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E:\PROGRAMS\15_SSHS\SCHOOL FORMS FOR SSHS\Final Versions\"/>
    </mc:Choice>
  </mc:AlternateContent>
  <xr:revisionPtr revIDLastSave="0" documentId="13_ncr:1_{3DF15C15-91CA-4D45-9C2F-956C95538F93}" xr6:coauthVersionLast="47" xr6:coauthVersionMax="47" xr10:uidLastSave="{00000000-0000-0000-0000-000000000000}"/>
  <bookViews>
    <workbookView xWindow="-108" yWindow="-108" windowWidth="23256" windowHeight="12456" tabRatio="797" xr2:uid="{00000000-000D-0000-FFFF-FFFF00000000}"/>
  </bookViews>
  <sheets>
    <sheet name="INSTRUCTIONS" sheetId="27" r:id="rId1"/>
    <sheet name="INPUT DATA" sheetId="26" r:id="rId2"/>
    <sheet name="Q1" sheetId="1" r:id="rId3"/>
    <sheet name="Q2" sheetId="15" r:id="rId4"/>
    <sheet name="Q3" sheetId="21" r:id="rId5"/>
    <sheet name="Q4" sheetId="22" r:id="rId6"/>
    <sheet name="1st SEMESTRAL GRADE" sheetId="6" r:id="rId7"/>
    <sheet name="2nd SEMESTRAL GRADE" sheetId="24" r:id="rId8"/>
    <sheet name="QUARTERLY AVERAGE" sheetId="25" r:id="rId9"/>
    <sheet name="Helper(IMPORTANT!)" sheetId="20" state="hidden" r:id="rId10"/>
  </sheets>
  <externalReferences>
    <externalReference r:id="rId11"/>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9" i="25" l="1"/>
  <c r="V9" i="24"/>
  <c r="V9" i="6"/>
  <c r="AE7" i="22"/>
  <c r="AE7" i="21"/>
  <c r="AE7" i="15"/>
  <c r="AE7" i="1"/>
  <c r="DD11" i="20"/>
  <c r="DD14" i="20" s="1" a="1"/>
  <c r="DD14" i="20" s="1"/>
  <c r="DD9" i="20"/>
  <c r="V10" i="25"/>
  <c r="I10" i="25"/>
  <c r="K8" i="25"/>
  <c r="G6" i="25"/>
  <c r="O5" i="25"/>
  <c r="G5" i="25"/>
  <c r="W6" i="25"/>
  <c r="W5" i="25"/>
  <c r="W6" i="24"/>
  <c r="W5" i="24"/>
  <c r="G6" i="24"/>
  <c r="O5" i="24"/>
  <c r="G5" i="24"/>
  <c r="V10" i="24"/>
  <c r="I10" i="24"/>
  <c r="K8" i="24"/>
  <c r="V10" i="6"/>
  <c r="I10" i="6"/>
  <c r="K8" i="6"/>
  <c r="W5" i="6"/>
  <c r="W6" i="6"/>
  <c r="G6" i="6"/>
  <c r="O5" i="6"/>
  <c r="G5" i="6"/>
  <c r="P11" i="21"/>
  <c r="P13" i="1"/>
  <c r="AC11" i="15"/>
  <c r="S71" i="27"/>
  <c r="Q71" i="27"/>
  <c r="O71" i="27"/>
  <c r="M71" i="27"/>
  <c r="K71" i="27"/>
  <c r="AG48" i="22" l="1"/>
  <c r="AH48" i="22" s="1"/>
  <c r="AG49" i="22"/>
  <c r="AH49" i="22" s="1"/>
  <c r="AG50" i="22"/>
  <c r="AH50" i="22"/>
  <c r="AG51" i="22"/>
  <c r="AH51" i="22" s="1"/>
  <c r="AG52" i="22"/>
  <c r="AH52" i="22" s="1"/>
  <c r="AG53" i="22"/>
  <c r="AH53" i="22" s="1"/>
  <c r="AG54" i="22"/>
  <c r="AH54" i="22" s="1"/>
  <c r="AG55" i="22"/>
  <c r="AH55" i="22" s="1"/>
  <c r="AG56" i="22"/>
  <c r="AH56" i="22"/>
  <c r="AG57" i="22"/>
  <c r="AH57" i="22" s="1"/>
  <c r="AG58" i="22"/>
  <c r="AH58" i="22" s="1"/>
  <c r="AG59" i="22"/>
  <c r="AH59" i="22"/>
  <c r="AG60" i="22"/>
  <c r="AH60" i="22"/>
  <c r="AG37" i="22"/>
  <c r="AH37" i="22" s="1"/>
  <c r="AG38" i="22"/>
  <c r="AH38" i="22" s="1"/>
  <c r="AG39" i="22"/>
  <c r="AH39" i="22" s="1"/>
  <c r="AG40" i="22"/>
  <c r="AH40" i="22" s="1"/>
  <c r="AG41" i="22"/>
  <c r="AH41" i="22" s="1"/>
  <c r="AG42" i="22"/>
  <c r="AH42" i="22" s="1"/>
  <c r="AG43" i="22"/>
  <c r="AH43" i="22"/>
  <c r="AG44" i="22"/>
  <c r="AH44" i="22" s="1"/>
  <c r="AG45" i="22"/>
  <c r="AH45" i="22" s="1"/>
  <c r="AG46" i="22"/>
  <c r="AH46" i="22" s="1"/>
  <c r="AG47" i="22"/>
  <c r="AH47" i="22" s="1"/>
  <c r="AG14" i="22"/>
  <c r="AH14" i="22" s="1"/>
  <c r="AG15" i="22"/>
  <c r="AH15" i="22" s="1"/>
  <c r="AG16" i="22"/>
  <c r="AH16" i="22" s="1"/>
  <c r="AG17" i="22"/>
  <c r="AH17" i="22"/>
  <c r="AG18" i="22"/>
  <c r="AH18" i="22" s="1"/>
  <c r="AG19" i="22"/>
  <c r="AH19" i="22" s="1"/>
  <c r="AG20" i="22"/>
  <c r="AH20" i="22"/>
  <c r="AG21" i="22"/>
  <c r="AH21" i="22" s="1"/>
  <c r="AG22" i="22"/>
  <c r="AH22" i="22" s="1"/>
  <c r="AG23" i="22"/>
  <c r="AH23" i="22"/>
  <c r="AG24" i="22"/>
  <c r="AH24" i="22" s="1"/>
  <c r="AG25" i="22"/>
  <c r="AH25" i="22" s="1"/>
  <c r="AG26" i="22"/>
  <c r="AH26" i="22" s="1"/>
  <c r="AG27" i="22"/>
  <c r="AH27" i="22"/>
  <c r="AG28" i="22"/>
  <c r="AH28" i="22" s="1"/>
  <c r="AG29" i="22"/>
  <c r="AH29" i="22" s="1"/>
  <c r="AG30" i="22"/>
  <c r="AH30" i="22"/>
  <c r="AG31" i="22"/>
  <c r="AH31" i="22" s="1"/>
  <c r="AG32" i="22"/>
  <c r="AH32" i="22" s="1"/>
  <c r="AG33" i="22"/>
  <c r="AH33" i="22"/>
  <c r="AG34" i="22"/>
  <c r="AH34" i="22" s="1"/>
  <c r="AG35" i="22"/>
  <c r="AH35" i="22" s="1"/>
  <c r="AG36" i="22"/>
  <c r="AH36" i="22" s="1"/>
  <c r="B113" i="25"/>
  <c r="B112" i="25"/>
  <c r="B111" i="25"/>
  <c r="B110" i="25"/>
  <c r="B109" i="25"/>
  <c r="B108" i="25"/>
  <c r="B107" i="25"/>
  <c r="B106" i="25"/>
  <c r="B105" i="25"/>
  <c r="B104" i="25"/>
  <c r="B103" i="25"/>
  <c r="B102" i="25"/>
  <c r="B101" i="25"/>
  <c r="B100" i="25"/>
  <c r="B99" i="25"/>
  <c r="B98" i="25"/>
  <c r="B97" i="25"/>
  <c r="B96" i="25"/>
  <c r="B95" i="25"/>
  <c r="B94" i="25"/>
  <c r="B93" i="25"/>
  <c r="B92" i="25"/>
  <c r="B91" i="25"/>
  <c r="B90" i="25"/>
  <c r="B89" i="25"/>
  <c r="B88" i="25"/>
  <c r="B87" i="25"/>
  <c r="B86" i="25"/>
  <c r="B85" i="25"/>
  <c r="B84" i="25"/>
  <c r="B83" i="25"/>
  <c r="B82" i="25"/>
  <c r="B81" i="25"/>
  <c r="B80" i="25"/>
  <c r="B79" i="25"/>
  <c r="B78" i="25"/>
  <c r="B77" i="25"/>
  <c r="B76" i="25"/>
  <c r="B75" i="25"/>
  <c r="B74" i="25"/>
  <c r="B73" i="25"/>
  <c r="B72" i="25"/>
  <c r="B71" i="25"/>
  <c r="B70" i="25"/>
  <c r="B69" i="25"/>
  <c r="B68" i="25"/>
  <c r="B67" i="25"/>
  <c r="B66" i="25"/>
  <c r="B65" i="25"/>
  <c r="B64" i="25"/>
  <c r="B62" i="25"/>
  <c r="B61" i="25"/>
  <c r="B60" i="25"/>
  <c r="B59" i="25"/>
  <c r="B58" i="25"/>
  <c r="B57" i="25"/>
  <c r="B56" i="25"/>
  <c r="B55" i="25"/>
  <c r="B54" i="25"/>
  <c r="B53" i="25"/>
  <c r="B52" i="25"/>
  <c r="B51" i="25"/>
  <c r="B50" i="25"/>
  <c r="B49" i="25"/>
  <c r="B48" i="25"/>
  <c r="B47" i="25"/>
  <c r="B46" i="25"/>
  <c r="B45" i="25"/>
  <c r="B44" i="25"/>
  <c r="B43" i="25"/>
  <c r="B42" i="25"/>
  <c r="B41" i="25"/>
  <c r="B40" i="25"/>
  <c r="B39" i="25"/>
  <c r="B38" i="25"/>
  <c r="B37" i="25"/>
  <c r="B36" i="25"/>
  <c r="B35" i="25"/>
  <c r="B34" i="25"/>
  <c r="B33" i="25"/>
  <c r="B32" i="25"/>
  <c r="B31" i="25"/>
  <c r="B30" i="25"/>
  <c r="B29" i="25"/>
  <c r="B28" i="25"/>
  <c r="B27" i="25"/>
  <c r="B26" i="25"/>
  <c r="B25" i="25"/>
  <c r="B24" i="25"/>
  <c r="B23" i="25"/>
  <c r="B22" i="25"/>
  <c r="B21" i="25"/>
  <c r="B20" i="25"/>
  <c r="B19" i="25"/>
  <c r="B18" i="25"/>
  <c r="B17" i="25"/>
  <c r="B16" i="25"/>
  <c r="B15" i="25"/>
  <c r="B14" i="25"/>
  <c r="B13" i="25"/>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65" i="24"/>
  <c r="B66" i="24"/>
  <c r="B67" i="24"/>
  <c r="B68" i="24"/>
  <c r="B69" i="24"/>
  <c r="B70" i="24"/>
  <c r="B71" i="24"/>
  <c r="B72" i="24"/>
  <c r="B73" i="24"/>
  <c r="B74" i="24"/>
  <c r="B75" i="24"/>
  <c r="B76" i="24"/>
  <c r="B77" i="24"/>
  <c r="B78" i="24"/>
  <c r="B79" i="24"/>
  <c r="B80" i="24"/>
  <c r="B81" i="24"/>
  <c r="B82" i="24"/>
  <c r="B83" i="24"/>
  <c r="B84" i="24"/>
  <c r="B64" i="24"/>
  <c r="B64" i="6"/>
  <c r="B62"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13" i="24"/>
  <c r="B13"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15"/>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1"/>
  <c r="AG113" i="22"/>
  <c r="AH113" i="22" s="1"/>
  <c r="AG112" i="22"/>
  <c r="AH112" i="22" s="1"/>
  <c r="AG111" i="22"/>
  <c r="AH111" i="22" s="1"/>
  <c r="AG110" i="22"/>
  <c r="AH110" i="22" s="1"/>
  <c r="AG109" i="22"/>
  <c r="AH109" i="22" s="1"/>
  <c r="AG108" i="22"/>
  <c r="AH108" i="22" s="1"/>
  <c r="AG107" i="22"/>
  <c r="AH107" i="22" s="1"/>
  <c r="AG106" i="22"/>
  <c r="AH106" i="22" s="1"/>
  <c r="AG105" i="22"/>
  <c r="AH105" i="22" s="1"/>
  <c r="AG104" i="22"/>
  <c r="AH104" i="22" s="1"/>
  <c r="AG103" i="22"/>
  <c r="AH103" i="22" s="1"/>
  <c r="AG102" i="22"/>
  <c r="AH102" i="22" s="1"/>
  <c r="AG101" i="22"/>
  <c r="AH101" i="22" s="1"/>
  <c r="AG100" i="22"/>
  <c r="AH100" i="22" s="1"/>
  <c r="AG99" i="22"/>
  <c r="AH99" i="22" s="1"/>
  <c r="AG98" i="22"/>
  <c r="AH98" i="22" s="1"/>
  <c r="AG97" i="22"/>
  <c r="AH97" i="22" s="1"/>
  <c r="AG96" i="22"/>
  <c r="AH96" i="22" s="1"/>
  <c r="AG95" i="22"/>
  <c r="AH95" i="22" s="1"/>
  <c r="AG94" i="22"/>
  <c r="AH94" i="22" s="1"/>
  <c r="AG93" i="22"/>
  <c r="AH93" i="22" s="1"/>
  <c r="AG92" i="22"/>
  <c r="AH92" i="22" s="1"/>
  <c r="AG91" i="22"/>
  <c r="AH91" i="22" s="1"/>
  <c r="AG90" i="22"/>
  <c r="AH90" i="22" s="1"/>
  <c r="AG89" i="22"/>
  <c r="AH89" i="22" s="1"/>
  <c r="AG88" i="22"/>
  <c r="AH88" i="22" s="1"/>
  <c r="AG87" i="22"/>
  <c r="AH87" i="22" s="1"/>
  <c r="AG86" i="22"/>
  <c r="AH86" i="22" s="1"/>
  <c r="AG85" i="22"/>
  <c r="AH85" i="22" s="1"/>
  <c r="AG84" i="22"/>
  <c r="AH84" i="22" s="1"/>
  <c r="AG83" i="22"/>
  <c r="AH83" i="22" s="1"/>
  <c r="AG82" i="22"/>
  <c r="AH82" i="22" s="1"/>
  <c r="AG81" i="22"/>
  <c r="AH81" i="22" s="1"/>
  <c r="AG80" i="22"/>
  <c r="AH80" i="22" s="1"/>
  <c r="AG79" i="22"/>
  <c r="AH79" i="22" s="1"/>
  <c r="AH78" i="22"/>
  <c r="AG78" i="22"/>
  <c r="AG77" i="22"/>
  <c r="AH77" i="22" s="1"/>
  <c r="AG76" i="22"/>
  <c r="AH76" i="22" s="1"/>
  <c r="AG75" i="22"/>
  <c r="AH75" i="22" s="1"/>
  <c r="AG74" i="22"/>
  <c r="AH74" i="22" s="1"/>
  <c r="AG73" i="22"/>
  <c r="AH73" i="22" s="1"/>
  <c r="AG72" i="22"/>
  <c r="AH72" i="22" s="1"/>
  <c r="AG71" i="22"/>
  <c r="AH71" i="22" s="1"/>
  <c r="AG70" i="22"/>
  <c r="AH70" i="22" s="1"/>
  <c r="AG69" i="22"/>
  <c r="AH69" i="22" s="1"/>
  <c r="AG68" i="22"/>
  <c r="AH68" i="22" s="1"/>
  <c r="AG67" i="22"/>
  <c r="AH67" i="22" s="1"/>
  <c r="AG66" i="22"/>
  <c r="AH66" i="22" s="1"/>
  <c r="AG65" i="22"/>
  <c r="AH65" i="22" s="1"/>
  <c r="AG64" i="22"/>
  <c r="AH64" i="22" s="1"/>
  <c r="AG62" i="22"/>
  <c r="AH62" i="22" s="1"/>
  <c r="AG61" i="22"/>
  <c r="AH61" i="22" s="1"/>
  <c r="AG13" i="22"/>
  <c r="AG113" i="21"/>
  <c r="AH113" i="21" s="1"/>
  <c r="AG112" i="21"/>
  <c r="AH112" i="21" s="1"/>
  <c r="AG111" i="21"/>
  <c r="AH111" i="21" s="1"/>
  <c r="AG110" i="21"/>
  <c r="AH110" i="21" s="1"/>
  <c r="AG109" i="21"/>
  <c r="AH109" i="21" s="1"/>
  <c r="AG108" i="21"/>
  <c r="AH108" i="21" s="1"/>
  <c r="AG107" i="21"/>
  <c r="AH107" i="21" s="1"/>
  <c r="AG106" i="21"/>
  <c r="AH106" i="21" s="1"/>
  <c r="AG105" i="21"/>
  <c r="AH105" i="21" s="1"/>
  <c r="AG104" i="21"/>
  <c r="AH104" i="21" s="1"/>
  <c r="AG103" i="21"/>
  <c r="AH103" i="21" s="1"/>
  <c r="AG102" i="21"/>
  <c r="AH102" i="21" s="1"/>
  <c r="AG101" i="21"/>
  <c r="AH101" i="21" s="1"/>
  <c r="AG100" i="21"/>
  <c r="AH100" i="21" s="1"/>
  <c r="AG99" i="21"/>
  <c r="AH99" i="21" s="1"/>
  <c r="AG98" i="21"/>
  <c r="AH98" i="21" s="1"/>
  <c r="AG97" i="21"/>
  <c r="AH97" i="21" s="1"/>
  <c r="AG96" i="21"/>
  <c r="AH96" i="21" s="1"/>
  <c r="AG95" i="21"/>
  <c r="AH95" i="21" s="1"/>
  <c r="AG94" i="21"/>
  <c r="AH94" i="21" s="1"/>
  <c r="AG93" i="21"/>
  <c r="AH93" i="21" s="1"/>
  <c r="AG92" i="21"/>
  <c r="AH92" i="21" s="1"/>
  <c r="AG91" i="21"/>
  <c r="AH91" i="21" s="1"/>
  <c r="AG90" i="21"/>
  <c r="AH90" i="21" s="1"/>
  <c r="AG89" i="21"/>
  <c r="AH89" i="21" s="1"/>
  <c r="AG88" i="21"/>
  <c r="AH88" i="21" s="1"/>
  <c r="AG87" i="21"/>
  <c r="AH87" i="21" s="1"/>
  <c r="AG86" i="21"/>
  <c r="AH86" i="21" s="1"/>
  <c r="AG85" i="21"/>
  <c r="AH85" i="21" s="1"/>
  <c r="AG84" i="21"/>
  <c r="AH84" i="21" s="1"/>
  <c r="AG83" i="21"/>
  <c r="AH83" i="21" s="1"/>
  <c r="AG82" i="21"/>
  <c r="AH82" i="21" s="1"/>
  <c r="AG81" i="21"/>
  <c r="AH81" i="21" s="1"/>
  <c r="AG80" i="21"/>
  <c r="AH80" i="21" s="1"/>
  <c r="AG79" i="21"/>
  <c r="AH79" i="21" s="1"/>
  <c r="AG78" i="21"/>
  <c r="AH78" i="21" s="1"/>
  <c r="AG77" i="21"/>
  <c r="AH77" i="21" s="1"/>
  <c r="AG76" i="21"/>
  <c r="AH76" i="21" s="1"/>
  <c r="AG75" i="21"/>
  <c r="AH75" i="21" s="1"/>
  <c r="AG74" i="21"/>
  <c r="AH74" i="21" s="1"/>
  <c r="AG73" i="21"/>
  <c r="AH73" i="21" s="1"/>
  <c r="AG72" i="21"/>
  <c r="AH72" i="21" s="1"/>
  <c r="AG71" i="21"/>
  <c r="AH71" i="21" s="1"/>
  <c r="AG70" i="21"/>
  <c r="AH70" i="21" s="1"/>
  <c r="AG69" i="21"/>
  <c r="AH69" i="21" s="1"/>
  <c r="AG68" i="21"/>
  <c r="AH68" i="21" s="1"/>
  <c r="AG67" i="21"/>
  <c r="AH67" i="21" s="1"/>
  <c r="AG66" i="21"/>
  <c r="AH66" i="21" s="1"/>
  <c r="AG65" i="21"/>
  <c r="AH65" i="21" s="1"/>
  <c r="AG64" i="21"/>
  <c r="AH64" i="21" s="1"/>
  <c r="AG62" i="21"/>
  <c r="AH62" i="21" s="1"/>
  <c r="AG61" i="21"/>
  <c r="AH61" i="21" s="1"/>
  <c r="AG60" i="21"/>
  <c r="AH60" i="21" s="1"/>
  <c r="AG59" i="21"/>
  <c r="AH59" i="21" s="1"/>
  <c r="AG58" i="21"/>
  <c r="AH58" i="21" s="1"/>
  <c r="AG57" i="21"/>
  <c r="AH57" i="21" s="1"/>
  <c r="AG56" i="21"/>
  <c r="AH56" i="21" s="1"/>
  <c r="AG55" i="21"/>
  <c r="AH55" i="21" s="1"/>
  <c r="AG54" i="21"/>
  <c r="AH54" i="21" s="1"/>
  <c r="AG53" i="21"/>
  <c r="AH53" i="21" s="1"/>
  <c r="AG52" i="21"/>
  <c r="AH52" i="21" s="1"/>
  <c r="AG51" i="21"/>
  <c r="AH51" i="21" s="1"/>
  <c r="AG50" i="21"/>
  <c r="AH50" i="21" s="1"/>
  <c r="AG49" i="21"/>
  <c r="AH49" i="21" s="1"/>
  <c r="AG48" i="21"/>
  <c r="AH48" i="21" s="1"/>
  <c r="AG47" i="21"/>
  <c r="AH47" i="21" s="1"/>
  <c r="AG46" i="21"/>
  <c r="AH46" i="21" s="1"/>
  <c r="AG45" i="21"/>
  <c r="AH45" i="21" s="1"/>
  <c r="AG44" i="21"/>
  <c r="AH44" i="21" s="1"/>
  <c r="AG43" i="21"/>
  <c r="AH43" i="21" s="1"/>
  <c r="AG42" i="21"/>
  <c r="AH42" i="21" s="1"/>
  <c r="AG41" i="21"/>
  <c r="AH41" i="21" s="1"/>
  <c r="AG40" i="21"/>
  <c r="AH40" i="21" s="1"/>
  <c r="AG39" i="21"/>
  <c r="AH39" i="21" s="1"/>
  <c r="AG38" i="21"/>
  <c r="AH38" i="21" s="1"/>
  <c r="AG37" i="21"/>
  <c r="AH37" i="21" s="1"/>
  <c r="AG36" i="21"/>
  <c r="AH36" i="21" s="1"/>
  <c r="AG35" i="21"/>
  <c r="AH35" i="21" s="1"/>
  <c r="AG34" i="21"/>
  <c r="AH34" i="21" s="1"/>
  <c r="AG33" i="21"/>
  <c r="AH33" i="21" s="1"/>
  <c r="AG32" i="21"/>
  <c r="AH32" i="21" s="1"/>
  <c r="AG31" i="21"/>
  <c r="AH31" i="21" s="1"/>
  <c r="AG30" i="21"/>
  <c r="AH30" i="21" s="1"/>
  <c r="AG29" i="21"/>
  <c r="AH29" i="21" s="1"/>
  <c r="AG28" i="21"/>
  <c r="AH28" i="21" s="1"/>
  <c r="AG27" i="21"/>
  <c r="AH27" i="21" s="1"/>
  <c r="AG26" i="21"/>
  <c r="AH26" i="21" s="1"/>
  <c r="AG25" i="21"/>
  <c r="AH25" i="21" s="1"/>
  <c r="AG24" i="21"/>
  <c r="AH24" i="21" s="1"/>
  <c r="AG23" i="21"/>
  <c r="AH23" i="21" s="1"/>
  <c r="AG22" i="21"/>
  <c r="AH22" i="21" s="1"/>
  <c r="AG21" i="21"/>
  <c r="AH21" i="21" s="1"/>
  <c r="AG20" i="21"/>
  <c r="AH20" i="21" s="1"/>
  <c r="AG19" i="21"/>
  <c r="AH19" i="21" s="1"/>
  <c r="AG18" i="21"/>
  <c r="AH18" i="21" s="1"/>
  <c r="AG17" i="21"/>
  <c r="AH17" i="21" s="1"/>
  <c r="AG16" i="21"/>
  <c r="AH16" i="21" s="1"/>
  <c r="AG15" i="21"/>
  <c r="AH15" i="21" s="1"/>
  <c r="AG14" i="21"/>
  <c r="AH14" i="21" s="1"/>
  <c r="AG13" i="21"/>
  <c r="AG113" i="15"/>
  <c r="AH113" i="15" s="1"/>
  <c r="AG112" i="15"/>
  <c r="AH112" i="15" s="1"/>
  <c r="AG111" i="15"/>
  <c r="AH111" i="15" s="1"/>
  <c r="AG110" i="15"/>
  <c r="AH110" i="15" s="1"/>
  <c r="AG109" i="15"/>
  <c r="AH109" i="15" s="1"/>
  <c r="AG108" i="15"/>
  <c r="AH108" i="15" s="1"/>
  <c r="AG107" i="15"/>
  <c r="AH107" i="15" s="1"/>
  <c r="AG106" i="15"/>
  <c r="AH106" i="15" s="1"/>
  <c r="AG105" i="15"/>
  <c r="AH105" i="15" s="1"/>
  <c r="AG104" i="15"/>
  <c r="AH104" i="15" s="1"/>
  <c r="AG103" i="15"/>
  <c r="AH103" i="15" s="1"/>
  <c r="AG102" i="15"/>
  <c r="AH102" i="15" s="1"/>
  <c r="AG101" i="15"/>
  <c r="AH101" i="15" s="1"/>
  <c r="AG100" i="15"/>
  <c r="AH100" i="15" s="1"/>
  <c r="AG99" i="15"/>
  <c r="AH99" i="15" s="1"/>
  <c r="AG98" i="15"/>
  <c r="AH98" i="15" s="1"/>
  <c r="AG97" i="15"/>
  <c r="AH97" i="15" s="1"/>
  <c r="AG96" i="15"/>
  <c r="AH96" i="15" s="1"/>
  <c r="AG95" i="15"/>
  <c r="AH95" i="15" s="1"/>
  <c r="AG94" i="15"/>
  <c r="AH94" i="15" s="1"/>
  <c r="AG93" i="15"/>
  <c r="AH93" i="15" s="1"/>
  <c r="AG92" i="15"/>
  <c r="AH92" i="15" s="1"/>
  <c r="AG91" i="15"/>
  <c r="AH91" i="15" s="1"/>
  <c r="AG90" i="15"/>
  <c r="AH90" i="15" s="1"/>
  <c r="AG89" i="15"/>
  <c r="AH89" i="15" s="1"/>
  <c r="AG88" i="15"/>
  <c r="AH88" i="15" s="1"/>
  <c r="AG87" i="15"/>
  <c r="AH87" i="15" s="1"/>
  <c r="AG86" i="15"/>
  <c r="AH86" i="15" s="1"/>
  <c r="AG85" i="15"/>
  <c r="AH85" i="15" s="1"/>
  <c r="AG84" i="15"/>
  <c r="AH84" i="15" s="1"/>
  <c r="AG83" i="15"/>
  <c r="AH83" i="15" s="1"/>
  <c r="AG82" i="15"/>
  <c r="AH82" i="15" s="1"/>
  <c r="AG81" i="15"/>
  <c r="AH81" i="15" s="1"/>
  <c r="AG80" i="15"/>
  <c r="AH80" i="15" s="1"/>
  <c r="AG79" i="15"/>
  <c r="AH79" i="15" s="1"/>
  <c r="AG78" i="15"/>
  <c r="AH78" i="15" s="1"/>
  <c r="AG77" i="15"/>
  <c r="AH77" i="15" s="1"/>
  <c r="AG76" i="15"/>
  <c r="AH76" i="15" s="1"/>
  <c r="AG75" i="15"/>
  <c r="AH75" i="15" s="1"/>
  <c r="AG74" i="15"/>
  <c r="AH74" i="15" s="1"/>
  <c r="AG73" i="15"/>
  <c r="AH73" i="15" s="1"/>
  <c r="AG72" i="15"/>
  <c r="AH72" i="15" s="1"/>
  <c r="AG71" i="15"/>
  <c r="AH71" i="15" s="1"/>
  <c r="AG70" i="15"/>
  <c r="AH70" i="15" s="1"/>
  <c r="AG69" i="15"/>
  <c r="AH69" i="15" s="1"/>
  <c r="AG68" i="15"/>
  <c r="AH68" i="15" s="1"/>
  <c r="AG67" i="15"/>
  <c r="AH67" i="15" s="1"/>
  <c r="AG66" i="15"/>
  <c r="AH66" i="15" s="1"/>
  <c r="AG65" i="15"/>
  <c r="AH65" i="15" s="1"/>
  <c r="AG64" i="15"/>
  <c r="AH64" i="15" s="1"/>
  <c r="AG62" i="15"/>
  <c r="AH62" i="15" s="1"/>
  <c r="AG61" i="15"/>
  <c r="AH61" i="15" s="1"/>
  <c r="AG60" i="15"/>
  <c r="AH60" i="15" s="1"/>
  <c r="AG59" i="15"/>
  <c r="AH59" i="15" s="1"/>
  <c r="AG58" i="15"/>
  <c r="AH58" i="15" s="1"/>
  <c r="AG57" i="15"/>
  <c r="AH57" i="15" s="1"/>
  <c r="AG56" i="15"/>
  <c r="AH56" i="15" s="1"/>
  <c r="AG55" i="15"/>
  <c r="AH55" i="15" s="1"/>
  <c r="AG54" i="15"/>
  <c r="AH54" i="15" s="1"/>
  <c r="AG53" i="15"/>
  <c r="AH53" i="15" s="1"/>
  <c r="AG52" i="15"/>
  <c r="AH52" i="15" s="1"/>
  <c r="AG51" i="15"/>
  <c r="AH51" i="15" s="1"/>
  <c r="AG50" i="15"/>
  <c r="AH50" i="15" s="1"/>
  <c r="AG49" i="15"/>
  <c r="AH49" i="15" s="1"/>
  <c r="AG48" i="15"/>
  <c r="AH48" i="15" s="1"/>
  <c r="AG47" i="15"/>
  <c r="AH47" i="15" s="1"/>
  <c r="AG46" i="15"/>
  <c r="AH46" i="15" s="1"/>
  <c r="AG45" i="15"/>
  <c r="AH45" i="15" s="1"/>
  <c r="AG44" i="15"/>
  <c r="AH44" i="15" s="1"/>
  <c r="AG43" i="15"/>
  <c r="AH43" i="15" s="1"/>
  <c r="AG42" i="15"/>
  <c r="AH42" i="15" s="1"/>
  <c r="AG41" i="15"/>
  <c r="AH41" i="15" s="1"/>
  <c r="AG40" i="15"/>
  <c r="AH40" i="15" s="1"/>
  <c r="AG39" i="15"/>
  <c r="AH39" i="15" s="1"/>
  <c r="AG38" i="15"/>
  <c r="AH38" i="15" s="1"/>
  <c r="AG37" i="15"/>
  <c r="AH37" i="15" s="1"/>
  <c r="AG36" i="15"/>
  <c r="AH36" i="15" s="1"/>
  <c r="AG35" i="15"/>
  <c r="AH35" i="15" s="1"/>
  <c r="AG34" i="15"/>
  <c r="AH34" i="15" s="1"/>
  <c r="AG33" i="15"/>
  <c r="AH33" i="15" s="1"/>
  <c r="AG32" i="15"/>
  <c r="AH32" i="15" s="1"/>
  <c r="AG31" i="15"/>
  <c r="AH31" i="15" s="1"/>
  <c r="AG30" i="15"/>
  <c r="AH30" i="15" s="1"/>
  <c r="AG29" i="15"/>
  <c r="AH29" i="15" s="1"/>
  <c r="AG28" i="15"/>
  <c r="AH28" i="15" s="1"/>
  <c r="AG27" i="15"/>
  <c r="AH27" i="15" s="1"/>
  <c r="AG26" i="15"/>
  <c r="AH26" i="15" s="1"/>
  <c r="AG25" i="15"/>
  <c r="AH25" i="15" s="1"/>
  <c r="AG24" i="15"/>
  <c r="AH24" i="15" s="1"/>
  <c r="AG23" i="15"/>
  <c r="AH23" i="15" s="1"/>
  <c r="AG22" i="15"/>
  <c r="AH22" i="15" s="1"/>
  <c r="AG21" i="15"/>
  <c r="AH21" i="15" s="1"/>
  <c r="AG20" i="15"/>
  <c r="AH20" i="15" s="1"/>
  <c r="AG19" i="15"/>
  <c r="AH19" i="15" s="1"/>
  <c r="AG18" i="15"/>
  <c r="AH18" i="15" s="1"/>
  <c r="AG17" i="15"/>
  <c r="AH17" i="15" s="1"/>
  <c r="AG16" i="15"/>
  <c r="AH16" i="15" s="1"/>
  <c r="AG15" i="15"/>
  <c r="AH15" i="15" s="1"/>
  <c r="AG14" i="15"/>
  <c r="AH14" i="15" s="1"/>
  <c r="AG13" i="15"/>
  <c r="AG64" i="1"/>
  <c r="AH64" i="1" s="1"/>
  <c r="AG113" i="1"/>
  <c r="AH113" i="1" s="1"/>
  <c r="AG112" i="1"/>
  <c r="AH112" i="1" s="1"/>
  <c r="AG111" i="1"/>
  <c r="AH111" i="1" s="1"/>
  <c r="AG110" i="1"/>
  <c r="AH110" i="1" s="1"/>
  <c r="AG109" i="1"/>
  <c r="AH109" i="1" s="1"/>
  <c r="AG108" i="1"/>
  <c r="AH108" i="1" s="1"/>
  <c r="AG107" i="1"/>
  <c r="AH107" i="1" s="1"/>
  <c r="AG106" i="1"/>
  <c r="AH106" i="1" s="1"/>
  <c r="AG105" i="1"/>
  <c r="AH105" i="1" s="1"/>
  <c r="AG104" i="1"/>
  <c r="AH104" i="1" s="1"/>
  <c r="AG103" i="1"/>
  <c r="AH103" i="1" s="1"/>
  <c r="AG102" i="1"/>
  <c r="AH102" i="1" s="1"/>
  <c r="AG101" i="1"/>
  <c r="AH101" i="1" s="1"/>
  <c r="AG100" i="1"/>
  <c r="AH100" i="1" s="1"/>
  <c r="AG99" i="1"/>
  <c r="AH99" i="1" s="1"/>
  <c r="AG98" i="1"/>
  <c r="AH98" i="1" s="1"/>
  <c r="AG97" i="1"/>
  <c r="AH97" i="1" s="1"/>
  <c r="AG96" i="1"/>
  <c r="AH96" i="1" s="1"/>
  <c r="AG95" i="1"/>
  <c r="AH95" i="1" s="1"/>
  <c r="AG94" i="1"/>
  <c r="AH94" i="1" s="1"/>
  <c r="AG93" i="1"/>
  <c r="AH93" i="1" s="1"/>
  <c r="AG92" i="1"/>
  <c r="AH92" i="1" s="1"/>
  <c r="AG91" i="1"/>
  <c r="AH91" i="1" s="1"/>
  <c r="AG90" i="1"/>
  <c r="AH90" i="1" s="1"/>
  <c r="AG89" i="1"/>
  <c r="AH89" i="1" s="1"/>
  <c r="AG88" i="1"/>
  <c r="AH88" i="1" s="1"/>
  <c r="AG87" i="1"/>
  <c r="AH87" i="1" s="1"/>
  <c r="AG86" i="1"/>
  <c r="AH86" i="1" s="1"/>
  <c r="AG85" i="1"/>
  <c r="AH85" i="1" s="1"/>
  <c r="AG84" i="1"/>
  <c r="AH84" i="1" s="1"/>
  <c r="AG83" i="1"/>
  <c r="AH83" i="1" s="1"/>
  <c r="AG82" i="1"/>
  <c r="AH82" i="1" s="1"/>
  <c r="AG81" i="1"/>
  <c r="AH81" i="1" s="1"/>
  <c r="AG80" i="1"/>
  <c r="AH80" i="1" s="1"/>
  <c r="AG79" i="1"/>
  <c r="AH79" i="1" s="1"/>
  <c r="AG78" i="1"/>
  <c r="AH78" i="1" s="1"/>
  <c r="AG77" i="1"/>
  <c r="AH77" i="1" s="1"/>
  <c r="AG76" i="1"/>
  <c r="AH76" i="1" s="1"/>
  <c r="AG75" i="1"/>
  <c r="AH75" i="1" s="1"/>
  <c r="AG74" i="1"/>
  <c r="AH74" i="1" s="1"/>
  <c r="AG73" i="1"/>
  <c r="AH73" i="1" s="1"/>
  <c r="AG72" i="1"/>
  <c r="AH72" i="1" s="1"/>
  <c r="AG71" i="1"/>
  <c r="AH71" i="1" s="1"/>
  <c r="AG70" i="1"/>
  <c r="AH70" i="1" s="1"/>
  <c r="AG69" i="1"/>
  <c r="AH69" i="1" s="1"/>
  <c r="AG68" i="1"/>
  <c r="AH68" i="1" s="1"/>
  <c r="AG67" i="1"/>
  <c r="AH67" i="1" s="1"/>
  <c r="AG66" i="1"/>
  <c r="AH66" i="1" s="1"/>
  <c r="AG65" i="1"/>
  <c r="AH65" i="1" s="1"/>
  <c r="AG62" i="1"/>
  <c r="AH62" i="1" s="1"/>
  <c r="AG61" i="1"/>
  <c r="AH61" i="1" s="1"/>
  <c r="AG60" i="1"/>
  <c r="AH60" i="1" s="1"/>
  <c r="AG59" i="1"/>
  <c r="AH59" i="1" s="1"/>
  <c r="AG58" i="1"/>
  <c r="AH58" i="1" s="1"/>
  <c r="AG57" i="1"/>
  <c r="AH57" i="1" s="1"/>
  <c r="AG56" i="1"/>
  <c r="AH56" i="1" s="1"/>
  <c r="AG55" i="1"/>
  <c r="AH55" i="1" s="1"/>
  <c r="AG54" i="1"/>
  <c r="AH54" i="1" s="1"/>
  <c r="AG53" i="1"/>
  <c r="AH53" i="1" s="1"/>
  <c r="AG52" i="1"/>
  <c r="AH52" i="1" s="1"/>
  <c r="AG51" i="1"/>
  <c r="AH51" i="1" s="1"/>
  <c r="AG50" i="1"/>
  <c r="AH50" i="1" s="1"/>
  <c r="AG49" i="1"/>
  <c r="AH49" i="1" s="1"/>
  <c r="AG48" i="1"/>
  <c r="AH48" i="1" s="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G35" i="26"/>
  <c r="C35" i="26"/>
  <c r="AE8" i="22"/>
  <c r="S7" i="22"/>
  <c r="K7" i="22"/>
  <c r="AG5" i="22"/>
  <c r="X5" i="22"/>
  <c r="G5" i="22"/>
  <c r="O4" i="22"/>
  <c r="G4" i="22"/>
  <c r="AE8" i="21"/>
  <c r="S7" i="21"/>
  <c r="K7" i="21"/>
  <c r="AG5" i="21"/>
  <c r="X5" i="21"/>
  <c r="G5" i="21"/>
  <c r="O4" i="21"/>
  <c r="G4" i="21"/>
  <c r="AE8" i="15"/>
  <c r="S7" i="15"/>
  <c r="K7" i="15"/>
  <c r="AG5" i="15"/>
  <c r="X5" i="15"/>
  <c r="G5" i="15"/>
  <c r="O4" i="15"/>
  <c r="G4" i="15"/>
  <c r="AG5" i="1"/>
  <c r="X5" i="1"/>
  <c r="G5" i="1"/>
  <c r="O4" i="1"/>
  <c r="G4" i="1"/>
  <c r="AE8" i="1"/>
  <c r="S7" i="1"/>
  <c r="K7" i="1"/>
  <c r="B113" i="22"/>
  <c r="B112" i="22"/>
  <c r="B111" i="22"/>
  <c r="B110" i="22"/>
  <c r="B109" i="22"/>
  <c r="B108" i="22"/>
  <c r="B107" i="22"/>
  <c r="B106" i="22"/>
  <c r="B105" i="22"/>
  <c r="B104" i="22"/>
  <c r="B103" i="22"/>
  <c r="B102" i="22"/>
  <c r="B101" i="22"/>
  <c r="B100" i="22"/>
  <c r="B99" i="22"/>
  <c r="B98" i="22"/>
  <c r="B97" i="22"/>
  <c r="B96" i="22"/>
  <c r="B95" i="22"/>
  <c r="B94" i="22"/>
  <c r="B93" i="22"/>
  <c r="B92" i="22"/>
  <c r="B91" i="22"/>
  <c r="B90" i="22"/>
  <c r="B89" i="22"/>
  <c r="B88" i="22"/>
  <c r="B87" i="22"/>
  <c r="B86" i="22"/>
  <c r="B85" i="22"/>
  <c r="B84" i="22"/>
  <c r="B83" i="22"/>
  <c r="B82" i="22"/>
  <c r="B81" i="22"/>
  <c r="B80" i="22"/>
  <c r="B79" i="22"/>
  <c r="B78" i="22"/>
  <c r="B77" i="22"/>
  <c r="B76" i="22"/>
  <c r="B75" i="22"/>
  <c r="B74" i="22"/>
  <c r="B73" i="22"/>
  <c r="B72" i="22"/>
  <c r="B71" i="22"/>
  <c r="B70" i="22"/>
  <c r="B69" i="22"/>
  <c r="B68" i="22"/>
  <c r="B67" i="22"/>
  <c r="B66" i="22"/>
  <c r="B65" i="22"/>
  <c r="B64" i="22"/>
  <c r="B62" i="22"/>
  <c r="B61" i="22"/>
  <c r="B60" i="22"/>
  <c r="B59" i="22"/>
  <c r="B58" i="22"/>
  <c r="B57" i="22"/>
  <c r="B56" i="22"/>
  <c r="B55" i="22"/>
  <c r="B54" i="22"/>
  <c r="B53" i="22"/>
  <c r="B52" i="22"/>
  <c r="B51" i="22"/>
  <c r="B50" i="22"/>
  <c r="B49" i="22"/>
  <c r="B48" i="22"/>
  <c r="B47" i="22"/>
  <c r="B46" i="22"/>
  <c r="B45" i="22"/>
  <c r="B44" i="22"/>
  <c r="B43" i="22"/>
  <c r="B42" i="22"/>
  <c r="B41" i="22"/>
  <c r="B40" i="22"/>
  <c r="B39" i="22"/>
  <c r="B38" i="22"/>
  <c r="B37" i="22"/>
  <c r="B36" i="22"/>
  <c r="B35" i="22"/>
  <c r="B34" i="22"/>
  <c r="B33" i="22"/>
  <c r="B32" i="22"/>
  <c r="B31" i="22"/>
  <c r="B30" i="22"/>
  <c r="B29" i="22"/>
  <c r="B28" i="22"/>
  <c r="B27" i="22"/>
  <c r="B26" i="22"/>
  <c r="B25" i="22"/>
  <c r="B24" i="22"/>
  <c r="B23" i="22"/>
  <c r="B22" i="22"/>
  <c r="B21" i="22"/>
  <c r="B20" i="22"/>
  <c r="B19" i="22"/>
  <c r="B18" i="22"/>
  <c r="B17" i="22"/>
  <c r="B16" i="22"/>
  <c r="B15" i="22"/>
  <c r="B14" i="22"/>
  <c r="B13" i="22"/>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13"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92" i="21"/>
  <c r="B93" i="21"/>
  <c r="B94" i="21"/>
  <c r="B95" i="21"/>
  <c r="B96" i="21"/>
  <c r="B97" i="21"/>
  <c r="B98" i="21"/>
  <c r="B99" i="21"/>
  <c r="B100" i="21"/>
  <c r="B101" i="21"/>
  <c r="B102" i="21"/>
  <c r="B103" i="21"/>
  <c r="B104" i="21"/>
  <c r="B105" i="21"/>
  <c r="B106" i="21"/>
  <c r="B107" i="21"/>
  <c r="B108" i="21"/>
  <c r="B109" i="21"/>
  <c r="B110" i="21"/>
  <c r="B111" i="21"/>
  <c r="B112" i="21"/>
  <c r="B113" i="21"/>
  <c r="B64" i="21"/>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64"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C33" i="26"/>
  <c r="CF3" i="20" a="1"/>
  <c r="CF3" i="20" s="1"/>
  <c r="BU3" i="20" a="1"/>
  <c r="BU3" i="20" s="1"/>
  <c r="BT3" i="20" a="1"/>
  <c r="BT3" i="20" s="1"/>
  <c r="BS3" i="20" a="1"/>
  <c r="BS3" i="20" s="1"/>
  <c r="BR3" i="20" a="1"/>
  <c r="BR3" i="20" s="1"/>
  <c r="BQ3" i="20" a="1"/>
  <c r="BQ3" i="20" s="1"/>
  <c r="BP3" i="20" a="1"/>
  <c r="BP3" i="20" s="1"/>
  <c r="BO3" i="20" a="1"/>
  <c r="BO3" i="20" s="1"/>
  <c r="BN3" i="20" a="1"/>
  <c r="BN3" i="20" s="1"/>
  <c r="BM3" i="20" a="1"/>
  <c r="BM3" i="20" s="1"/>
  <c r="BL3" i="20" a="1"/>
  <c r="BL3" i="20" s="1"/>
  <c r="AZ3" i="20" a="1"/>
  <c r="AZ3" i="20" s="1"/>
  <c r="AY3" i="20" a="1"/>
  <c r="AY3" i="20" s="1"/>
  <c r="AX3" i="20" a="1"/>
  <c r="AX3" i="20" s="1"/>
  <c r="AW3" i="20" a="1"/>
  <c r="AW3" i="20" s="1"/>
  <c r="AV3" i="20" a="1"/>
  <c r="AV3" i="20" s="1"/>
  <c r="AU3" i="20" a="1"/>
  <c r="AU3" i="20" s="1"/>
  <c r="AT3" i="20" a="1"/>
  <c r="AT3" i="20" s="1"/>
  <c r="AS3" i="20" a="1"/>
  <c r="AS3" i="20" s="1"/>
  <c r="AR3" i="20" a="1"/>
  <c r="AR3" i="20" s="1"/>
  <c r="AQ3" i="20" a="1"/>
  <c r="AQ3" i="20" s="1"/>
  <c r="AF9" i="22" l="1"/>
  <c r="S9" i="22"/>
  <c r="R11" i="22"/>
  <c r="AH11" i="22"/>
  <c r="AE11" i="22"/>
  <c r="F9" i="22"/>
  <c r="R11" i="15"/>
  <c r="AF9" i="15"/>
  <c r="AH11" i="15"/>
  <c r="F9" i="15"/>
  <c r="AE11" i="15"/>
  <c r="S9" i="15"/>
  <c r="F9" i="21"/>
  <c r="AF9" i="21"/>
  <c r="S9" i="21"/>
  <c r="AH11" i="21"/>
  <c r="AE11" i="21"/>
  <c r="R11" i="21"/>
  <c r="S9" i="1"/>
  <c r="F9" i="1"/>
  <c r="AE11" i="1"/>
  <c r="AF9" i="1"/>
  <c r="AH11" i="1"/>
  <c r="R11" i="1"/>
  <c r="CT54" i="20" a="1"/>
  <c r="CT54" i="20" s="1"/>
  <c r="CT3" i="20" a="1"/>
  <c r="CT3" i="20" s="1"/>
  <c r="CE3" i="20" l="1" a="1"/>
  <c r="CE3" i="20" s="1"/>
  <c r="CD3" i="20" a="1"/>
  <c r="CD3" i="20" s="1"/>
  <c r="CC3" i="20" a="1"/>
  <c r="CC3" i="20" s="1"/>
  <c r="CB3" i="20" a="1"/>
  <c r="CB3" i="20" s="1"/>
  <c r="CA3" i="20" a="1"/>
  <c r="CA3" i="20" s="1"/>
  <c r="BZ3" i="20" a="1"/>
  <c r="BZ3" i="20" s="1"/>
  <c r="BY3" i="20" a="1"/>
  <c r="BY3" i="20" s="1"/>
  <c r="BX3" i="20" a="1"/>
  <c r="BX3" i="20" s="1"/>
  <c r="BW3" i="20" a="1"/>
  <c r="BW3" i="20" s="1"/>
  <c r="BV3" i="20" a="1"/>
  <c r="BV3" i="20" s="1"/>
  <c r="BA3" i="20" a="1"/>
  <c r="BA3" i="20" s="1"/>
  <c r="BK3" i="20" a="1"/>
  <c r="BK3" i="20" s="1"/>
  <c r="BJ3" i="20" a="1"/>
  <c r="BJ3" i="20" s="1"/>
  <c r="BI3" i="20" a="1"/>
  <c r="BI3" i="20" s="1"/>
  <c r="BH3" i="20" a="1"/>
  <c r="BH3" i="20" s="1"/>
  <c r="BG3" i="20" a="1"/>
  <c r="BG3" i="20" s="1"/>
  <c r="BF3" i="20" a="1"/>
  <c r="BF3" i="20" s="1"/>
  <c r="BE3" i="20" a="1"/>
  <c r="BE3" i="20" s="1"/>
  <c r="BD3" i="20" a="1"/>
  <c r="BD3" i="20" s="1"/>
  <c r="BC3" i="20" a="1"/>
  <c r="BC3" i="20" s="1"/>
  <c r="BB3" i="20" a="1"/>
  <c r="BB3" i="20" s="1"/>
  <c r="U3" i="20" a="1"/>
  <c r="U3" i="20" s="1"/>
  <c r="AF3" i="20" a="1"/>
  <c r="AF3" i="20" s="1"/>
  <c r="K3" i="20" a="1"/>
  <c r="K3" i="20" s="1"/>
  <c r="A3" i="20" a="1"/>
  <c r="A3" i="20" s="1"/>
  <c r="AC113" i="22" l="1"/>
  <c r="AD113" i="22" s="1"/>
  <c r="AE113" i="22" s="1"/>
  <c r="P113" i="22"/>
  <c r="Q113" i="22" s="1"/>
  <c r="R113" i="22" s="1"/>
  <c r="AC112" i="22"/>
  <c r="AD112" i="22" s="1"/>
  <c r="AE112" i="22" s="1"/>
  <c r="Q112" i="22"/>
  <c r="R112" i="22" s="1"/>
  <c r="P112" i="22"/>
  <c r="AC111" i="22"/>
  <c r="AD111" i="22" s="1"/>
  <c r="AE111" i="22" s="1"/>
  <c r="P111" i="22"/>
  <c r="Q111" i="22" s="1"/>
  <c r="R111" i="22" s="1"/>
  <c r="AC110" i="22"/>
  <c r="AD110" i="22" s="1"/>
  <c r="AE110" i="22" s="1"/>
  <c r="P110" i="22"/>
  <c r="Q110" i="22" s="1"/>
  <c r="R110" i="22" s="1"/>
  <c r="AC109" i="22"/>
  <c r="AD109" i="22" s="1"/>
  <c r="AE109" i="22" s="1"/>
  <c r="P109" i="22"/>
  <c r="Q109" i="22" s="1"/>
  <c r="R109" i="22" s="1"/>
  <c r="AC108" i="22"/>
  <c r="AD108" i="22" s="1"/>
  <c r="AE108" i="22" s="1"/>
  <c r="P108" i="22"/>
  <c r="Q108" i="22" s="1"/>
  <c r="R108" i="22" s="1"/>
  <c r="AD107" i="22"/>
  <c r="AE107" i="22" s="1"/>
  <c r="AC107" i="22"/>
  <c r="P107" i="22"/>
  <c r="Q107" i="22" s="1"/>
  <c r="R107" i="22" s="1"/>
  <c r="AC106" i="22"/>
  <c r="AD106" i="22" s="1"/>
  <c r="AE106" i="22" s="1"/>
  <c r="P106" i="22"/>
  <c r="Q106" i="22" s="1"/>
  <c r="R106" i="22" s="1"/>
  <c r="AD105" i="22"/>
  <c r="AE105" i="22" s="1"/>
  <c r="AC105" i="22"/>
  <c r="P105" i="22"/>
  <c r="Q105" i="22" s="1"/>
  <c r="R105" i="22" s="1"/>
  <c r="AC104" i="22"/>
  <c r="AD104" i="22" s="1"/>
  <c r="AE104" i="22" s="1"/>
  <c r="P104" i="22"/>
  <c r="Q104" i="22" s="1"/>
  <c r="R104" i="22" s="1"/>
  <c r="AD103" i="22"/>
  <c r="AE103" i="22" s="1"/>
  <c r="AC103" i="22"/>
  <c r="P103" i="22"/>
  <c r="Q103" i="22" s="1"/>
  <c r="R103" i="22" s="1"/>
  <c r="AD102" i="22"/>
  <c r="AE102" i="22" s="1"/>
  <c r="AC102" i="22"/>
  <c r="P102" i="22"/>
  <c r="Q102" i="22" s="1"/>
  <c r="R102" i="22" s="1"/>
  <c r="AD101" i="22"/>
  <c r="AE101" i="22" s="1"/>
  <c r="AC101" i="22"/>
  <c r="P101" i="22"/>
  <c r="Q101" i="22" s="1"/>
  <c r="R101" i="22" s="1"/>
  <c r="AC100" i="22"/>
  <c r="AD100" i="22" s="1"/>
  <c r="AE100" i="22" s="1"/>
  <c r="P100" i="22"/>
  <c r="Q100" i="22" s="1"/>
  <c r="R100" i="22" s="1"/>
  <c r="AD99" i="22"/>
  <c r="AE99" i="22" s="1"/>
  <c r="AC99" i="22"/>
  <c r="P99" i="22"/>
  <c r="Q99" i="22" s="1"/>
  <c r="R99" i="22" s="1"/>
  <c r="AC98" i="22"/>
  <c r="AD98" i="22" s="1"/>
  <c r="AE98" i="22" s="1"/>
  <c r="Q98" i="22"/>
  <c r="R98" i="22" s="1"/>
  <c r="P98" i="22"/>
  <c r="AC97" i="22"/>
  <c r="AD97" i="22" s="1"/>
  <c r="AE97" i="22" s="1"/>
  <c r="Q97" i="22"/>
  <c r="R97" i="22" s="1"/>
  <c r="P97" i="22"/>
  <c r="AD96" i="22"/>
  <c r="AE96" i="22" s="1"/>
  <c r="AC96" i="22"/>
  <c r="P96" i="22"/>
  <c r="Q96" i="22" s="1"/>
  <c r="R96" i="22" s="1"/>
  <c r="AC95" i="22"/>
  <c r="AD95" i="22" s="1"/>
  <c r="AE95" i="22" s="1"/>
  <c r="Q95" i="22"/>
  <c r="R95" i="22" s="1"/>
  <c r="P95" i="22"/>
  <c r="AD94" i="22"/>
  <c r="AE94" i="22" s="1"/>
  <c r="AC94" i="22"/>
  <c r="P94" i="22"/>
  <c r="Q94" i="22" s="1"/>
  <c r="R94" i="22" s="1"/>
  <c r="AC93" i="22"/>
  <c r="AD93" i="22" s="1"/>
  <c r="AE93" i="22" s="1"/>
  <c r="P93" i="22"/>
  <c r="Q93" i="22" s="1"/>
  <c r="R93" i="22" s="1"/>
  <c r="AC92" i="22"/>
  <c r="AD92" i="22" s="1"/>
  <c r="AE92" i="22" s="1"/>
  <c r="Q92" i="22"/>
  <c r="R92" i="22" s="1"/>
  <c r="P92" i="22"/>
  <c r="AC91" i="22"/>
  <c r="AD91" i="22" s="1"/>
  <c r="AE91" i="22" s="1"/>
  <c r="P91" i="22"/>
  <c r="Q91" i="22" s="1"/>
  <c r="R91" i="22" s="1"/>
  <c r="AC90" i="22"/>
  <c r="AD90" i="22" s="1"/>
  <c r="AE90" i="22" s="1"/>
  <c r="P90" i="22"/>
  <c r="Q90" i="22" s="1"/>
  <c r="R90" i="22" s="1"/>
  <c r="AC89" i="22"/>
  <c r="AD89" i="22" s="1"/>
  <c r="AE89" i="22" s="1"/>
  <c r="P89" i="22"/>
  <c r="Q89" i="22" s="1"/>
  <c r="R89" i="22" s="1"/>
  <c r="AC88" i="22"/>
  <c r="AD88" i="22" s="1"/>
  <c r="AE88" i="22" s="1"/>
  <c r="P88" i="22"/>
  <c r="Q88" i="22" s="1"/>
  <c r="R88" i="22" s="1"/>
  <c r="AC87" i="22"/>
  <c r="AD87" i="22" s="1"/>
  <c r="AE87" i="22" s="1"/>
  <c r="P87" i="22"/>
  <c r="Q87" i="22" s="1"/>
  <c r="R87" i="22" s="1"/>
  <c r="AC86" i="22"/>
  <c r="AD86" i="22" s="1"/>
  <c r="AE86" i="22" s="1"/>
  <c r="P86" i="22"/>
  <c r="Q86" i="22" s="1"/>
  <c r="R86" i="22" s="1"/>
  <c r="AC85" i="22"/>
  <c r="AD85" i="22" s="1"/>
  <c r="AE85" i="22" s="1"/>
  <c r="Q85" i="22"/>
  <c r="R85" i="22" s="1"/>
  <c r="P85" i="22"/>
  <c r="AC84" i="22"/>
  <c r="AD84" i="22" s="1"/>
  <c r="AE84" i="22" s="1"/>
  <c r="P84" i="22"/>
  <c r="Q84" i="22" s="1"/>
  <c r="R84" i="22" s="1"/>
  <c r="AC83" i="22"/>
  <c r="AD83" i="22" s="1"/>
  <c r="AE83" i="22" s="1"/>
  <c r="P83" i="22"/>
  <c r="Q83" i="22" s="1"/>
  <c r="R83" i="22" s="1"/>
  <c r="AD82" i="22"/>
  <c r="AE82" i="22" s="1"/>
  <c r="AC82" i="22"/>
  <c r="P82" i="22"/>
  <c r="Q82" i="22" s="1"/>
  <c r="R82" i="22" s="1"/>
  <c r="AC81" i="22"/>
  <c r="AD81" i="22" s="1"/>
  <c r="AE81" i="22" s="1"/>
  <c r="P81" i="22"/>
  <c r="Q81" i="22" s="1"/>
  <c r="R81" i="22" s="1"/>
  <c r="AD80" i="22"/>
  <c r="AE80" i="22" s="1"/>
  <c r="AC80" i="22"/>
  <c r="P80" i="22"/>
  <c r="Q80" i="22" s="1"/>
  <c r="R80" i="22" s="1"/>
  <c r="AD79" i="22"/>
  <c r="AE79" i="22" s="1"/>
  <c r="AC79" i="22"/>
  <c r="P79" i="22"/>
  <c r="Q79" i="22" s="1"/>
  <c r="R79" i="22" s="1"/>
  <c r="AC78" i="22"/>
  <c r="AD78" i="22" s="1"/>
  <c r="AE78" i="22" s="1"/>
  <c r="P78" i="22"/>
  <c r="Q78" i="22" s="1"/>
  <c r="R78" i="22" s="1"/>
  <c r="AC77" i="22"/>
  <c r="AD77" i="22" s="1"/>
  <c r="AE77" i="22" s="1"/>
  <c r="P77" i="22"/>
  <c r="Q77" i="22" s="1"/>
  <c r="R77" i="22" s="1"/>
  <c r="AC76" i="22"/>
  <c r="AD76" i="22" s="1"/>
  <c r="AE76" i="22" s="1"/>
  <c r="P76" i="22"/>
  <c r="Q76" i="22" s="1"/>
  <c r="R76" i="22" s="1"/>
  <c r="AC75" i="22"/>
  <c r="AD75" i="22" s="1"/>
  <c r="AE75" i="22" s="1"/>
  <c r="Q75" i="22"/>
  <c r="R75" i="22" s="1"/>
  <c r="P75" i="22"/>
  <c r="AC74" i="22"/>
  <c r="AD74" i="22" s="1"/>
  <c r="AE74" i="22" s="1"/>
  <c r="P74" i="22"/>
  <c r="Q74" i="22" s="1"/>
  <c r="R74" i="22" s="1"/>
  <c r="AC73" i="22"/>
  <c r="AD73" i="22" s="1"/>
  <c r="AE73" i="22" s="1"/>
  <c r="P73" i="22"/>
  <c r="Q73" i="22" s="1"/>
  <c r="R73" i="22" s="1"/>
  <c r="AC72" i="22"/>
  <c r="AD72" i="22" s="1"/>
  <c r="AE72" i="22" s="1"/>
  <c r="Q72" i="22"/>
  <c r="R72" i="22" s="1"/>
  <c r="P72" i="22"/>
  <c r="AC71" i="22"/>
  <c r="AD71" i="22" s="1"/>
  <c r="AE71" i="22" s="1"/>
  <c r="P71" i="22"/>
  <c r="Q71" i="22" s="1"/>
  <c r="R71" i="22" s="1"/>
  <c r="AC70" i="22"/>
  <c r="AD70" i="22" s="1"/>
  <c r="AE70" i="22" s="1"/>
  <c r="P70" i="22"/>
  <c r="Q70" i="22" s="1"/>
  <c r="R70" i="22" s="1"/>
  <c r="AC69" i="22"/>
  <c r="AD69" i="22" s="1"/>
  <c r="AE69" i="22" s="1"/>
  <c r="P69" i="22"/>
  <c r="Q69" i="22" s="1"/>
  <c r="R69" i="22" s="1"/>
  <c r="AC68" i="22"/>
  <c r="AD68" i="22" s="1"/>
  <c r="AE68" i="22" s="1"/>
  <c r="P68" i="22"/>
  <c r="Q68" i="22" s="1"/>
  <c r="R68" i="22" s="1"/>
  <c r="AC67" i="22"/>
  <c r="AD67" i="22" s="1"/>
  <c r="AE67" i="22" s="1"/>
  <c r="P67" i="22"/>
  <c r="Q67" i="22" s="1"/>
  <c r="R67" i="22" s="1"/>
  <c r="AD66" i="22"/>
  <c r="AE66" i="22" s="1"/>
  <c r="AC66" i="22"/>
  <c r="P66" i="22"/>
  <c r="Q66" i="22" s="1"/>
  <c r="R66" i="22" s="1"/>
  <c r="AC65" i="22"/>
  <c r="AD65" i="22" s="1"/>
  <c r="AE65" i="22" s="1"/>
  <c r="P65" i="22"/>
  <c r="Q65" i="22" s="1"/>
  <c r="R65" i="22" s="1"/>
  <c r="AC64" i="22"/>
  <c r="AD64" i="22" s="1"/>
  <c r="AE64" i="22" s="1"/>
  <c r="P64" i="22"/>
  <c r="Q64" i="22" s="1"/>
  <c r="R64" i="22" s="1"/>
  <c r="AC62" i="22"/>
  <c r="AD62" i="22" s="1"/>
  <c r="AE62" i="22" s="1"/>
  <c r="P62" i="22"/>
  <c r="Q62" i="22" s="1"/>
  <c r="R62" i="22" s="1"/>
  <c r="AD61" i="22"/>
  <c r="AE61" i="22" s="1"/>
  <c r="AC61" i="22"/>
  <c r="P61" i="22"/>
  <c r="Q61" i="22" s="1"/>
  <c r="R61" i="22" s="1"/>
  <c r="AC60" i="22"/>
  <c r="AD60" i="22" s="1"/>
  <c r="AE60" i="22" s="1"/>
  <c r="P60" i="22"/>
  <c r="Q60" i="22" s="1"/>
  <c r="R60" i="22" s="1"/>
  <c r="AC59" i="22"/>
  <c r="AD59" i="22" s="1"/>
  <c r="AE59" i="22" s="1"/>
  <c r="P59" i="22"/>
  <c r="Q59" i="22" s="1"/>
  <c r="R59" i="22" s="1"/>
  <c r="AD58" i="22"/>
  <c r="AE58" i="22" s="1"/>
  <c r="AC58" i="22"/>
  <c r="P58" i="22"/>
  <c r="Q58" i="22" s="1"/>
  <c r="R58" i="22" s="1"/>
  <c r="AD57" i="22"/>
  <c r="AE57" i="22" s="1"/>
  <c r="AC57" i="22"/>
  <c r="P57" i="22"/>
  <c r="Q57" i="22" s="1"/>
  <c r="R57" i="22" s="1"/>
  <c r="AC56" i="22"/>
  <c r="AD56" i="22" s="1"/>
  <c r="AE56" i="22" s="1"/>
  <c r="P56" i="22"/>
  <c r="Q56" i="22" s="1"/>
  <c r="R56" i="22" s="1"/>
  <c r="AC55" i="22"/>
  <c r="AD55" i="22" s="1"/>
  <c r="AE55" i="22" s="1"/>
  <c r="Q55" i="22"/>
  <c r="R55" i="22" s="1"/>
  <c r="P55" i="22"/>
  <c r="AC54" i="22"/>
  <c r="AD54" i="22" s="1"/>
  <c r="AE54" i="22" s="1"/>
  <c r="Q54" i="22"/>
  <c r="R54" i="22" s="1"/>
  <c r="P54" i="22"/>
  <c r="AD53" i="22"/>
  <c r="AE53" i="22" s="1"/>
  <c r="AC53" i="22"/>
  <c r="P53" i="22"/>
  <c r="Q53" i="22" s="1"/>
  <c r="R53" i="22" s="1"/>
  <c r="AC52" i="22"/>
  <c r="AD52" i="22" s="1"/>
  <c r="AE52" i="22" s="1"/>
  <c r="P52" i="22"/>
  <c r="Q52" i="22" s="1"/>
  <c r="R52" i="22" s="1"/>
  <c r="AD51" i="22"/>
  <c r="AE51" i="22" s="1"/>
  <c r="AC51" i="22"/>
  <c r="Q51" i="22"/>
  <c r="R51" i="22" s="1"/>
  <c r="P51" i="22"/>
  <c r="AC50" i="22"/>
  <c r="AD50" i="22" s="1"/>
  <c r="AE50" i="22" s="1"/>
  <c r="P50" i="22"/>
  <c r="Q50" i="22" s="1"/>
  <c r="R50" i="22" s="1"/>
  <c r="AC49" i="22"/>
  <c r="AD49" i="22" s="1"/>
  <c r="AE49" i="22" s="1"/>
  <c r="P49" i="22"/>
  <c r="Q49" i="22" s="1"/>
  <c r="R49" i="22" s="1"/>
  <c r="AC48" i="22"/>
  <c r="AD48" i="22" s="1"/>
  <c r="AE48" i="22" s="1"/>
  <c r="P48" i="22"/>
  <c r="Q48" i="22" s="1"/>
  <c r="R48" i="22" s="1"/>
  <c r="AC47" i="22"/>
  <c r="AD47" i="22" s="1"/>
  <c r="AE47" i="22" s="1"/>
  <c r="Q47" i="22"/>
  <c r="R47" i="22" s="1"/>
  <c r="P47" i="22"/>
  <c r="AC46" i="22"/>
  <c r="AD46" i="22" s="1"/>
  <c r="AE46" i="22" s="1"/>
  <c r="Q46" i="22"/>
  <c r="R46" i="22" s="1"/>
  <c r="P46" i="22"/>
  <c r="AC45" i="22"/>
  <c r="AD45" i="22" s="1"/>
  <c r="AE45" i="22" s="1"/>
  <c r="Q45" i="22"/>
  <c r="R45" i="22" s="1"/>
  <c r="P45" i="22"/>
  <c r="AC44" i="22"/>
  <c r="AD44" i="22" s="1"/>
  <c r="AE44" i="22" s="1"/>
  <c r="P44" i="22"/>
  <c r="Q44" i="22" s="1"/>
  <c r="R44" i="22" s="1"/>
  <c r="AC43" i="22"/>
  <c r="AD43" i="22" s="1"/>
  <c r="AE43" i="22" s="1"/>
  <c r="P43" i="22"/>
  <c r="Q43" i="22" s="1"/>
  <c r="R43" i="22" s="1"/>
  <c r="AC42" i="22"/>
  <c r="AD42" i="22" s="1"/>
  <c r="AE42" i="22" s="1"/>
  <c r="P42" i="22"/>
  <c r="Q42" i="22" s="1"/>
  <c r="R42" i="22" s="1"/>
  <c r="AD41" i="22"/>
  <c r="AE41" i="22" s="1"/>
  <c r="AC41" i="22"/>
  <c r="Q41" i="22"/>
  <c r="R41" i="22" s="1"/>
  <c r="P41" i="22"/>
  <c r="AC40" i="22"/>
  <c r="AD40" i="22" s="1"/>
  <c r="AE40" i="22" s="1"/>
  <c r="P40" i="22"/>
  <c r="Q40" i="22" s="1"/>
  <c r="R40" i="22" s="1"/>
  <c r="AD39" i="22"/>
  <c r="AE39" i="22" s="1"/>
  <c r="AC39" i="22"/>
  <c r="Q39" i="22"/>
  <c r="R39" i="22" s="1"/>
  <c r="P39" i="22"/>
  <c r="AD38" i="22"/>
  <c r="AE38" i="22" s="1"/>
  <c r="AC38" i="22"/>
  <c r="P38" i="22"/>
  <c r="Q38" i="22" s="1"/>
  <c r="R38" i="22" s="1"/>
  <c r="AC37" i="22"/>
  <c r="AD37" i="22" s="1"/>
  <c r="AE37" i="22" s="1"/>
  <c r="Q37" i="22"/>
  <c r="R37" i="22" s="1"/>
  <c r="P37" i="22"/>
  <c r="AC36" i="22"/>
  <c r="AD36" i="22" s="1"/>
  <c r="AE36" i="22" s="1"/>
  <c r="P36" i="22"/>
  <c r="Q36" i="22" s="1"/>
  <c r="R36" i="22" s="1"/>
  <c r="AC35" i="22"/>
  <c r="AD35" i="22" s="1"/>
  <c r="AE35" i="22" s="1"/>
  <c r="P35" i="22"/>
  <c r="Q35" i="22" s="1"/>
  <c r="R35" i="22" s="1"/>
  <c r="AD34" i="22"/>
  <c r="AE34" i="22" s="1"/>
  <c r="AC34" i="22"/>
  <c r="Q34" i="22"/>
  <c r="R34" i="22" s="1"/>
  <c r="P34" i="22"/>
  <c r="AC33" i="22"/>
  <c r="AD33" i="22" s="1"/>
  <c r="AE33" i="22" s="1"/>
  <c r="Q33" i="22"/>
  <c r="R33" i="22" s="1"/>
  <c r="P33" i="22"/>
  <c r="AD32" i="22"/>
  <c r="AE32" i="22" s="1"/>
  <c r="AC32" i="22"/>
  <c r="P32" i="22"/>
  <c r="Q32" i="22" s="1"/>
  <c r="R32" i="22" s="1"/>
  <c r="AD31" i="22"/>
  <c r="AE31" i="22" s="1"/>
  <c r="AC31" i="22"/>
  <c r="Q31" i="22"/>
  <c r="R31" i="22" s="1"/>
  <c r="P31" i="22"/>
  <c r="AC30" i="22"/>
  <c r="AD30" i="22" s="1"/>
  <c r="AE30" i="22" s="1"/>
  <c r="P30" i="22"/>
  <c r="Q30" i="22" s="1"/>
  <c r="R30" i="22" s="1"/>
  <c r="AD29" i="22"/>
  <c r="AE29" i="22" s="1"/>
  <c r="AC29" i="22"/>
  <c r="P29" i="22"/>
  <c r="Q29" i="22" s="1"/>
  <c r="R29" i="22" s="1"/>
  <c r="AD28" i="22"/>
  <c r="AE28" i="22" s="1"/>
  <c r="AC28" i="22"/>
  <c r="P28" i="22"/>
  <c r="Q28" i="22" s="1"/>
  <c r="R28" i="22" s="1"/>
  <c r="AC27" i="22"/>
  <c r="AD27" i="22" s="1"/>
  <c r="AE27" i="22" s="1"/>
  <c r="Q27" i="22"/>
  <c r="R27" i="22" s="1"/>
  <c r="P27" i="22"/>
  <c r="AD26" i="22"/>
  <c r="AE26" i="22" s="1"/>
  <c r="AC26" i="22"/>
  <c r="P26" i="22"/>
  <c r="Q26" i="22" s="1"/>
  <c r="R26" i="22" s="1"/>
  <c r="AC25" i="22"/>
  <c r="AD25" i="22" s="1"/>
  <c r="AE25" i="22" s="1"/>
  <c r="Q25" i="22"/>
  <c r="R25" i="22" s="1"/>
  <c r="P25" i="22"/>
  <c r="AC24" i="22"/>
  <c r="AD24" i="22" s="1"/>
  <c r="AE24" i="22" s="1"/>
  <c r="P24" i="22"/>
  <c r="Q24" i="22" s="1"/>
  <c r="R24" i="22" s="1"/>
  <c r="AC23" i="22"/>
  <c r="AD23" i="22" s="1"/>
  <c r="AE23" i="22" s="1"/>
  <c r="P23" i="22"/>
  <c r="Q23" i="22" s="1"/>
  <c r="R23" i="22" s="1"/>
  <c r="AD22" i="22"/>
  <c r="AE22" i="22" s="1"/>
  <c r="AC22" i="22"/>
  <c r="P22" i="22"/>
  <c r="Q22" i="22" s="1"/>
  <c r="R22" i="22" s="1"/>
  <c r="AD21" i="22"/>
  <c r="AE21" i="22" s="1"/>
  <c r="AC21" i="22"/>
  <c r="P21" i="22"/>
  <c r="Q21" i="22" s="1"/>
  <c r="R21" i="22" s="1"/>
  <c r="AC20" i="22"/>
  <c r="AD20" i="22" s="1"/>
  <c r="AE20" i="22" s="1"/>
  <c r="P20" i="22"/>
  <c r="Q20" i="22" s="1"/>
  <c r="R20" i="22" s="1"/>
  <c r="AC19" i="22"/>
  <c r="AD19" i="22" s="1"/>
  <c r="AE19" i="22" s="1"/>
  <c r="Q19" i="22"/>
  <c r="R19" i="22" s="1"/>
  <c r="P19" i="22"/>
  <c r="AD18" i="22"/>
  <c r="AE18" i="22" s="1"/>
  <c r="AC18" i="22"/>
  <c r="P18" i="22"/>
  <c r="Q18" i="22" s="1"/>
  <c r="R18" i="22" s="1"/>
  <c r="AD17" i="22"/>
  <c r="AE17" i="22" s="1"/>
  <c r="AC17" i="22"/>
  <c r="P17" i="22"/>
  <c r="Q17" i="22" s="1"/>
  <c r="R17" i="22" s="1"/>
  <c r="AC16" i="22"/>
  <c r="AD16" i="22" s="1"/>
  <c r="AE16" i="22" s="1"/>
  <c r="P16" i="22"/>
  <c r="Q16" i="22" s="1"/>
  <c r="R16" i="22" s="1"/>
  <c r="AC15" i="22"/>
  <c r="AD15" i="22" s="1"/>
  <c r="AE15" i="22" s="1"/>
  <c r="P15" i="22"/>
  <c r="Q15" i="22" s="1"/>
  <c r="R15" i="22" s="1"/>
  <c r="AC14" i="22"/>
  <c r="AD14" i="22" s="1"/>
  <c r="AE14" i="22" s="1"/>
  <c r="Q14" i="22"/>
  <c r="R14" i="22" s="1"/>
  <c r="P14" i="22"/>
  <c r="AC13" i="22"/>
  <c r="P13" i="22"/>
  <c r="AC11" i="22"/>
  <c r="P11" i="22"/>
  <c r="AC113" i="21"/>
  <c r="AD113" i="21" s="1"/>
  <c r="AE113" i="21" s="1"/>
  <c r="P113" i="21"/>
  <c r="Q113" i="21" s="1"/>
  <c r="R113" i="21" s="1"/>
  <c r="AC112" i="21"/>
  <c r="AD112" i="21" s="1"/>
  <c r="AE112" i="21" s="1"/>
  <c r="P112" i="21"/>
  <c r="Q112" i="21" s="1"/>
  <c r="R112" i="21" s="1"/>
  <c r="AC111" i="21"/>
  <c r="AD111" i="21" s="1"/>
  <c r="AE111" i="21" s="1"/>
  <c r="P111" i="21"/>
  <c r="Q111" i="21" s="1"/>
  <c r="R111" i="21" s="1"/>
  <c r="AC110" i="21"/>
  <c r="AD110" i="21" s="1"/>
  <c r="AE110" i="21" s="1"/>
  <c r="P110" i="21"/>
  <c r="Q110" i="21" s="1"/>
  <c r="R110" i="21" s="1"/>
  <c r="AC109" i="21"/>
  <c r="AD109" i="21" s="1"/>
  <c r="AE109" i="21" s="1"/>
  <c r="P109" i="21"/>
  <c r="Q109" i="21" s="1"/>
  <c r="R109" i="21" s="1"/>
  <c r="AC108" i="21"/>
  <c r="AD108" i="21" s="1"/>
  <c r="AE108" i="21" s="1"/>
  <c r="P108" i="21"/>
  <c r="Q108" i="21" s="1"/>
  <c r="R108" i="21" s="1"/>
  <c r="AC107" i="21"/>
  <c r="AD107" i="21" s="1"/>
  <c r="AE107" i="21" s="1"/>
  <c r="P107" i="21"/>
  <c r="Q107" i="21" s="1"/>
  <c r="R107" i="21" s="1"/>
  <c r="AD106" i="21"/>
  <c r="AE106" i="21" s="1"/>
  <c r="AC106" i="21"/>
  <c r="Q106" i="21"/>
  <c r="R106" i="21" s="1"/>
  <c r="P106" i="21"/>
  <c r="AD105" i="21"/>
  <c r="AE105" i="21" s="1"/>
  <c r="AC105" i="21"/>
  <c r="Q105" i="21"/>
  <c r="R105" i="21" s="1"/>
  <c r="P105" i="21"/>
  <c r="AD104" i="21"/>
  <c r="AE104" i="21" s="1"/>
  <c r="AC104" i="21"/>
  <c r="P104" i="21"/>
  <c r="Q104" i="21" s="1"/>
  <c r="R104" i="21" s="1"/>
  <c r="AC103" i="21"/>
  <c r="AD103" i="21" s="1"/>
  <c r="AE103" i="21" s="1"/>
  <c r="P103" i="21"/>
  <c r="Q103" i="21" s="1"/>
  <c r="R103" i="21" s="1"/>
  <c r="AD102" i="21"/>
  <c r="AE102" i="21" s="1"/>
  <c r="AC102" i="21"/>
  <c r="P102" i="21"/>
  <c r="Q102" i="21" s="1"/>
  <c r="R102" i="21" s="1"/>
  <c r="AC101" i="21"/>
  <c r="AD101" i="21" s="1"/>
  <c r="AE101" i="21" s="1"/>
  <c r="P101" i="21"/>
  <c r="Q101" i="21" s="1"/>
  <c r="R101" i="21" s="1"/>
  <c r="AD100" i="21"/>
  <c r="AE100" i="21" s="1"/>
  <c r="AC100" i="21"/>
  <c r="P100" i="21"/>
  <c r="Q100" i="21" s="1"/>
  <c r="R100" i="21" s="1"/>
  <c r="AD99" i="21"/>
  <c r="AE99" i="21" s="1"/>
  <c r="AC99" i="21"/>
  <c r="Q99" i="21"/>
  <c r="R99" i="21" s="1"/>
  <c r="P99" i="21"/>
  <c r="AC98" i="21"/>
  <c r="AD98" i="21" s="1"/>
  <c r="AE98" i="21" s="1"/>
  <c r="Q98" i="21"/>
  <c r="R98" i="21" s="1"/>
  <c r="P98" i="21"/>
  <c r="AC97" i="21"/>
  <c r="AD97" i="21" s="1"/>
  <c r="AE97" i="21" s="1"/>
  <c r="P97" i="21"/>
  <c r="Q97" i="21" s="1"/>
  <c r="R97" i="21" s="1"/>
  <c r="AC96" i="21"/>
  <c r="AD96" i="21" s="1"/>
  <c r="AE96" i="21" s="1"/>
  <c r="P96" i="21"/>
  <c r="Q96" i="21" s="1"/>
  <c r="R96" i="21" s="1"/>
  <c r="AC95" i="21"/>
  <c r="AD95" i="21" s="1"/>
  <c r="AE95" i="21" s="1"/>
  <c r="Q95" i="21"/>
  <c r="R95" i="21" s="1"/>
  <c r="P95" i="21"/>
  <c r="AC94" i="21"/>
  <c r="AD94" i="21" s="1"/>
  <c r="AE94" i="21" s="1"/>
  <c r="P94" i="21"/>
  <c r="Q94" i="21" s="1"/>
  <c r="R94" i="21" s="1"/>
  <c r="AD93" i="21"/>
  <c r="AE93" i="21" s="1"/>
  <c r="AC93" i="21"/>
  <c r="Q93" i="21"/>
  <c r="R93" i="21" s="1"/>
  <c r="P93" i="21"/>
  <c r="AD92" i="21"/>
  <c r="AE92" i="21" s="1"/>
  <c r="AC92" i="21"/>
  <c r="Q92" i="21"/>
  <c r="R92" i="21" s="1"/>
  <c r="P92" i="21"/>
  <c r="AC91" i="21"/>
  <c r="AD91" i="21" s="1"/>
  <c r="AE91" i="21" s="1"/>
  <c r="P91" i="21"/>
  <c r="Q91" i="21" s="1"/>
  <c r="R91" i="21" s="1"/>
  <c r="AC90" i="21"/>
  <c r="AD90" i="21" s="1"/>
  <c r="AE90" i="21" s="1"/>
  <c r="Q90" i="21"/>
  <c r="R90" i="21" s="1"/>
  <c r="P90" i="21"/>
  <c r="AC89" i="21"/>
  <c r="AD89" i="21" s="1"/>
  <c r="AE89" i="21" s="1"/>
  <c r="P89" i="21"/>
  <c r="Q89" i="21" s="1"/>
  <c r="R89" i="21" s="1"/>
  <c r="AC88" i="21"/>
  <c r="AD88" i="21" s="1"/>
  <c r="AE88" i="21" s="1"/>
  <c r="P88" i="21"/>
  <c r="Q88" i="21" s="1"/>
  <c r="R88" i="21" s="1"/>
  <c r="AC87" i="21"/>
  <c r="AD87" i="21" s="1"/>
  <c r="AE87" i="21" s="1"/>
  <c r="P87" i="21"/>
  <c r="Q87" i="21" s="1"/>
  <c r="R87" i="21" s="1"/>
  <c r="AC86" i="21"/>
  <c r="AD86" i="21" s="1"/>
  <c r="AE86" i="21" s="1"/>
  <c r="Q86" i="21"/>
  <c r="R86" i="21" s="1"/>
  <c r="P86" i="21"/>
  <c r="AD85" i="21"/>
  <c r="AE85" i="21" s="1"/>
  <c r="AC85" i="21"/>
  <c r="Q85" i="21"/>
  <c r="R85" i="21" s="1"/>
  <c r="P85" i="21"/>
  <c r="AD84" i="21"/>
  <c r="AE84" i="21" s="1"/>
  <c r="AC84" i="21"/>
  <c r="P84" i="21"/>
  <c r="Q84" i="21" s="1"/>
  <c r="R84" i="21" s="1"/>
  <c r="AC83" i="21"/>
  <c r="AD83" i="21" s="1"/>
  <c r="AE83" i="21" s="1"/>
  <c r="P83" i="21"/>
  <c r="Q83" i="21" s="1"/>
  <c r="R83" i="21" s="1"/>
  <c r="AD82" i="21"/>
  <c r="AE82" i="21" s="1"/>
  <c r="AC82" i="21"/>
  <c r="P82" i="21"/>
  <c r="Q82" i="21" s="1"/>
  <c r="R82" i="21" s="1"/>
  <c r="AC81" i="21"/>
  <c r="AD81" i="21" s="1"/>
  <c r="AE81" i="21" s="1"/>
  <c r="P81" i="21"/>
  <c r="Q81" i="21" s="1"/>
  <c r="R81" i="21" s="1"/>
  <c r="AD80" i="21"/>
  <c r="AE80" i="21" s="1"/>
  <c r="AC80" i="21"/>
  <c r="P80" i="21"/>
  <c r="Q80" i="21" s="1"/>
  <c r="R80" i="21" s="1"/>
  <c r="AD79" i="21"/>
  <c r="AE79" i="21" s="1"/>
  <c r="AC79" i="21"/>
  <c r="Q79" i="21"/>
  <c r="R79" i="21" s="1"/>
  <c r="P79" i="21"/>
  <c r="AC78" i="21"/>
  <c r="AD78" i="21" s="1"/>
  <c r="AE78" i="21" s="1"/>
  <c r="Q78" i="21"/>
  <c r="R78" i="21" s="1"/>
  <c r="P78" i="21"/>
  <c r="AC77" i="21"/>
  <c r="AD77" i="21" s="1"/>
  <c r="AE77" i="21" s="1"/>
  <c r="Q77" i="21"/>
  <c r="R77" i="21" s="1"/>
  <c r="P77" i="21"/>
  <c r="AD76" i="21"/>
  <c r="AE76" i="21" s="1"/>
  <c r="AC76" i="21"/>
  <c r="P76" i="21"/>
  <c r="Q76" i="21" s="1"/>
  <c r="R76" i="21" s="1"/>
  <c r="AC75" i="21"/>
  <c r="AD75" i="21" s="1"/>
  <c r="AE75" i="21" s="1"/>
  <c r="Q75" i="21"/>
  <c r="R75" i="21" s="1"/>
  <c r="P75" i="21"/>
  <c r="AC74" i="21"/>
  <c r="AD74" i="21" s="1"/>
  <c r="AE74" i="21" s="1"/>
  <c r="P74" i="21"/>
  <c r="Q74" i="21" s="1"/>
  <c r="R74" i="21" s="1"/>
  <c r="AD73" i="21"/>
  <c r="AE73" i="21" s="1"/>
  <c r="AC73" i="21"/>
  <c r="Q73" i="21"/>
  <c r="R73" i="21" s="1"/>
  <c r="P73" i="21"/>
  <c r="AD72" i="21"/>
  <c r="AE72" i="21" s="1"/>
  <c r="AC72" i="21"/>
  <c r="Q72" i="21"/>
  <c r="R72" i="21" s="1"/>
  <c r="P72" i="21"/>
  <c r="AC71" i="21"/>
  <c r="AD71" i="21" s="1"/>
  <c r="AE71" i="21" s="1"/>
  <c r="P71" i="21"/>
  <c r="Q71" i="21" s="1"/>
  <c r="R71" i="21" s="1"/>
  <c r="AC70" i="21"/>
  <c r="AD70" i="21" s="1"/>
  <c r="AE70" i="21" s="1"/>
  <c r="P70" i="21"/>
  <c r="Q70" i="21" s="1"/>
  <c r="R70" i="21" s="1"/>
  <c r="AC69" i="21"/>
  <c r="AD69" i="21" s="1"/>
  <c r="AE69" i="21" s="1"/>
  <c r="P69" i="21"/>
  <c r="Q69" i="21" s="1"/>
  <c r="R69" i="21" s="1"/>
  <c r="AC68" i="21"/>
  <c r="AD68" i="21" s="1"/>
  <c r="AE68" i="21" s="1"/>
  <c r="P68" i="21"/>
  <c r="Q68" i="21" s="1"/>
  <c r="R68" i="21" s="1"/>
  <c r="AC67" i="21"/>
  <c r="AD67" i="21" s="1"/>
  <c r="AE67" i="21" s="1"/>
  <c r="P67" i="21"/>
  <c r="Q67" i="21" s="1"/>
  <c r="R67" i="21" s="1"/>
  <c r="AD66" i="21"/>
  <c r="AE66" i="21" s="1"/>
  <c r="AC66" i="21"/>
  <c r="Q66" i="21"/>
  <c r="R66" i="21" s="1"/>
  <c r="P66" i="21"/>
  <c r="AD65" i="21"/>
  <c r="AE65" i="21" s="1"/>
  <c r="AC65" i="21"/>
  <c r="Q65" i="21"/>
  <c r="R65" i="21" s="1"/>
  <c r="P65" i="21"/>
  <c r="AC64" i="21"/>
  <c r="AD64" i="21" s="1"/>
  <c r="AE64" i="21" s="1"/>
  <c r="P64" i="21"/>
  <c r="Q64" i="21" s="1"/>
  <c r="R64" i="21" s="1"/>
  <c r="AC62" i="21"/>
  <c r="AD62" i="21" s="1"/>
  <c r="AE62" i="21" s="1"/>
  <c r="P62" i="21"/>
  <c r="Q62" i="21" s="1"/>
  <c r="R62" i="21" s="1"/>
  <c r="AD61" i="21"/>
  <c r="AE61" i="21" s="1"/>
  <c r="AC61" i="21"/>
  <c r="P61" i="21"/>
  <c r="Q61" i="21" s="1"/>
  <c r="R61" i="21" s="1"/>
  <c r="AC60" i="21"/>
  <c r="AD60" i="21" s="1"/>
  <c r="AE60" i="21" s="1"/>
  <c r="P60" i="21"/>
  <c r="Q60" i="21" s="1"/>
  <c r="R60" i="21" s="1"/>
  <c r="AD59" i="21"/>
  <c r="AE59" i="21" s="1"/>
  <c r="AC59" i="21"/>
  <c r="Q59" i="21"/>
  <c r="R59" i="21" s="1"/>
  <c r="P59" i="21"/>
  <c r="AD58" i="21"/>
  <c r="AE58" i="21" s="1"/>
  <c r="AC58" i="21"/>
  <c r="P58" i="21"/>
  <c r="Q58" i="21" s="1"/>
  <c r="R58" i="21" s="1"/>
  <c r="AC57" i="21"/>
  <c r="AD57" i="21" s="1"/>
  <c r="AE57" i="21" s="1"/>
  <c r="Q57" i="21"/>
  <c r="R57" i="21" s="1"/>
  <c r="P57" i="21"/>
  <c r="AD56" i="21"/>
  <c r="AE56" i="21" s="1"/>
  <c r="AC56" i="21"/>
  <c r="Q56" i="21"/>
  <c r="R56" i="21" s="1"/>
  <c r="P56" i="21"/>
  <c r="AC55" i="21"/>
  <c r="AD55" i="21" s="1"/>
  <c r="AE55" i="21" s="1"/>
  <c r="P55" i="21"/>
  <c r="Q55" i="21" s="1"/>
  <c r="R55" i="21" s="1"/>
  <c r="AD54" i="21"/>
  <c r="AE54" i="21" s="1"/>
  <c r="AC54" i="21"/>
  <c r="Q54" i="21"/>
  <c r="R54" i="21" s="1"/>
  <c r="P54" i="21"/>
  <c r="AC53" i="21"/>
  <c r="AD53" i="21" s="1"/>
  <c r="AE53" i="21" s="1"/>
  <c r="P53" i="21"/>
  <c r="Q53" i="21" s="1"/>
  <c r="R53" i="21" s="1"/>
  <c r="AD52" i="21"/>
  <c r="AE52" i="21" s="1"/>
  <c r="AC52" i="21"/>
  <c r="Q52" i="21"/>
  <c r="R52" i="21" s="1"/>
  <c r="P52" i="21"/>
  <c r="AD51" i="21"/>
  <c r="AE51" i="21" s="1"/>
  <c r="AC51" i="21"/>
  <c r="Q51" i="21"/>
  <c r="R51" i="21" s="1"/>
  <c r="P51" i="21"/>
  <c r="AC50" i="21"/>
  <c r="AD50" i="21" s="1"/>
  <c r="AE50" i="21" s="1"/>
  <c r="P50" i="21"/>
  <c r="Q50" i="21" s="1"/>
  <c r="R50" i="21" s="1"/>
  <c r="AC49" i="21"/>
  <c r="AD49" i="21" s="1"/>
  <c r="AE49" i="21" s="1"/>
  <c r="Q49" i="21"/>
  <c r="R49" i="21" s="1"/>
  <c r="P49" i="21"/>
  <c r="AC48" i="21"/>
  <c r="AD48" i="21" s="1"/>
  <c r="AE48" i="21" s="1"/>
  <c r="P48" i="21"/>
  <c r="Q48" i="21" s="1"/>
  <c r="R48" i="21" s="1"/>
  <c r="AC47" i="21"/>
  <c r="AD47" i="21" s="1"/>
  <c r="AE47" i="21" s="1"/>
  <c r="P47" i="21"/>
  <c r="Q47" i="21" s="1"/>
  <c r="R47" i="21" s="1"/>
  <c r="AC46" i="21"/>
  <c r="AD46" i="21" s="1"/>
  <c r="AE46" i="21" s="1"/>
  <c r="P46" i="21"/>
  <c r="Q46" i="21" s="1"/>
  <c r="R46" i="21" s="1"/>
  <c r="AC45" i="21"/>
  <c r="AD45" i="21" s="1"/>
  <c r="AE45" i="21" s="1"/>
  <c r="Q45" i="21"/>
  <c r="R45" i="21" s="1"/>
  <c r="P45" i="21"/>
  <c r="AD44" i="21"/>
  <c r="AE44" i="21" s="1"/>
  <c r="AC44" i="21"/>
  <c r="Q44" i="21"/>
  <c r="R44" i="21" s="1"/>
  <c r="P44" i="21"/>
  <c r="AC43" i="21"/>
  <c r="AD43" i="21" s="1"/>
  <c r="AE43" i="21" s="1"/>
  <c r="P43" i="21"/>
  <c r="Q43" i="21" s="1"/>
  <c r="R43" i="21" s="1"/>
  <c r="AC42" i="21"/>
  <c r="AD42" i="21" s="1"/>
  <c r="AE42" i="21" s="1"/>
  <c r="P42" i="21"/>
  <c r="Q42" i="21" s="1"/>
  <c r="R42" i="21" s="1"/>
  <c r="AD41" i="21"/>
  <c r="AE41" i="21" s="1"/>
  <c r="AC41" i="21"/>
  <c r="P41" i="21"/>
  <c r="Q41" i="21" s="1"/>
  <c r="R41" i="21" s="1"/>
  <c r="AC40" i="21"/>
  <c r="AD40" i="21" s="1"/>
  <c r="AE40" i="21" s="1"/>
  <c r="P40" i="21"/>
  <c r="Q40" i="21" s="1"/>
  <c r="R40" i="21" s="1"/>
  <c r="AD39" i="21"/>
  <c r="AE39" i="21" s="1"/>
  <c r="AC39" i="21"/>
  <c r="P39" i="21"/>
  <c r="Q39" i="21" s="1"/>
  <c r="R39" i="21" s="1"/>
  <c r="AD38" i="21"/>
  <c r="AE38" i="21" s="1"/>
  <c r="AC38" i="21"/>
  <c r="P38" i="21"/>
  <c r="Q38" i="21" s="1"/>
  <c r="R38" i="21" s="1"/>
  <c r="AC37" i="21"/>
  <c r="AD37" i="21" s="1"/>
  <c r="AE37" i="21" s="1"/>
  <c r="Q37" i="21"/>
  <c r="R37" i="21" s="1"/>
  <c r="P37" i="21"/>
  <c r="AC36" i="21"/>
  <c r="AD36" i="21" s="1"/>
  <c r="AE36" i="21" s="1"/>
  <c r="Q36" i="21"/>
  <c r="R36" i="21" s="1"/>
  <c r="P36" i="21"/>
  <c r="AC35" i="21"/>
  <c r="AD35" i="21" s="1"/>
  <c r="AE35" i="21" s="1"/>
  <c r="P35" i="21"/>
  <c r="Q35" i="21" s="1"/>
  <c r="R35" i="21" s="1"/>
  <c r="AC34" i="21"/>
  <c r="AD34" i="21" s="1"/>
  <c r="AE34" i="21" s="1"/>
  <c r="Q34" i="21"/>
  <c r="R34" i="21" s="1"/>
  <c r="P34" i="21"/>
  <c r="AC33" i="21"/>
  <c r="AD33" i="21" s="1"/>
  <c r="AE33" i="21" s="1"/>
  <c r="P33" i="21"/>
  <c r="Q33" i="21" s="1"/>
  <c r="R33" i="21" s="1"/>
  <c r="AD32" i="21"/>
  <c r="AE32" i="21" s="1"/>
  <c r="AC32" i="21"/>
  <c r="Q32" i="21"/>
  <c r="R32" i="21" s="1"/>
  <c r="P32" i="21"/>
  <c r="AD31" i="21"/>
  <c r="AE31" i="21" s="1"/>
  <c r="AC31" i="21"/>
  <c r="Q31" i="21"/>
  <c r="R31" i="21" s="1"/>
  <c r="P31" i="21"/>
  <c r="AC30" i="21"/>
  <c r="AD30" i="21" s="1"/>
  <c r="AE30" i="21" s="1"/>
  <c r="P30" i="21"/>
  <c r="Q30" i="21" s="1"/>
  <c r="R30" i="21" s="1"/>
  <c r="AC29" i="21"/>
  <c r="AD29" i="21" s="1"/>
  <c r="AE29" i="21" s="1"/>
  <c r="P29" i="21"/>
  <c r="Q29" i="21" s="1"/>
  <c r="R29" i="21" s="1"/>
  <c r="AC28" i="21"/>
  <c r="AD28" i="21" s="1"/>
  <c r="AE28" i="21" s="1"/>
  <c r="Q28" i="21"/>
  <c r="R28" i="21" s="1"/>
  <c r="P28" i="21"/>
  <c r="AC27" i="21"/>
  <c r="AD27" i="21" s="1"/>
  <c r="AE27" i="21" s="1"/>
  <c r="P27" i="21"/>
  <c r="Q27" i="21" s="1"/>
  <c r="R27" i="21" s="1"/>
  <c r="AC26" i="21"/>
  <c r="AD26" i="21" s="1"/>
  <c r="AE26" i="21" s="1"/>
  <c r="P26" i="21"/>
  <c r="Q26" i="21" s="1"/>
  <c r="R26" i="21" s="1"/>
  <c r="AC25" i="21"/>
  <c r="AD25" i="21" s="1"/>
  <c r="AE25" i="21" s="1"/>
  <c r="P25" i="21"/>
  <c r="Q25" i="21" s="1"/>
  <c r="R25" i="21" s="1"/>
  <c r="AD24" i="21"/>
  <c r="AE24" i="21" s="1"/>
  <c r="AC24" i="21"/>
  <c r="Q24" i="21"/>
  <c r="R24" i="21" s="1"/>
  <c r="P24" i="21"/>
  <c r="AC23" i="21"/>
  <c r="AD23" i="21" s="1"/>
  <c r="AE23" i="21" s="1"/>
  <c r="P23" i="21"/>
  <c r="Q23" i="21" s="1"/>
  <c r="R23" i="21" s="1"/>
  <c r="AC22" i="21"/>
  <c r="AD22" i="21" s="1"/>
  <c r="AE22" i="21" s="1"/>
  <c r="P22" i="21"/>
  <c r="Q22" i="21" s="1"/>
  <c r="R22" i="21" s="1"/>
  <c r="AD21" i="21"/>
  <c r="AE21" i="21" s="1"/>
  <c r="AC21" i="21"/>
  <c r="P21" i="21"/>
  <c r="Q21" i="21" s="1"/>
  <c r="R21" i="21" s="1"/>
  <c r="AC20" i="21"/>
  <c r="AD20" i="21" s="1"/>
  <c r="AE20" i="21" s="1"/>
  <c r="P20" i="21"/>
  <c r="Q20" i="21" s="1"/>
  <c r="R20" i="21" s="1"/>
  <c r="AD19" i="21"/>
  <c r="AE19" i="21" s="1"/>
  <c r="AC19" i="21"/>
  <c r="P19" i="21"/>
  <c r="Q19" i="21" s="1"/>
  <c r="R19" i="21" s="1"/>
  <c r="AD18" i="21"/>
  <c r="AE18" i="21" s="1"/>
  <c r="AC18" i="21"/>
  <c r="P18" i="21"/>
  <c r="Q18" i="21" s="1"/>
  <c r="R18" i="21" s="1"/>
  <c r="AC17" i="21"/>
  <c r="AD17" i="21" s="1"/>
  <c r="AE17" i="21" s="1"/>
  <c r="Q17" i="21"/>
  <c r="R17" i="21" s="1"/>
  <c r="P17" i="21"/>
  <c r="AC16" i="21"/>
  <c r="AD16" i="21" s="1"/>
  <c r="AE16" i="21" s="1"/>
  <c r="Q16" i="21"/>
  <c r="R16" i="21" s="1"/>
  <c r="P16" i="21"/>
  <c r="AC15" i="21"/>
  <c r="AD15" i="21" s="1"/>
  <c r="AE15" i="21" s="1"/>
  <c r="P15" i="21"/>
  <c r="Q15" i="21" s="1"/>
  <c r="R15" i="21" s="1"/>
  <c r="AC14" i="21"/>
  <c r="AD14" i="21" s="1"/>
  <c r="AE14" i="21" s="1"/>
  <c r="Q14" i="21"/>
  <c r="R14" i="21" s="1"/>
  <c r="P14" i="21"/>
  <c r="AC13" i="21"/>
  <c r="P13" i="21"/>
  <c r="Q13" i="21" s="1"/>
  <c r="AC11" i="21"/>
  <c r="AH13" i="21"/>
  <c r="P11" i="1"/>
  <c r="AC11" i="1"/>
  <c r="AC13" i="1"/>
  <c r="AD13" i="1" l="1"/>
  <c r="AE13" i="1" s="1"/>
  <c r="AH13" i="22"/>
  <c r="AI50" i="22"/>
  <c r="AJ50" i="22" s="1"/>
  <c r="Q13" i="22"/>
  <c r="AD13" i="22"/>
  <c r="AD13" i="21"/>
  <c r="AI14" i="21"/>
  <c r="AJ14" i="21" s="1"/>
  <c r="AI46" i="22"/>
  <c r="AJ46" i="22" s="1"/>
  <c r="AI19" i="21"/>
  <c r="AJ19" i="21" s="1"/>
  <c r="AI54" i="22"/>
  <c r="AJ54" i="22" s="1"/>
  <c r="AI39" i="22"/>
  <c r="AJ39" i="22" s="1"/>
  <c r="AI23" i="21"/>
  <c r="AJ23" i="21" s="1"/>
  <c r="AI69" i="21"/>
  <c r="AJ69" i="21" s="1"/>
  <c r="AI88" i="22"/>
  <c r="AJ88" i="22" s="1"/>
  <c r="AI108" i="22"/>
  <c r="AJ108" i="22" s="1"/>
  <c r="AI41" i="22"/>
  <c r="AJ41" i="22" s="1"/>
  <c r="AI74" i="22"/>
  <c r="AJ74" i="22" s="1"/>
  <c r="AI111" i="22"/>
  <c r="AJ111" i="22" s="1"/>
  <c r="AI68" i="21"/>
  <c r="AJ68" i="21" s="1"/>
  <c r="AI91" i="21"/>
  <c r="AJ91" i="21" s="1"/>
  <c r="AI36" i="22"/>
  <c r="AJ36" i="22" s="1"/>
  <c r="AI89" i="22"/>
  <c r="AJ89" i="22" s="1"/>
  <c r="AI113" i="22"/>
  <c r="AJ113" i="22" s="1"/>
  <c r="AI109" i="22"/>
  <c r="AJ109" i="22" s="1"/>
  <c r="AI65" i="22"/>
  <c r="AJ65" i="22" s="1"/>
  <c r="AI69" i="22"/>
  <c r="AJ69" i="22" s="1"/>
  <c r="AI77" i="22"/>
  <c r="AJ77" i="22" s="1"/>
  <c r="AI102" i="22"/>
  <c r="AJ102" i="22" s="1"/>
  <c r="AI98" i="22"/>
  <c r="AJ98" i="22" s="1"/>
  <c r="AI88" i="21"/>
  <c r="AJ88" i="21" s="1"/>
  <c r="AI70" i="22"/>
  <c r="AJ70" i="22" s="1"/>
  <c r="AI47" i="21"/>
  <c r="AJ47" i="21" s="1"/>
  <c r="AI112" i="22"/>
  <c r="AJ112" i="22" s="1"/>
  <c r="AI80" i="22"/>
  <c r="AJ80" i="22" s="1"/>
  <c r="AI28" i="21"/>
  <c r="AJ28" i="21" s="1"/>
  <c r="AI32" i="21"/>
  <c r="AJ32" i="21" s="1"/>
  <c r="AI78" i="21"/>
  <c r="AJ78" i="21" s="1"/>
  <c r="AI101" i="21"/>
  <c r="AJ101" i="21" s="1"/>
  <c r="AI81" i="22"/>
  <c r="AJ81" i="22" s="1"/>
  <c r="AI85" i="22"/>
  <c r="AJ85" i="22" s="1"/>
  <c r="AI105" i="22"/>
  <c r="AJ105" i="22" s="1"/>
  <c r="AI33" i="22"/>
  <c r="AJ33" i="22" s="1"/>
  <c r="AI60" i="22"/>
  <c r="AJ60" i="22" s="1"/>
  <c r="AI22" i="22"/>
  <c r="AJ22" i="22" s="1"/>
  <c r="AI106" i="22"/>
  <c r="AJ106" i="22" s="1"/>
  <c r="AI59" i="21"/>
  <c r="AJ59" i="21" s="1"/>
  <c r="AI37" i="21"/>
  <c r="AJ37" i="21" s="1"/>
  <c r="AI56" i="21"/>
  <c r="AJ56" i="21" s="1"/>
  <c r="AI91" i="22"/>
  <c r="AJ91" i="22" s="1"/>
  <c r="AI95" i="22"/>
  <c r="AJ95" i="22" s="1"/>
  <c r="AI103" i="22"/>
  <c r="AJ103" i="22" s="1"/>
  <c r="AI34" i="22"/>
  <c r="AJ34" i="22" s="1"/>
  <c r="AI38" i="21"/>
  <c r="AJ38" i="21" s="1"/>
  <c r="AI87" i="21"/>
  <c r="AJ87" i="21" s="1"/>
  <c r="AI15" i="22"/>
  <c r="AJ15" i="22" s="1"/>
  <c r="AI19" i="22"/>
  <c r="AJ19" i="22" s="1"/>
  <c r="AI27" i="22"/>
  <c r="AJ27" i="22" s="1"/>
  <c r="AI87" i="22"/>
  <c r="AJ87" i="22" s="1"/>
  <c r="AI73" i="21"/>
  <c r="AJ73" i="21" s="1"/>
  <c r="AI81" i="21"/>
  <c r="AJ81" i="21" s="1"/>
  <c r="AI31" i="21"/>
  <c r="AJ31" i="21" s="1"/>
  <c r="AI76" i="21"/>
  <c r="AJ76" i="21" s="1"/>
  <c r="AI71" i="21"/>
  <c r="AJ71" i="21" s="1"/>
  <c r="AI93" i="21"/>
  <c r="AJ93" i="21" s="1"/>
  <c r="AI42" i="21"/>
  <c r="AJ42" i="21" s="1"/>
  <c r="AI102" i="21"/>
  <c r="AJ102" i="21" s="1"/>
  <c r="AI61" i="21"/>
  <c r="AJ61" i="21" s="1"/>
  <c r="AI21" i="21"/>
  <c r="AJ21" i="21" s="1"/>
  <c r="AI17" i="21"/>
  <c r="AJ17" i="21" s="1"/>
  <c r="AI51" i="21"/>
  <c r="AJ51" i="21" s="1"/>
  <c r="AI37" i="22"/>
  <c r="AJ37" i="22" s="1"/>
  <c r="AI58" i="21"/>
  <c r="AJ58" i="21" s="1"/>
  <c r="AI80" i="21"/>
  <c r="AJ80" i="21" s="1"/>
  <c r="AI40" i="21"/>
  <c r="AJ40" i="21" s="1"/>
  <c r="AI54" i="21"/>
  <c r="AJ54" i="21" s="1"/>
  <c r="AI66" i="21"/>
  <c r="AJ66" i="21" s="1"/>
  <c r="AI106" i="21"/>
  <c r="AJ106" i="21" s="1"/>
  <c r="AI110" i="21"/>
  <c r="AJ110" i="21" s="1"/>
  <c r="AI45" i="22"/>
  <c r="AJ45" i="22" s="1"/>
  <c r="AI57" i="22"/>
  <c r="AJ57" i="22" s="1"/>
  <c r="AI86" i="22"/>
  <c r="AJ86" i="22" s="1"/>
  <c r="AI25" i="21"/>
  <c r="AJ25" i="21" s="1"/>
  <c r="AI29" i="21"/>
  <c r="AJ29" i="21" s="1"/>
  <c r="AI77" i="21"/>
  <c r="AJ77" i="21" s="1"/>
  <c r="AI92" i="21"/>
  <c r="AJ92" i="21" s="1"/>
  <c r="AI23" i="22"/>
  <c r="AJ23" i="22" s="1"/>
  <c r="AI49" i="22"/>
  <c r="AJ49" i="22" s="1"/>
  <c r="AI66" i="22"/>
  <c r="AJ66" i="22" s="1"/>
  <c r="AI78" i="22"/>
  <c r="AJ78" i="22" s="1"/>
  <c r="AI18" i="21"/>
  <c r="AJ18" i="21" s="1"/>
  <c r="AI48" i="21"/>
  <c r="AJ48" i="21" s="1"/>
  <c r="AI55" i="21"/>
  <c r="AJ55" i="21" s="1"/>
  <c r="AI70" i="21"/>
  <c r="AJ70" i="21" s="1"/>
  <c r="AI31" i="22"/>
  <c r="AJ31" i="22" s="1"/>
  <c r="AI38" i="22"/>
  <c r="AJ38" i="22" s="1"/>
  <c r="AI41" i="21"/>
  <c r="AJ41" i="21" s="1"/>
  <c r="AI62" i="21"/>
  <c r="AJ62" i="21" s="1"/>
  <c r="AI100" i="21"/>
  <c r="AJ100" i="21" s="1"/>
  <c r="AI111" i="21"/>
  <c r="AJ111" i="21" s="1"/>
  <c r="AI99" i="22"/>
  <c r="AJ99" i="22" s="1"/>
  <c r="AI71" i="22"/>
  <c r="AJ71" i="22" s="1"/>
  <c r="AI22" i="21"/>
  <c r="AJ22" i="21" s="1"/>
  <c r="AI45" i="21"/>
  <c r="AJ45" i="21" s="1"/>
  <c r="AI97" i="21"/>
  <c r="AJ97" i="21" s="1"/>
  <c r="AI20" i="22"/>
  <c r="AJ20" i="22" s="1"/>
  <c r="AI35" i="22"/>
  <c r="AJ35" i="22" s="1"/>
  <c r="AI67" i="22"/>
  <c r="AJ67" i="22" s="1"/>
  <c r="AI83" i="22"/>
  <c r="AJ83" i="22" s="1"/>
  <c r="AI100" i="22"/>
  <c r="AJ100" i="22" s="1"/>
  <c r="AI58" i="22"/>
  <c r="AJ58" i="22" s="1"/>
  <c r="AI79" i="22"/>
  <c r="AJ79" i="22" s="1"/>
  <c r="AI52" i="21"/>
  <c r="AJ52" i="21" s="1"/>
  <c r="AI89" i="21"/>
  <c r="AJ89" i="21" s="1"/>
  <c r="AI107" i="21"/>
  <c r="AJ107" i="21" s="1"/>
  <c r="AI15" i="21"/>
  <c r="AJ15" i="21" s="1"/>
  <c r="AI67" i="21"/>
  <c r="AJ67" i="21" s="1"/>
  <c r="AI82" i="21"/>
  <c r="AJ82" i="21" s="1"/>
  <c r="AI75" i="22"/>
  <c r="AJ75" i="22" s="1"/>
  <c r="AI92" i="22"/>
  <c r="AJ92" i="22" s="1"/>
  <c r="AI104" i="22"/>
  <c r="AJ104" i="22" s="1"/>
  <c r="AI51" i="22"/>
  <c r="AJ51" i="22" s="1"/>
  <c r="AI34" i="21"/>
  <c r="AJ34" i="21" s="1"/>
  <c r="AI49" i="21"/>
  <c r="AJ49" i="21" s="1"/>
  <c r="AI27" i="21"/>
  <c r="AJ27" i="21" s="1"/>
  <c r="AI86" i="21"/>
  <c r="AJ86" i="21" s="1"/>
  <c r="AI108" i="21"/>
  <c r="AJ108" i="21" s="1"/>
  <c r="AI21" i="22"/>
  <c r="AJ21" i="22" s="1"/>
  <c r="AI25" i="22"/>
  <c r="AJ25" i="22" s="1"/>
  <c r="AI47" i="22"/>
  <c r="AJ47" i="22" s="1"/>
  <c r="AI59" i="22"/>
  <c r="AJ59" i="22" s="1"/>
  <c r="AI60" i="21"/>
  <c r="AJ60" i="21" s="1"/>
  <c r="AI72" i="21"/>
  <c r="AJ72" i="21" s="1"/>
  <c r="AI79" i="21"/>
  <c r="AJ79" i="21" s="1"/>
  <c r="AI90" i="21"/>
  <c r="AJ90" i="21" s="1"/>
  <c r="AI98" i="21"/>
  <c r="AJ98" i="21" s="1"/>
  <c r="AI113" i="21"/>
  <c r="AJ113" i="21" s="1"/>
  <c r="AI76" i="22"/>
  <c r="AJ76" i="22" s="1"/>
  <c r="AI93" i="22"/>
  <c r="AJ93" i="22" s="1"/>
  <c r="AI97" i="22"/>
  <c r="AJ97" i="22" s="1"/>
  <c r="AI101" i="22"/>
  <c r="AJ101" i="22" s="1"/>
  <c r="AI20" i="21"/>
  <c r="AJ20" i="21" s="1"/>
  <c r="AI35" i="21"/>
  <c r="AJ35" i="21" s="1"/>
  <c r="AI50" i="21"/>
  <c r="AJ50" i="21" s="1"/>
  <c r="AI57" i="21"/>
  <c r="AJ57" i="21" s="1"/>
  <c r="AI40" i="22"/>
  <c r="AJ40" i="22" s="1"/>
  <c r="AI72" i="22"/>
  <c r="AJ72" i="22" s="1"/>
  <c r="AI39" i="21"/>
  <c r="AJ39" i="21" s="1"/>
  <c r="AI43" i="21"/>
  <c r="AJ43" i="21" s="1"/>
  <c r="AI109" i="21"/>
  <c r="AJ109" i="21" s="1"/>
  <c r="AI18" i="22"/>
  <c r="AJ18" i="22" s="1"/>
  <c r="AI44" i="22"/>
  <c r="AJ44" i="22" s="1"/>
  <c r="AI48" i="22"/>
  <c r="AJ48" i="22" s="1"/>
  <c r="AI56" i="22"/>
  <c r="AJ56" i="22" s="1"/>
  <c r="AI62" i="22"/>
  <c r="AJ62" i="22" s="1"/>
  <c r="AI90" i="22"/>
  <c r="AJ90" i="22" s="1"/>
  <c r="AI24" i="22"/>
  <c r="AJ24" i="22" s="1"/>
  <c r="AI73" i="22"/>
  <c r="AJ73" i="22" s="1"/>
  <c r="AI29" i="22"/>
  <c r="AJ29" i="22" s="1"/>
  <c r="AI55" i="22"/>
  <c r="AJ55" i="22" s="1"/>
  <c r="AI68" i="22"/>
  <c r="AJ68" i="22" s="1"/>
  <c r="AI53" i="22"/>
  <c r="AJ53" i="22" s="1"/>
  <c r="AI17" i="22"/>
  <c r="AJ17" i="22" s="1"/>
  <c r="AI61" i="22"/>
  <c r="AJ61" i="22" s="1"/>
  <c r="AI42" i="22"/>
  <c r="AJ42" i="22" s="1"/>
  <c r="AI96" i="22"/>
  <c r="AJ96" i="22" s="1"/>
  <c r="AI16" i="22"/>
  <c r="AJ16" i="22" s="1"/>
  <c r="AI28" i="22"/>
  <c r="AJ28" i="22" s="1"/>
  <c r="AI52" i="22"/>
  <c r="AJ52" i="22" s="1"/>
  <c r="AI84" i="22"/>
  <c r="AJ84" i="22" s="1"/>
  <c r="AI26" i="22"/>
  <c r="AJ26" i="22" s="1"/>
  <c r="AI82" i="22"/>
  <c r="AJ82" i="22" s="1"/>
  <c r="AI32" i="22"/>
  <c r="AJ32" i="22" s="1"/>
  <c r="AI64" i="22"/>
  <c r="AJ64" i="22" s="1"/>
  <c r="AI107" i="22"/>
  <c r="AJ107" i="22" s="1"/>
  <c r="AI14" i="22"/>
  <c r="AJ14" i="22" s="1"/>
  <c r="AI43" i="22"/>
  <c r="AJ43" i="22" s="1"/>
  <c r="AI30" i="22"/>
  <c r="AJ30" i="22" s="1"/>
  <c r="AI94" i="22"/>
  <c r="AJ94" i="22" s="1"/>
  <c r="AI110" i="22"/>
  <c r="AJ110" i="22" s="1"/>
  <c r="AE13" i="22"/>
  <c r="AI30" i="21"/>
  <c r="AJ30" i="21" s="1"/>
  <c r="AI26" i="21"/>
  <c r="AJ26" i="21" s="1"/>
  <c r="AI104" i="21"/>
  <c r="AJ104" i="21" s="1"/>
  <c r="AI65" i="21"/>
  <c r="AJ65" i="21" s="1"/>
  <c r="AI96" i="21"/>
  <c r="AJ96" i="21" s="1"/>
  <c r="AI24" i="21"/>
  <c r="AJ24" i="21" s="1"/>
  <c r="AI44" i="21"/>
  <c r="AJ44" i="21" s="1"/>
  <c r="AI85" i="21"/>
  <c r="AJ85" i="21" s="1"/>
  <c r="AI99" i="21"/>
  <c r="AJ99" i="21" s="1"/>
  <c r="AI16" i="21"/>
  <c r="AJ16" i="21" s="1"/>
  <c r="AI46" i="21"/>
  <c r="AJ46" i="21" s="1"/>
  <c r="AI105" i="21"/>
  <c r="AJ105" i="21" s="1"/>
  <c r="AI74" i="21"/>
  <c r="AJ74" i="21" s="1"/>
  <c r="AI94" i="21"/>
  <c r="AJ94" i="21" s="1"/>
  <c r="AI64" i="21"/>
  <c r="AJ64" i="21" s="1"/>
  <c r="AI83" i="21"/>
  <c r="AJ83" i="21" s="1"/>
  <c r="AI112" i="21"/>
  <c r="AJ112" i="21" s="1"/>
  <c r="AI36" i="21"/>
  <c r="AJ36" i="21" s="1"/>
  <c r="AI75" i="21"/>
  <c r="AJ75" i="21" s="1"/>
  <c r="AI103" i="21"/>
  <c r="AJ103" i="21" s="1"/>
  <c r="AI53" i="21"/>
  <c r="AJ53" i="21" s="1"/>
  <c r="AI84" i="21"/>
  <c r="AJ84" i="21" s="1"/>
  <c r="AI33" i="21"/>
  <c r="AJ33" i="21" s="1"/>
  <c r="AI95" i="21"/>
  <c r="AJ95" i="21" s="1"/>
  <c r="AH13" i="1"/>
  <c r="AE13" i="21" l="1"/>
  <c r="R13" i="22"/>
  <c r="AI13" i="22" s="1"/>
  <c r="AJ13" i="22" s="1"/>
  <c r="R13" i="21"/>
  <c r="CJ6" i="20"/>
  <c r="CK5" i="20"/>
  <c r="CJ5" i="20"/>
  <c r="CK4" i="20"/>
  <c r="CJ4" i="20"/>
  <c r="CK3" i="20"/>
  <c r="CJ3" i="20"/>
  <c r="CK2" i="20"/>
  <c r="CJ2" i="20"/>
  <c r="CI6" i="20"/>
  <c r="CI5" i="20"/>
  <c r="CI4" i="20"/>
  <c r="CI3" i="20"/>
  <c r="CI2" i="20"/>
  <c r="AO3" i="20" a="1"/>
  <c r="AO3" i="20" s="1"/>
  <c r="AN3" i="20" a="1"/>
  <c r="AN3" i="20" s="1"/>
  <c r="AM3" i="20" a="1"/>
  <c r="AM3" i="20" s="1"/>
  <c r="AL3" i="20" a="1"/>
  <c r="AL3" i="20" s="1"/>
  <c r="AK3" i="20" a="1"/>
  <c r="AK3" i="20" s="1"/>
  <c r="AJ3" i="20" a="1"/>
  <c r="AJ3" i="20" s="1"/>
  <c r="AI3" i="20" a="1"/>
  <c r="AI3" i="20" s="1"/>
  <c r="AH3" i="20" a="1"/>
  <c r="AH3" i="20" s="1"/>
  <c r="AG3" i="20" a="1"/>
  <c r="AG3" i="20" s="1"/>
  <c r="AE3" i="20" a="1"/>
  <c r="AE3" i="20" s="1"/>
  <c r="AD3" i="20" a="1"/>
  <c r="AD3" i="20" s="1"/>
  <c r="AC3" i="20" a="1"/>
  <c r="AC3" i="20" s="1"/>
  <c r="AB3" i="20" a="1"/>
  <c r="AB3" i="20" s="1"/>
  <c r="AA3" i="20" a="1"/>
  <c r="AA3" i="20" s="1"/>
  <c r="Z3" i="20" a="1"/>
  <c r="Z3" i="20" s="1"/>
  <c r="Y3" i="20" a="1"/>
  <c r="Y3" i="20" s="1"/>
  <c r="X3" i="20" a="1"/>
  <c r="X3" i="20" s="1"/>
  <c r="W3" i="20" a="1"/>
  <c r="W3" i="20" s="1"/>
  <c r="V3" i="20" a="1"/>
  <c r="V3" i="20" s="1"/>
  <c r="AP3" i="20" a="1"/>
  <c r="AP3" i="20" s="1"/>
  <c r="T3" i="20" a="1"/>
  <c r="T3" i="20" s="1"/>
  <c r="S3" i="20" a="1"/>
  <c r="S3" i="20" s="1"/>
  <c r="R3" i="20" a="1"/>
  <c r="R3" i="20" s="1"/>
  <c r="Q3" i="20" a="1"/>
  <c r="Q3" i="20" s="1"/>
  <c r="P3" i="20" a="1"/>
  <c r="P3" i="20" s="1"/>
  <c r="O3" i="20" a="1"/>
  <c r="O3" i="20" s="1"/>
  <c r="N3" i="20" a="1"/>
  <c r="N3" i="20" s="1"/>
  <c r="M3" i="20" a="1"/>
  <c r="M3" i="20" s="1"/>
  <c r="L3" i="20" a="1"/>
  <c r="L3" i="20" s="1"/>
  <c r="J3" i="20" a="1"/>
  <c r="J3" i="20" s="1"/>
  <c r="I3" i="20" a="1"/>
  <c r="I3" i="20" s="1"/>
  <c r="H3" i="20" a="1"/>
  <c r="H3" i="20" s="1"/>
  <c r="G3" i="20" a="1"/>
  <c r="G3" i="20" s="1"/>
  <c r="F3" i="20" a="1"/>
  <c r="F3" i="20" s="1"/>
  <c r="E3" i="20" a="1"/>
  <c r="E3" i="20" s="1"/>
  <c r="D3" i="20" a="1"/>
  <c r="D3" i="20" s="1"/>
  <c r="C3" i="20" a="1"/>
  <c r="C3" i="20" s="1"/>
  <c r="B3" i="20" a="1"/>
  <c r="B3" i="20" s="1"/>
  <c r="DB3" i="20" a="1"/>
  <c r="CX3" i="20" a="1"/>
  <c r="CX3" i="20" l="1"/>
  <c r="N13" i="24" s="1" a="1"/>
  <c r="DB3" i="20"/>
  <c r="R13" i="25" s="1" a="1"/>
  <c r="R13" i="25" s="1"/>
  <c r="AI13" i="21"/>
  <c r="AJ13" i="21" s="1"/>
  <c r="AH13" i="15"/>
  <c r="DA3" i="20" a="1"/>
  <c r="CW3" i="20" a="1"/>
  <c r="V113" i="24" l="1"/>
  <c r="V101" i="24"/>
  <c r="V89" i="24"/>
  <c r="V77" i="24"/>
  <c r="V65" i="24"/>
  <c r="V112" i="24"/>
  <c r="V100" i="24"/>
  <c r="V64" i="24"/>
  <c r="V111" i="24"/>
  <c r="V99" i="24"/>
  <c r="V87" i="24"/>
  <c r="V75" i="24"/>
  <c r="V98" i="24"/>
  <c r="V86" i="24"/>
  <c r="V74" i="24"/>
  <c r="V109" i="24"/>
  <c r="V97" i="24"/>
  <c r="V85" i="24"/>
  <c r="V73" i="24"/>
  <c r="V108" i="24"/>
  <c r="V96" i="24"/>
  <c r="V84" i="24"/>
  <c r="V72" i="24"/>
  <c r="V107" i="24"/>
  <c r="V95" i="24"/>
  <c r="V83" i="24"/>
  <c r="V71" i="24"/>
  <c r="V106" i="24"/>
  <c r="V94" i="24"/>
  <c r="V70" i="24"/>
  <c r="V105" i="24"/>
  <c r="V93" i="24"/>
  <c r="V81" i="24"/>
  <c r="V104" i="24"/>
  <c r="V92" i="24"/>
  <c r="V68" i="24"/>
  <c r="V103" i="24"/>
  <c r="V79" i="24"/>
  <c r="V90" i="24"/>
  <c r="V66" i="24"/>
  <c r="V110" i="24"/>
  <c r="V69" i="24"/>
  <c r="V80" i="24"/>
  <c r="V91" i="24"/>
  <c r="V67" i="24"/>
  <c r="V102" i="24"/>
  <c r="V78" i="24"/>
  <c r="V76" i="24"/>
  <c r="V82" i="24"/>
  <c r="V88" i="24"/>
  <c r="V23" i="24"/>
  <c r="V24" i="24"/>
  <c r="V36" i="24"/>
  <c r="V48" i="24"/>
  <c r="V60" i="24"/>
  <c r="V25" i="24"/>
  <c r="V37" i="24"/>
  <c r="V26" i="24"/>
  <c r="V38" i="24"/>
  <c r="V50" i="24"/>
  <c r="V62" i="24"/>
  <c r="V27" i="24"/>
  <c r="V39" i="24"/>
  <c r="V51" i="24"/>
  <c r="V28" i="24"/>
  <c r="V40" i="24"/>
  <c r="V52" i="24"/>
  <c r="V29" i="24"/>
  <c r="V41" i="24"/>
  <c r="V30" i="24"/>
  <c r="V42" i="24"/>
  <c r="V54" i="24"/>
  <c r="V43" i="24"/>
  <c r="V55" i="24"/>
  <c r="V32" i="24"/>
  <c r="V44" i="24"/>
  <c r="V56" i="24"/>
  <c r="V33" i="24"/>
  <c r="V45" i="24"/>
  <c r="V57" i="24"/>
  <c r="V34" i="24"/>
  <c r="V46" i="24"/>
  <c r="V58" i="24"/>
  <c r="V47" i="24"/>
  <c r="V49" i="24"/>
  <c r="V31" i="24"/>
  <c r="V61" i="24"/>
  <c r="V53" i="24"/>
  <c r="V35" i="24"/>
  <c r="V59" i="24"/>
  <c r="V14" i="24"/>
  <c r="V21" i="24"/>
  <c r="V15" i="24"/>
  <c r="V19" i="24"/>
  <c r="V22" i="24"/>
  <c r="V16" i="24"/>
  <c r="V17" i="24"/>
  <c r="V18" i="24"/>
  <c r="V20" i="24"/>
  <c r="N13" i="24"/>
  <c r="CW3" i="20"/>
  <c r="F13" i="24" s="1" a="1"/>
  <c r="F13" i="24" s="1"/>
  <c r="DA3" i="20"/>
  <c r="N13" i="25" s="1" a="1"/>
  <c r="N13" i="25" l="1"/>
  <c r="Z14" i="24"/>
  <c r="P113" i="15"/>
  <c r="P11" i="15"/>
  <c r="AC113" i="15"/>
  <c r="P112" i="15"/>
  <c r="Q112" i="15" s="1"/>
  <c r="R112" i="15" s="1"/>
  <c r="AC112" i="15"/>
  <c r="P111" i="15"/>
  <c r="AC111" i="15"/>
  <c r="P110" i="15"/>
  <c r="Q110" i="15" s="1"/>
  <c r="R110" i="15" s="1"/>
  <c r="AC110" i="15"/>
  <c r="P109" i="15"/>
  <c r="AC109" i="15"/>
  <c r="P108" i="15"/>
  <c r="Q108" i="15" s="1"/>
  <c r="R108" i="15" s="1"/>
  <c r="AC108" i="15"/>
  <c r="P107" i="15"/>
  <c r="AC107" i="15"/>
  <c r="P106" i="15"/>
  <c r="Q106" i="15" s="1"/>
  <c r="R106" i="15" s="1"/>
  <c r="AC106" i="15"/>
  <c r="P105" i="15"/>
  <c r="Q105" i="15" s="1"/>
  <c r="R105" i="15" s="1"/>
  <c r="AC105" i="15"/>
  <c r="P104" i="15"/>
  <c r="AC104" i="15"/>
  <c r="P103" i="15"/>
  <c r="Q103" i="15" s="1"/>
  <c r="R103" i="15" s="1"/>
  <c r="AC103" i="15"/>
  <c r="P102" i="15"/>
  <c r="Q102" i="15" s="1"/>
  <c r="R102" i="15" s="1"/>
  <c r="AC102" i="15"/>
  <c r="P101" i="15"/>
  <c r="AC101" i="15"/>
  <c r="P100" i="15"/>
  <c r="Q100" i="15" s="1"/>
  <c r="R100" i="15" s="1"/>
  <c r="AC100" i="15"/>
  <c r="P99" i="15"/>
  <c r="Q99" i="15" s="1"/>
  <c r="R99" i="15" s="1"/>
  <c r="AC99" i="15"/>
  <c r="P98" i="15"/>
  <c r="AC98" i="15"/>
  <c r="P97" i="15"/>
  <c r="Q97" i="15" s="1"/>
  <c r="R97" i="15" s="1"/>
  <c r="AC97" i="15"/>
  <c r="P96" i="15"/>
  <c r="Q96" i="15" s="1"/>
  <c r="R96" i="15" s="1"/>
  <c r="AC96" i="15"/>
  <c r="P95" i="15"/>
  <c r="AC95" i="15"/>
  <c r="P94" i="15"/>
  <c r="Q94" i="15" s="1"/>
  <c r="R94" i="15" s="1"/>
  <c r="AC94" i="15"/>
  <c r="P93" i="15"/>
  <c r="Q93" i="15" s="1"/>
  <c r="R93" i="15" s="1"/>
  <c r="AC93" i="15"/>
  <c r="P92" i="15"/>
  <c r="AC92" i="15"/>
  <c r="P91" i="15"/>
  <c r="Q91" i="15" s="1"/>
  <c r="R91" i="15" s="1"/>
  <c r="AC91" i="15"/>
  <c r="P90" i="15"/>
  <c r="AC90" i="15"/>
  <c r="P89" i="15"/>
  <c r="AC89" i="15"/>
  <c r="P88" i="15"/>
  <c r="Q88" i="15" s="1"/>
  <c r="R88" i="15" s="1"/>
  <c r="AC88" i="15"/>
  <c r="P87" i="15"/>
  <c r="AC87" i="15"/>
  <c r="P86" i="15"/>
  <c r="Q86" i="15" s="1"/>
  <c r="R86" i="15" s="1"/>
  <c r="AC86" i="15"/>
  <c r="P85" i="15"/>
  <c r="Q85" i="15" s="1"/>
  <c r="R85" i="15" s="1"/>
  <c r="AC85" i="15"/>
  <c r="P84" i="15"/>
  <c r="Q84" i="15" s="1"/>
  <c r="R84" i="15" s="1"/>
  <c r="AC84" i="15"/>
  <c r="P83" i="15"/>
  <c r="Q83" i="15" s="1"/>
  <c r="R83" i="15" s="1"/>
  <c r="AC83" i="15"/>
  <c r="P82" i="15"/>
  <c r="Q82" i="15" s="1"/>
  <c r="R82" i="15" s="1"/>
  <c r="AC82" i="15"/>
  <c r="P81" i="15"/>
  <c r="Q81" i="15" s="1"/>
  <c r="R81" i="15" s="1"/>
  <c r="AC81" i="15"/>
  <c r="P80" i="15"/>
  <c r="Q80" i="15" s="1"/>
  <c r="R80" i="15" s="1"/>
  <c r="AC80" i="15"/>
  <c r="P79" i="15"/>
  <c r="Q79" i="15" s="1"/>
  <c r="R79" i="15" s="1"/>
  <c r="AC79" i="15"/>
  <c r="P78" i="15"/>
  <c r="Q78" i="15" s="1"/>
  <c r="R78" i="15" s="1"/>
  <c r="AC78" i="15"/>
  <c r="P77" i="15"/>
  <c r="Q77" i="15" s="1"/>
  <c r="R77" i="15" s="1"/>
  <c r="AC77" i="15"/>
  <c r="P76" i="15"/>
  <c r="Q76" i="15" s="1"/>
  <c r="R76" i="15" s="1"/>
  <c r="AC76" i="15"/>
  <c r="P75" i="15"/>
  <c r="Q75" i="15" s="1"/>
  <c r="R75" i="15" s="1"/>
  <c r="AC75" i="15"/>
  <c r="P74" i="15"/>
  <c r="Q74" i="15" s="1"/>
  <c r="R74" i="15" s="1"/>
  <c r="AC74" i="15"/>
  <c r="P73" i="15"/>
  <c r="Q73" i="15" s="1"/>
  <c r="R73" i="15" s="1"/>
  <c r="AC73" i="15"/>
  <c r="P72" i="15"/>
  <c r="Q72" i="15" s="1"/>
  <c r="R72" i="15" s="1"/>
  <c r="AC72" i="15"/>
  <c r="P71" i="15"/>
  <c r="Q71" i="15" s="1"/>
  <c r="R71" i="15" s="1"/>
  <c r="AC71" i="15"/>
  <c r="P70" i="15"/>
  <c r="Q70" i="15" s="1"/>
  <c r="R70" i="15" s="1"/>
  <c r="AC70" i="15"/>
  <c r="P69" i="15"/>
  <c r="Q69" i="15" s="1"/>
  <c r="R69" i="15" s="1"/>
  <c r="AC69" i="15"/>
  <c r="P68" i="15"/>
  <c r="Q68" i="15"/>
  <c r="R68" i="15" s="1"/>
  <c r="AC68" i="15"/>
  <c r="P67" i="15"/>
  <c r="Q67" i="15" s="1"/>
  <c r="R67" i="15" s="1"/>
  <c r="AC67" i="15"/>
  <c r="P66" i="15"/>
  <c r="Q66" i="15" s="1"/>
  <c r="R66" i="15" s="1"/>
  <c r="AC66" i="15"/>
  <c r="P65" i="15"/>
  <c r="Q65" i="15" s="1"/>
  <c r="R65" i="15" s="1"/>
  <c r="AC65" i="15"/>
  <c r="P64" i="15"/>
  <c r="Q64" i="15" s="1"/>
  <c r="R64" i="15" s="1"/>
  <c r="AC64" i="15"/>
  <c r="P62" i="15"/>
  <c r="Q62" i="15" s="1"/>
  <c r="R62" i="15" s="1"/>
  <c r="AC62" i="15"/>
  <c r="P61" i="15"/>
  <c r="Q61" i="15" s="1"/>
  <c r="R61" i="15" s="1"/>
  <c r="AC61" i="15"/>
  <c r="P60" i="15"/>
  <c r="Q60" i="15" s="1"/>
  <c r="R60" i="15" s="1"/>
  <c r="AC60" i="15"/>
  <c r="P59" i="15"/>
  <c r="Q59" i="15" s="1"/>
  <c r="R59" i="15" s="1"/>
  <c r="AC59" i="15"/>
  <c r="P58" i="15"/>
  <c r="Q58" i="15" s="1"/>
  <c r="R58" i="15" s="1"/>
  <c r="AC58" i="15"/>
  <c r="P57" i="15"/>
  <c r="Q57" i="15" s="1"/>
  <c r="R57" i="15" s="1"/>
  <c r="AC57" i="15"/>
  <c r="P56" i="15"/>
  <c r="Q56" i="15" s="1"/>
  <c r="R56" i="15" s="1"/>
  <c r="AC56" i="15"/>
  <c r="P55" i="15"/>
  <c r="Q55" i="15" s="1"/>
  <c r="R55" i="15" s="1"/>
  <c r="AC55" i="15"/>
  <c r="P54" i="15"/>
  <c r="Q54" i="15"/>
  <c r="R54" i="15" s="1"/>
  <c r="AC54" i="15"/>
  <c r="P53" i="15"/>
  <c r="Q53" i="15" s="1"/>
  <c r="R53" i="15" s="1"/>
  <c r="AC53" i="15"/>
  <c r="P52" i="15"/>
  <c r="Q52" i="15" s="1"/>
  <c r="R52" i="15" s="1"/>
  <c r="AC52" i="15"/>
  <c r="P51" i="15"/>
  <c r="Q51" i="15" s="1"/>
  <c r="R51" i="15" s="1"/>
  <c r="AC51" i="15"/>
  <c r="P50" i="15"/>
  <c r="Q50" i="15" s="1"/>
  <c r="R50" i="15" s="1"/>
  <c r="AC50" i="15"/>
  <c r="P49" i="15"/>
  <c r="Q49" i="15" s="1"/>
  <c r="R49" i="15" s="1"/>
  <c r="AC49" i="15"/>
  <c r="P48" i="15"/>
  <c r="Q48" i="15" s="1"/>
  <c r="R48" i="15" s="1"/>
  <c r="AC48" i="15"/>
  <c r="P47" i="15"/>
  <c r="Q47" i="15" s="1"/>
  <c r="R47" i="15" s="1"/>
  <c r="AC47" i="15"/>
  <c r="P46" i="15"/>
  <c r="Q46" i="15" s="1"/>
  <c r="R46" i="15" s="1"/>
  <c r="AC46" i="15"/>
  <c r="P45" i="15"/>
  <c r="Q45" i="15" s="1"/>
  <c r="R45" i="15" s="1"/>
  <c r="AC45" i="15"/>
  <c r="P44" i="15"/>
  <c r="Q44" i="15" s="1"/>
  <c r="R44" i="15" s="1"/>
  <c r="AC44" i="15"/>
  <c r="P43" i="15"/>
  <c r="Q43" i="15" s="1"/>
  <c r="R43" i="15" s="1"/>
  <c r="AC43" i="15"/>
  <c r="P42" i="15"/>
  <c r="Q42" i="15" s="1"/>
  <c r="R42" i="15" s="1"/>
  <c r="AC42" i="15"/>
  <c r="P41" i="15"/>
  <c r="Q41" i="15" s="1"/>
  <c r="R41" i="15" s="1"/>
  <c r="AC41" i="15"/>
  <c r="P40" i="15"/>
  <c r="Q40" i="15"/>
  <c r="R40" i="15" s="1"/>
  <c r="AC40" i="15"/>
  <c r="P39" i="15"/>
  <c r="Q39" i="15" s="1"/>
  <c r="R39" i="15" s="1"/>
  <c r="AC39" i="15"/>
  <c r="P38" i="15"/>
  <c r="Q38" i="15" s="1"/>
  <c r="R38" i="15" s="1"/>
  <c r="AC38" i="15"/>
  <c r="P37" i="15"/>
  <c r="Q37" i="15" s="1"/>
  <c r="R37" i="15" s="1"/>
  <c r="AC37" i="15"/>
  <c r="P36" i="15"/>
  <c r="Q36" i="15" s="1"/>
  <c r="R36" i="15" s="1"/>
  <c r="AC36" i="15"/>
  <c r="P35" i="15"/>
  <c r="Q35" i="15" s="1"/>
  <c r="R35" i="15" s="1"/>
  <c r="AC35" i="15"/>
  <c r="P34" i="15"/>
  <c r="Q34" i="15" s="1"/>
  <c r="R34" i="15" s="1"/>
  <c r="AC34" i="15"/>
  <c r="P33" i="15"/>
  <c r="Q33" i="15" s="1"/>
  <c r="R33" i="15" s="1"/>
  <c r="AC33" i="15"/>
  <c r="P32" i="15"/>
  <c r="Q32" i="15" s="1"/>
  <c r="R32" i="15" s="1"/>
  <c r="AC32" i="15"/>
  <c r="P31" i="15"/>
  <c r="Q31" i="15" s="1"/>
  <c r="R31" i="15" s="1"/>
  <c r="AC31" i="15"/>
  <c r="P30" i="15"/>
  <c r="Q30" i="15" s="1"/>
  <c r="R30" i="15" s="1"/>
  <c r="AC30" i="15"/>
  <c r="P29" i="15"/>
  <c r="Q29" i="15" s="1"/>
  <c r="R29" i="15" s="1"/>
  <c r="AC29" i="15"/>
  <c r="P28" i="15"/>
  <c r="Q28" i="15"/>
  <c r="R28" i="15" s="1"/>
  <c r="AC28" i="15"/>
  <c r="P27" i="15"/>
  <c r="Q27" i="15" s="1"/>
  <c r="R27" i="15" s="1"/>
  <c r="AC27" i="15"/>
  <c r="P26" i="15"/>
  <c r="Q26" i="15" s="1"/>
  <c r="R26" i="15" s="1"/>
  <c r="AC26" i="15"/>
  <c r="P25" i="15"/>
  <c r="Q25" i="15" s="1"/>
  <c r="R25" i="15" s="1"/>
  <c r="AC25" i="15"/>
  <c r="P24" i="15"/>
  <c r="Q24" i="15"/>
  <c r="R24" i="15" s="1"/>
  <c r="AC24" i="15"/>
  <c r="P23" i="15"/>
  <c r="Q23" i="15" s="1"/>
  <c r="R23" i="15" s="1"/>
  <c r="AC23" i="15"/>
  <c r="P22" i="15"/>
  <c r="Q22" i="15" s="1"/>
  <c r="R22" i="15" s="1"/>
  <c r="AC22" i="15"/>
  <c r="P21" i="15"/>
  <c r="Q21" i="15" s="1"/>
  <c r="R21" i="15" s="1"/>
  <c r="AC21" i="15"/>
  <c r="P20" i="15"/>
  <c r="Q20" i="15" s="1"/>
  <c r="R20" i="15" s="1"/>
  <c r="AC20" i="15"/>
  <c r="P19" i="15"/>
  <c r="Q19" i="15" s="1"/>
  <c r="R19" i="15" s="1"/>
  <c r="AC19" i="15"/>
  <c r="P18" i="15"/>
  <c r="Q18" i="15"/>
  <c r="R18" i="15" s="1"/>
  <c r="AC18" i="15"/>
  <c r="P17" i="15"/>
  <c r="Q17" i="15" s="1"/>
  <c r="R17" i="15" s="1"/>
  <c r="AC17" i="15"/>
  <c r="P16" i="15"/>
  <c r="Q16" i="15" s="1"/>
  <c r="R16" i="15" s="1"/>
  <c r="AC16" i="15"/>
  <c r="P15" i="15"/>
  <c r="Q15" i="15" s="1"/>
  <c r="R15" i="15" s="1"/>
  <c r="AC15" i="15"/>
  <c r="P14" i="15"/>
  <c r="Q14" i="15" s="1"/>
  <c r="R14" i="15" s="1"/>
  <c r="AC14" i="15"/>
  <c r="P13" i="15"/>
  <c r="Q13" i="15" s="1"/>
  <c r="R13" i="15" s="1"/>
  <c r="AC13" i="15"/>
  <c r="P113" i="1"/>
  <c r="AC113" i="1"/>
  <c r="AD59" i="1"/>
  <c r="AE59" i="1" s="1"/>
  <c r="P112" i="1"/>
  <c r="AC112" i="1"/>
  <c r="P111" i="1"/>
  <c r="AC111" i="1"/>
  <c r="P110" i="1"/>
  <c r="AC110" i="1"/>
  <c r="P109" i="1"/>
  <c r="AC109" i="1"/>
  <c r="P108" i="1"/>
  <c r="AC108" i="1"/>
  <c r="P107" i="1"/>
  <c r="AC107" i="1"/>
  <c r="P106" i="1"/>
  <c r="Q106" i="1" s="1"/>
  <c r="R106" i="1" s="1"/>
  <c r="AC106" i="1"/>
  <c r="P105" i="1"/>
  <c r="AC105" i="1"/>
  <c r="P104" i="1"/>
  <c r="AC104" i="1"/>
  <c r="P103" i="1"/>
  <c r="AC103" i="1"/>
  <c r="P102" i="1"/>
  <c r="Q102" i="1" s="1"/>
  <c r="R102" i="1" s="1"/>
  <c r="AC102" i="1"/>
  <c r="P101" i="1"/>
  <c r="AC101" i="1"/>
  <c r="P100" i="1"/>
  <c r="AC100" i="1"/>
  <c r="P99" i="1"/>
  <c r="AC99" i="1"/>
  <c r="P98" i="1"/>
  <c r="Q98" i="1" s="1"/>
  <c r="R98" i="1" s="1"/>
  <c r="AC98" i="1"/>
  <c r="P97" i="1"/>
  <c r="AC97" i="1"/>
  <c r="P96" i="1"/>
  <c r="AC96" i="1"/>
  <c r="P95" i="1"/>
  <c r="AC95" i="1"/>
  <c r="P94" i="1"/>
  <c r="Q94" i="1" s="1"/>
  <c r="R94" i="1" s="1"/>
  <c r="AC94" i="1"/>
  <c r="P93" i="1"/>
  <c r="AC93" i="1"/>
  <c r="P92" i="1"/>
  <c r="AC92" i="1"/>
  <c r="P91" i="1"/>
  <c r="AC91" i="1"/>
  <c r="P90" i="1"/>
  <c r="Q90" i="1" s="1"/>
  <c r="R90" i="1" s="1"/>
  <c r="AC90" i="1"/>
  <c r="P89" i="1"/>
  <c r="Q89" i="1" s="1"/>
  <c r="R89" i="1" s="1"/>
  <c r="AC89" i="1"/>
  <c r="P88" i="1"/>
  <c r="Q88" i="1" s="1"/>
  <c r="R88" i="1" s="1"/>
  <c r="AC88" i="1"/>
  <c r="P87" i="1"/>
  <c r="Q87" i="1" s="1"/>
  <c r="R87" i="1" s="1"/>
  <c r="AC87" i="1"/>
  <c r="AD87" i="1" s="1"/>
  <c r="AE87" i="1" s="1"/>
  <c r="P86" i="1"/>
  <c r="Q86" i="1" s="1"/>
  <c r="R86" i="1" s="1"/>
  <c r="AC86" i="1"/>
  <c r="AD86" i="1"/>
  <c r="AE86" i="1" s="1"/>
  <c r="P85" i="1"/>
  <c r="Q85" i="1" s="1"/>
  <c r="R85" i="1" s="1"/>
  <c r="AC85" i="1"/>
  <c r="AD85" i="1" s="1"/>
  <c r="AE85" i="1" s="1"/>
  <c r="P84" i="1"/>
  <c r="Q84" i="1" s="1"/>
  <c r="R84" i="1" s="1"/>
  <c r="AC84" i="1"/>
  <c r="AD84" i="1" s="1"/>
  <c r="AE84" i="1" s="1"/>
  <c r="P83" i="1"/>
  <c r="Q83" i="1" s="1"/>
  <c r="R83" i="1" s="1"/>
  <c r="AC83" i="1"/>
  <c r="AD83" i="1"/>
  <c r="AE83" i="1" s="1"/>
  <c r="P82" i="1"/>
  <c r="Q82" i="1" s="1"/>
  <c r="R82" i="1" s="1"/>
  <c r="AC82" i="1"/>
  <c r="AD82" i="1" s="1"/>
  <c r="AE82" i="1" s="1"/>
  <c r="P81" i="1"/>
  <c r="Q81" i="1" s="1"/>
  <c r="R81" i="1" s="1"/>
  <c r="AC81" i="1"/>
  <c r="AD81" i="1" s="1"/>
  <c r="AE81" i="1" s="1"/>
  <c r="P80" i="1"/>
  <c r="Q80" i="1" s="1"/>
  <c r="R80" i="1" s="1"/>
  <c r="AC80" i="1"/>
  <c r="AD80" i="1"/>
  <c r="AE80" i="1" s="1"/>
  <c r="P79" i="1"/>
  <c r="Q79" i="1" s="1"/>
  <c r="R79" i="1" s="1"/>
  <c r="AC79" i="1"/>
  <c r="AD79" i="1"/>
  <c r="AE79" i="1" s="1"/>
  <c r="P78" i="1"/>
  <c r="Q78" i="1" s="1"/>
  <c r="R78" i="1" s="1"/>
  <c r="AC78" i="1"/>
  <c r="AD78" i="1" s="1"/>
  <c r="AE78" i="1" s="1"/>
  <c r="P77" i="1"/>
  <c r="Q77" i="1" s="1"/>
  <c r="R77" i="1" s="1"/>
  <c r="AC77" i="1"/>
  <c r="AD77" i="1"/>
  <c r="AE77" i="1" s="1"/>
  <c r="P76" i="1"/>
  <c r="Q76" i="1" s="1"/>
  <c r="R76" i="1" s="1"/>
  <c r="AC76" i="1"/>
  <c r="P75" i="1"/>
  <c r="AC75" i="1"/>
  <c r="P74" i="1"/>
  <c r="AC74" i="1"/>
  <c r="P73" i="1"/>
  <c r="AC73" i="1"/>
  <c r="AD73" i="1" s="1"/>
  <c r="AE73" i="1" s="1"/>
  <c r="P72" i="1"/>
  <c r="Q72" i="1" s="1"/>
  <c r="R72" i="1" s="1"/>
  <c r="AC72" i="1"/>
  <c r="P71" i="1"/>
  <c r="AC71" i="1"/>
  <c r="P70" i="1"/>
  <c r="AC70" i="1"/>
  <c r="P69" i="1"/>
  <c r="AC69" i="1"/>
  <c r="AD69" i="1" s="1"/>
  <c r="AE69" i="1" s="1"/>
  <c r="P68" i="1"/>
  <c r="Q68" i="1" s="1"/>
  <c r="R68" i="1" s="1"/>
  <c r="AC68" i="1"/>
  <c r="P67" i="1"/>
  <c r="AC67" i="1"/>
  <c r="P66" i="1"/>
  <c r="AC66" i="1"/>
  <c r="P65" i="1"/>
  <c r="AC65" i="1"/>
  <c r="AD65" i="1" s="1"/>
  <c r="AE65" i="1" s="1"/>
  <c r="P64" i="1"/>
  <c r="Q64" i="1" s="1"/>
  <c r="R64" i="1" s="1"/>
  <c r="AC64" i="1"/>
  <c r="AD64" i="1"/>
  <c r="AE64" i="1" s="1"/>
  <c r="P62" i="1"/>
  <c r="Q62" i="1" s="1"/>
  <c r="R62" i="1" s="1"/>
  <c r="AC62" i="1"/>
  <c r="P61" i="1"/>
  <c r="AC61" i="1"/>
  <c r="P60" i="1"/>
  <c r="AC60" i="1"/>
  <c r="P59" i="1"/>
  <c r="AC59" i="1"/>
  <c r="P58" i="1"/>
  <c r="AC58" i="1"/>
  <c r="AD58" i="1" s="1"/>
  <c r="AE58" i="1" s="1"/>
  <c r="P57" i="1"/>
  <c r="AC57" i="1"/>
  <c r="P56" i="1"/>
  <c r="AC56" i="1"/>
  <c r="P55" i="1"/>
  <c r="AC55" i="1"/>
  <c r="P54" i="1"/>
  <c r="AC54" i="1"/>
  <c r="AD54" i="1" s="1"/>
  <c r="AE54" i="1" s="1"/>
  <c r="P53" i="1"/>
  <c r="AC53" i="1"/>
  <c r="AD53" i="1" s="1"/>
  <c r="AE53" i="1" s="1"/>
  <c r="P52" i="1"/>
  <c r="AC52" i="1"/>
  <c r="P51" i="1"/>
  <c r="AC51" i="1"/>
  <c r="P50" i="1"/>
  <c r="AC50" i="1"/>
  <c r="P49" i="1"/>
  <c r="AC49" i="1"/>
  <c r="P48" i="1"/>
  <c r="AC48" i="1"/>
  <c r="P47" i="1"/>
  <c r="AC47" i="1"/>
  <c r="P46" i="1"/>
  <c r="AC46" i="1"/>
  <c r="P45" i="1"/>
  <c r="AC45" i="1"/>
  <c r="P44" i="1"/>
  <c r="AC44" i="1"/>
  <c r="P43" i="1"/>
  <c r="AC43" i="1"/>
  <c r="P42" i="1"/>
  <c r="AC42" i="1"/>
  <c r="P41" i="1"/>
  <c r="AC41" i="1"/>
  <c r="AD41" i="1" s="1"/>
  <c r="AE41" i="1" s="1"/>
  <c r="P40" i="1"/>
  <c r="AC40" i="1"/>
  <c r="AD40" i="1" s="1"/>
  <c r="AE40" i="1" s="1"/>
  <c r="P39" i="1"/>
  <c r="AC39" i="1"/>
  <c r="AD39" i="1" s="1"/>
  <c r="AE39" i="1" s="1"/>
  <c r="P38" i="1"/>
  <c r="AC38" i="1"/>
  <c r="P37" i="1"/>
  <c r="AC37" i="1"/>
  <c r="P36" i="1"/>
  <c r="AC36" i="1"/>
  <c r="P35" i="1"/>
  <c r="AC35" i="1"/>
  <c r="AD35" i="1" s="1"/>
  <c r="AE35" i="1" s="1"/>
  <c r="P34" i="1"/>
  <c r="AC34" i="1"/>
  <c r="AD34" i="1" s="1"/>
  <c r="AE34" i="1" s="1"/>
  <c r="P33" i="1"/>
  <c r="AC33" i="1"/>
  <c r="AD33" i="1" s="1"/>
  <c r="AE33" i="1" s="1"/>
  <c r="P32" i="1"/>
  <c r="AC32" i="1"/>
  <c r="P31" i="1"/>
  <c r="AC31" i="1"/>
  <c r="P30" i="1"/>
  <c r="AC30" i="1"/>
  <c r="P29" i="1"/>
  <c r="AC29" i="1"/>
  <c r="P28" i="1"/>
  <c r="AC28" i="1"/>
  <c r="P27" i="1"/>
  <c r="AC27" i="1"/>
  <c r="P26" i="1"/>
  <c r="AC26" i="1"/>
  <c r="AD26" i="1" s="1"/>
  <c r="AE26" i="1" s="1"/>
  <c r="P25" i="1"/>
  <c r="AC25" i="1"/>
  <c r="P24" i="1"/>
  <c r="AC24" i="1"/>
  <c r="P23" i="1"/>
  <c r="AC23" i="1"/>
  <c r="P22" i="1"/>
  <c r="AC22" i="1"/>
  <c r="AD22" i="1" s="1"/>
  <c r="AE22" i="1" s="1"/>
  <c r="P21" i="1"/>
  <c r="AC21" i="1"/>
  <c r="P20" i="1"/>
  <c r="AC20" i="1"/>
  <c r="P19" i="1"/>
  <c r="AC19" i="1"/>
  <c r="P18" i="1"/>
  <c r="AC18" i="1"/>
  <c r="AD18" i="1" s="1"/>
  <c r="AE18" i="1" s="1"/>
  <c r="P17" i="1"/>
  <c r="AC17" i="1"/>
  <c r="P16" i="1"/>
  <c r="AC16" i="1"/>
  <c r="P15" i="1"/>
  <c r="AC15" i="1"/>
  <c r="P14" i="1"/>
  <c r="AC14" i="1"/>
  <c r="Q13" i="1"/>
  <c r="AD96" i="15" l="1"/>
  <c r="AE96" i="15" s="1"/>
  <c r="AI96" i="15" s="1"/>
  <c r="AJ96" i="15" s="1"/>
  <c r="Q89" i="15"/>
  <c r="R89" i="15" s="1"/>
  <c r="Q87" i="15"/>
  <c r="R87" i="15" s="1"/>
  <c r="Q92" i="15"/>
  <c r="R92" i="15" s="1"/>
  <c r="Q98" i="15"/>
  <c r="R98" i="15" s="1"/>
  <c r="Q104" i="15"/>
  <c r="R104" i="15" s="1"/>
  <c r="Q109" i="15"/>
  <c r="R109" i="15" s="1"/>
  <c r="Q90" i="15"/>
  <c r="R90" i="15" s="1"/>
  <c r="Q95" i="15"/>
  <c r="R95" i="15" s="1"/>
  <c r="Q101" i="15"/>
  <c r="R101" i="15" s="1"/>
  <c r="Q107" i="15"/>
  <c r="R107" i="15" s="1"/>
  <c r="Q111" i="15"/>
  <c r="R111" i="15" s="1"/>
  <c r="Q113" i="15"/>
  <c r="R113" i="15" s="1"/>
  <c r="Q17" i="1"/>
  <c r="R17" i="1" s="1"/>
  <c r="AD88" i="1"/>
  <c r="AE88" i="1" s="1"/>
  <c r="AI88" i="1" s="1"/>
  <c r="AJ88" i="1" s="1"/>
  <c r="AD89" i="1"/>
  <c r="AE89" i="1" s="1"/>
  <c r="AI89" i="1" s="1"/>
  <c r="AJ89" i="1" s="1"/>
  <c r="AD90" i="1"/>
  <c r="AE90" i="1" s="1"/>
  <c r="AI90" i="1" s="1"/>
  <c r="AJ90" i="1" s="1"/>
  <c r="Q51" i="1"/>
  <c r="R51" i="1" s="1"/>
  <c r="Q57" i="1"/>
  <c r="R57" i="1" s="1"/>
  <c r="Q97" i="1"/>
  <c r="R97" i="1" s="1"/>
  <c r="Q105" i="1"/>
  <c r="R105" i="1" s="1"/>
  <c r="Q21" i="1"/>
  <c r="R21" i="1" s="1"/>
  <c r="Q25" i="1"/>
  <c r="R25" i="1" s="1"/>
  <c r="Q92" i="1"/>
  <c r="R92" i="1" s="1"/>
  <c r="Q96" i="1"/>
  <c r="R96" i="1" s="1"/>
  <c r="Q100" i="1"/>
  <c r="R100" i="1" s="1"/>
  <c r="Q104" i="1"/>
  <c r="R104" i="1" s="1"/>
  <c r="Q108" i="1"/>
  <c r="R108" i="1" s="1"/>
  <c r="Q112" i="1"/>
  <c r="R112" i="1" s="1"/>
  <c r="Q113" i="1"/>
  <c r="R113" i="1" s="1"/>
  <c r="Q52" i="1"/>
  <c r="R52" i="1" s="1"/>
  <c r="Q53" i="1"/>
  <c r="R53" i="1" s="1"/>
  <c r="AI53" i="1" s="1"/>
  <c r="AJ53" i="1" s="1"/>
  <c r="Q93" i="1"/>
  <c r="R93" i="1" s="1"/>
  <c r="Q101" i="1"/>
  <c r="R101" i="1" s="1"/>
  <c r="Q16" i="1"/>
  <c r="R16" i="1" s="1"/>
  <c r="Q32" i="1"/>
  <c r="R32" i="1" s="1"/>
  <c r="Q33" i="1"/>
  <c r="R33" i="1" s="1"/>
  <c r="AI33" i="1" s="1"/>
  <c r="AJ33" i="1" s="1"/>
  <c r="Q34" i="1"/>
  <c r="R34" i="1" s="1"/>
  <c r="AI34" i="1" s="1"/>
  <c r="AJ34" i="1" s="1"/>
  <c r="Q38" i="1"/>
  <c r="R38" i="1" s="1"/>
  <c r="Q39" i="1"/>
  <c r="R39" i="1" s="1"/>
  <c r="AI39" i="1" s="1"/>
  <c r="AJ39" i="1" s="1"/>
  <c r="Q40" i="1"/>
  <c r="R40" i="1" s="1"/>
  <c r="AI40" i="1" s="1"/>
  <c r="AJ40" i="1" s="1"/>
  <c r="Q91" i="1"/>
  <c r="R91" i="1" s="1"/>
  <c r="Q95" i="1"/>
  <c r="R95" i="1" s="1"/>
  <c r="Q99" i="1"/>
  <c r="R99" i="1" s="1"/>
  <c r="Q103" i="1"/>
  <c r="R103" i="1" s="1"/>
  <c r="Q107" i="1"/>
  <c r="R107" i="1" s="1"/>
  <c r="AD17" i="1"/>
  <c r="AE17" i="1" s="1"/>
  <c r="AD21" i="1"/>
  <c r="AE21" i="1" s="1"/>
  <c r="AD25" i="1"/>
  <c r="AE25" i="1" s="1"/>
  <c r="AD29" i="1"/>
  <c r="AE29" i="1" s="1"/>
  <c r="AD30" i="1"/>
  <c r="AE30" i="1" s="1"/>
  <c r="AD31" i="1"/>
  <c r="AE31" i="1" s="1"/>
  <c r="AD32" i="1"/>
  <c r="AE32" i="1" s="1"/>
  <c r="AD38" i="1"/>
  <c r="AE38" i="1" s="1"/>
  <c r="AD49" i="1"/>
  <c r="AE49" i="1" s="1"/>
  <c r="AD51" i="1"/>
  <c r="AE51" i="1" s="1"/>
  <c r="AD52" i="1"/>
  <c r="AE52" i="1" s="1"/>
  <c r="AD57" i="1"/>
  <c r="AE57" i="1" s="1"/>
  <c r="AD62" i="1"/>
  <c r="AE62" i="1" s="1"/>
  <c r="AI62" i="1" s="1"/>
  <c r="AJ62" i="1" s="1"/>
  <c r="AD68" i="1"/>
  <c r="AE68" i="1" s="1"/>
  <c r="AI68" i="1" s="1"/>
  <c r="AJ68" i="1" s="1"/>
  <c r="AD72" i="1"/>
  <c r="AE72" i="1" s="1"/>
  <c r="AI72" i="1" s="1"/>
  <c r="AJ72" i="1" s="1"/>
  <c r="AD91" i="1"/>
  <c r="AE91" i="1" s="1"/>
  <c r="AD93" i="1"/>
  <c r="AE93" i="1" s="1"/>
  <c r="AD96" i="1"/>
  <c r="AE96" i="1" s="1"/>
  <c r="AD98" i="1"/>
  <c r="AE98" i="1" s="1"/>
  <c r="AI98" i="1" s="1"/>
  <c r="AJ98" i="1" s="1"/>
  <c r="AD99" i="1"/>
  <c r="AE99" i="1" s="1"/>
  <c r="AD101" i="1"/>
  <c r="AE101" i="1" s="1"/>
  <c r="AD103" i="1"/>
  <c r="AE103" i="1" s="1"/>
  <c r="AD105" i="1"/>
  <c r="AE105" i="1" s="1"/>
  <c r="AD106" i="1"/>
  <c r="AE106" i="1" s="1"/>
  <c r="AI106" i="1" s="1"/>
  <c r="AJ106" i="1" s="1"/>
  <c r="AD107" i="1"/>
  <c r="AE107" i="1" s="1"/>
  <c r="AD109" i="1"/>
  <c r="AE109" i="1" s="1"/>
  <c r="AD14" i="1"/>
  <c r="AE14" i="1" s="1"/>
  <c r="AD15" i="1"/>
  <c r="AE15" i="1" s="1"/>
  <c r="AD16" i="1"/>
  <c r="AE16" i="1" s="1"/>
  <c r="AD20" i="1"/>
  <c r="AE20" i="1" s="1"/>
  <c r="AD24" i="1"/>
  <c r="AE24" i="1" s="1"/>
  <c r="AD28" i="1"/>
  <c r="AE28" i="1" s="1"/>
  <c r="AD37" i="1"/>
  <c r="AE37" i="1" s="1"/>
  <c r="AD46" i="1"/>
  <c r="AE46" i="1" s="1"/>
  <c r="AD47" i="1"/>
  <c r="AE47" i="1" s="1"/>
  <c r="AD48" i="1"/>
  <c r="AE48" i="1" s="1"/>
  <c r="AD50" i="1"/>
  <c r="AE50" i="1" s="1"/>
  <c r="AD56" i="1"/>
  <c r="AE56" i="1" s="1"/>
  <c r="AD61" i="1"/>
  <c r="AE61" i="1" s="1"/>
  <c r="AD67" i="1"/>
  <c r="AE67" i="1" s="1"/>
  <c r="AD71" i="1"/>
  <c r="AE71" i="1" s="1"/>
  <c r="AD75" i="1"/>
  <c r="AE75" i="1" s="1"/>
  <c r="AD111" i="1"/>
  <c r="AE111" i="1" s="1"/>
  <c r="AD92" i="1"/>
  <c r="AE92" i="1" s="1"/>
  <c r="AD94" i="1"/>
  <c r="AE94" i="1" s="1"/>
  <c r="AI94" i="1" s="1"/>
  <c r="AJ94" i="1" s="1"/>
  <c r="AD95" i="1"/>
  <c r="AE95" i="1" s="1"/>
  <c r="AD97" i="1"/>
  <c r="AE97" i="1" s="1"/>
  <c r="AD100" i="1"/>
  <c r="AE100" i="1" s="1"/>
  <c r="AD102" i="1"/>
  <c r="AE102" i="1" s="1"/>
  <c r="AI102" i="1" s="1"/>
  <c r="AJ102" i="1" s="1"/>
  <c r="AD104" i="1"/>
  <c r="AE104" i="1" s="1"/>
  <c r="AD108" i="1"/>
  <c r="AE108" i="1" s="1"/>
  <c r="AD19" i="1"/>
  <c r="AE19" i="1" s="1"/>
  <c r="AD23" i="1"/>
  <c r="AE23" i="1" s="1"/>
  <c r="AD27" i="1"/>
  <c r="AE27" i="1" s="1"/>
  <c r="AD36" i="1"/>
  <c r="AE36" i="1" s="1"/>
  <c r="AD42" i="1"/>
  <c r="AE42" i="1" s="1"/>
  <c r="AD43" i="1"/>
  <c r="AE43" i="1" s="1"/>
  <c r="AD44" i="1"/>
  <c r="AE44" i="1" s="1"/>
  <c r="AD45" i="1"/>
  <c r="AE45" i="1" s="1"/>
  <c r="AD55" i="1"/>
  <c r="AE55" i="1" s="1"/>
  <c r="AD60" i="1"/>
  <c r="AE60" i="1" s="1"/>
  <c r="AD66" i="1"/>
  <c r="AE66" i="1" s="1"/>
  <c r="AD70" i="1"/>
  <c r="AE70" i="1" s="1"/>
  <c r="AD36" i="15"/>
  <c r="AE36" i="15" s="1"/>
  <c r="AI36" i="15" s="1"/>
  <c r="AJ36" i="15" s="1"/>
  <c r="AD62" i="15"/>
  <c r="AE62" i="15" s="1"/>
  <c r="AI62" i="15" s="1"/>
  <c r="AJ62" i="15" s="1"/>
  <c r="AD45" i="15"/>
  <c r="AE45" i="15" s="1"/>
  <c r="AI45" i="15" s="1"/>
  <c r="AJ45" i="15" s="1"/>
  <c r="AD49" i="15"/>
  <c r="AE49" i="15" s="1"/>
  <c r="AI49" i="15" s="1"/>
  <c r="AJ49" i="15" s="1"/>
  <c r="AD79" i="15"/>
  <c r="AE79" i="15" s="1"/>
  <c r="AI79" i="15" s="1"/>
  <c r="AJ79" i="15" s="1"/>
  <c r="AD44" i="15"/>
  <c r="AE44" i="15" s="1"/>
  <c r="AI44" i="15" s="1"/>
  <c r="AJ44" i="15" s="1"/>
  <c r="AD46" i="15"/>
  <c r="AE46" i="15" s="1"/>
  <c r="AI46" i="15" s="1"/>
  <c r="AJ46" i="15" s="1"/>
  <c r="AD48" i="15"/>
  <c r="AE48" i="15" s="1"/>
  <c r="AI48" i="15" s="1"/>
  <c r="AJ48" i="15" s="1"/>
  <c r="AD52" i="15"/>
  <c r="AE52" i="15" s="1"/>
  <c r="AI52" i="15" s="1"/>
  <c r="AJ52" i="15" s="1"/>
  <c r="AD66" i="15"/>
  <c r="AE66" i="15" s="1"/>
  <c r="AI66" i="15" s="1"/>
  <c r="AJ66" i="15" s="1"/>
  <c r="AD80" i="15"/>
  <c r="AE80" i="15" s="1"/>
  <c r="AI80" i="15" s="1"/>
  <c r="AJ80" i="15" s="1"/>
  <c r="AD91" i="15"/>
  <c r="AE91" i="15" s="1"/>
  <c r="AI91" i="15" s="1"/>
  <c r="AJ91" i="15" s="1"/>
  <c r="AD93" i="15"/>
  <c r="AE93" i="15" s="1"/>
  <c r="AI93" i="15" s="1"/>
  <c r="AJ93" i="15" s="1"/>
  <c r="AD97" i="15"/>
  <c r="AE97" i="15" s="1"/>
  <c r="AI97" i="15" s="1"/>
  <c r="AJ97" i="15" s="1"/>
  <c r="AD103" i="15"/>
  <c r="AE103" i="15" s="1"/>
  <c r="AI103" i="15" s="1"/>
  <c r="AJ103" i="15" s="1"/>
  <c r="AD105" i="15"/>
  <c r="AE105" i="15" s="1"/>
  <c r="AI105" i="15" s="1"/>
  <c r="AJ105" i="15" s="1"/>
  <c r="AD14" i="15"/>
  <c r="AE14" i="15" s="1"/>
  <c r="AI14" i="15" s="1"/>
  <c r="AJ14" i="15" s="1"/>
  <c r="AD21" i="15"/>
  <c r="AE21" i="15" s="1"/>
  <c r="AI21" i="15" s="1"/>
  <c r="AJ21" i="15" s="1"/>
  <c r="AD22" i="15"/>
  <c r="AE22" i="15" s="1"/>
  <c r="AI22" i="15" s="1"/>
  <c r="AJ22" i="15" s="1"/>
  <c r="AD24" i="15"/>
  <c r="AE24" i="15" s="1"/>
  <c r="AI24" i="15" s="1"/>
  <c r="AJ24" i="15" s="1"/>
  <c r="AD25" i="15"/>
  <c r="AE25" i="15" s="1"/>
  <c r="AI25" i="15" s="1"/>
  <c r="AJ25" i="15" s="1"/>
  <c r="AD26" i="15"/>
  <c r="AE26" i="15" s="1"/>
  <c r="AI26" i="15" s="1"/>
  <c r="AJ26" i="15" s="1"/>
  <c r="AD28" i="15"/>
  <c r="AE28" i="15" s="1"/>
  <c r="AI28" i="15" s="1"/>
  <c r="AJ28" i="15" s="1"/>
  <c r="AD32" i="15"/>
  <c r="AE32" i="15" s="1"/>
  <c r="AI32" i="15" s="1"/>
  <c r="AJ32" i="15" s="1"/>
  <c r="AD40" i="15"/>
  <c r="AE40" i="15" s="1"/>
  <c r="AI40" i="15" s="1"/>
  <c r="AJ40" i="15" s="1"/>
  <c r="AD42" i="15"/>
  <c r="AE42" i="15" s="1"/>
  <c r="AI42" i="15" s="1"/>
  <c r="AJ42" i="15" s="1"/>
  <c r="AD43" i="15"/>
  <c r="AE43" i="15" s="1"/>
  <c r="AI43" i="15" s="1"/>
  <c r="AJ43" i="15" s="1"/>
  <c r="AD47" i="15"/>
  <c r="AE47" i="15" s="1"/>
  <c r="AI47" i="15" s="1"/>
  <c r="AJ47" i="15" s="1"/>
  <c r="AD56" i="15"/>
  <c r="AE56" i="15" s="1"/>
  <c r="AI56" i="15" s="1"/>
  <c r="AJ56" i="15" s="1"/>
  <c r="AD57" i="15"/>
  <c r="AE57" i="15" s="1"/>
  <c r="AI57" i="15" s="1"/>
  <c r="AJ57" i="15" s="1"/>
  <c r="AD58" i="15"/>
  <c r="AE58" i="15" s="1"/>
  <c r="AI58" i="15" s="1"/>
  <c r="AJ58" i="15" s="1"/>
  <c r="AD60" i="15"/>
  <c r="AE60" i="15" s="1"/>
  <c r="AI60" i="15" s="1"/>
  <c r="AJ60" i="15" s="1"/>
  <c r="AD61" i="15"/>
  <c r="AE61" i="15" s="1"/>
  <c r="AI61" i="15" s="1"/>
  <c r="AJ61" i="15" s="1"/>
  <c r="AD78" i="15"/>
  <c r="AE78" i="15" s="1"/>
  <c r="AI78" i="15" s="1"/>
  <c r="AJ78" i="15" s="1"/>
  <c r="AD94" i="15"/>
  <c r="AE94" i="15" s="1"/>
  <c r="AI94" i="15" s="1"/>
  <c r="AJ94" i="15" s="1"/>
  <c r="AD99" i="15"/>
  <c r="AE99" i="15" s="1"/>
  <c r="AI99" i="15" s="1"/>
  <c r="AJ99" i="15" s="1"/>
  <c r="AD106" i="15"/>
  <c r="AE106" i="15" s="1"/>
  <c r="AI106" i="15" s="1"/>
  <c r="AJ106" i="15" s="1"/>
  <c r="AD107" i="15"/>
  <c r="AE107" i="15" s="1"/>
  <c r="AD112" i="15"/>
  <c r="AE112" i="15" s="1"/>
  <c r="AI112" i="15" s="1"/>
  <c r="AJ112" i="15" s="1"/>
  <c r="AD113" i="15"/>
  <c r="AE113" i="15" s="1"/>
  <c r="AD13" i="15"/>
  <c r="AE13" i="15" s="1"/>
  <c r="AI13" i="15" s="1"/>
  <c r="AJ13" i="15" s="1"/>
  <c r="AD15" i="15"/>
  <c r="AE15" i="15" s="1"/>
  <c r="AI15" i="15" s="1"/>
  <c r="AJ15" i="15" s="1"/>
  <c r="AD17" i="15"/>
  <c r="AE17" i="15" s="1"/>
  <c r="AI17" i="15" s="1"/>
  <c r="AJ17" i="15" s="1"/>
  <c r="AD18" i="15"/>
  <c r="AE18" i="15" s="1"/>
  <c r="AI18" i="15" s="1"/>
  <c r="AJ18" i="15" s="1"/>
  <c r="AD19" i="15"/>
  <c r="AE19" i="15" s="1"/>
  <c r="AI19" i="15" s="1"/>
  <c r="AJ19" i="15" s="1"/>
  <c r="AD20" i="15"/>
  <c r="AE20" i="15" s="1"/>
  <c r="AI20" i="15" s="1"/>
  <c r="AJ20" i="15" s="1"/>
  <c r="AD23" i="15"/>
  <c r="AE23" i="15" s="1"/>
  <c r="AI23" i="15" s="1"/>
  <c r="AJ23" i="15" s="1"/>
  <c r="AD27" i="15"/>
  <c r="AE27" i="15" s="1"/>
  <c r="AI27" i="15" s="1"/>
  <c r="AJ27" i="15" s="1"/>
  <c r="AD29" i="15"/>
  <c r="AE29" i="15" s="1"/>
  <c r="AI29" i="15" s="1"/>
  <c r="AJ29" i="15" s="1"/>
  <c r="AD30" i="15"/>
  <c r="AE30" i="15" s="1"/>
  <c r="AI30" i="15" s="1"/>
  <c r="AJ30" i="15" s="1"/>
  <c r="AD31" i="15"/>
  <c r="AE31" i="15" s="1"/>
  <c r="AI31" i="15" s="1"/>
  <c r="AJ31" i="15" s="1"/>
  <c r="AD33" i="15"/>
  <c r="AE33" i="15" s="1"/>
  <c r="AI33" i="15" s="1"/>
  <c r="AJ33" i="15" s="1"/>
  <c r="AD38" i="15"/>
  <c r="AE38" i="15" s="1"/>
  <c r="AI38" i="15" s="1"/>
  <c r="AJ38" i="15" s="1"/>
  <c r="AD39" i="15"/>
  <c r="AE39" i="15" s="1"/>
  <c r="AI39" i="15" s="1"/>
  <c r="AJ39" i="15" s="1"/>
  <c r="AD41" i="15"/>
  <c r="AE41" i="15" s="1"/>
  <c r="AI41" i="15" s="1"/>
  <c r="AJ41" i="15" s="1"/>
  <c r="AD54" i="15"/>
  <c r="AE54" i="15" s="1"/>
  <c r="AI54" i="15" s="1"/>
  <c r="AJ54" i="15" s="1"/>
  <c r="AD55" i="15"/>
  <c r="AE55" i="15" s="1"/>
  <c r="AI55" i="15" s="1"/>
  <c r="AJ55" i="15" s="1"/>
  <c r="AD59" i="15"/>
  <c r="AE59" i="15" s="1"/>
  <c r="AI59" i="15" s="1"/>
  <c r="AJ59" i="15" s="1"/>
  <c r="AD71" i="15"/>
  <c r="AE71" i="15" s="1"/>
  <c r="AI71" i="15" s="1"/>
  <c r="AJ71" i="15" s="1"/>
  <c r="AD72" i="15"/>
  <c r="AE72" i="15" s="1"/>
  <c r="AI72" i="15" s="1"/>
  <c r="AJ72" i="15" s="1"/>
  <c r="AD74" i="15"/>
  <c r="AE74" i="15" s="1"/>
  <c r="AI74" i="15" s="1"/>
  <c r="AJ74" i="15" s="1"/>
  <c r="AD75" i="15"/>
  <c r="AE75" i="15" s="1"/>
  <c r="AI75" i="15" s="1"/>
  <c r="AJ75" i="15" s="1"/>
  <c r="AD77" i="15"/>
  <c r="AE77" i="15" s="1"/>
  <c r="AI77" i="15" s="1"/>
  <c r="AJ77" i="15" s="1"/>
  <c r="AD85" i="15"/>
  <c r="AE85" i="15" s="1"/>
  <c r="AI85" i="15" s="1"/>
  <c r="AJ85" i="15" s="1"/>
  <c r="AD100" i="15"/>
  <c r="AE100" i="15" s="1"/>
  <c r="AI100" i="15" s="1"/>
  <c r="AJ100" i="15" s="1"/>
  <c r="AD101" i="15"/>
  <c r="AE101" i="15" s="1"/>
  <c r="AD102" i="15"/>
  <c r="AE102" i="15" s="1"/>
  <c r="AI102" i="15" s="1"/>
  <c r="AJ102" i="15" s="1"/>
  <c r="AD108" i="15"/>
  <c r="AE108" i="15" s="1"/>
  <c r="AI108" i="15" s="1"/>
  <c r="AJ108" i="15" s="1"/>
  <c r="AD109" i="15"/>
  <c r="AE109" i="15" s="1"/>
  <c r="AD110" i="15"/>
  <c r="AE110" i="15" s="1"/>
  <c r="AI110" i="15" s="1"/>
  <c r="AJ110" i="15" s="1"/>
  <c r="AD111" i="15"/>
  <c r="AE111" i="15" s="1"/>
  <c r="AD90" i="15"/>
  <c r="AE90" i="15" s="1"/>
  <c r="AD92" i="15"/>
  <c r="AE92" i="15" s="1"/>
  <c r="AD95" i="15"/>
  <c r="AE95" i="15" s="1"/>
  <c r="AD98" i="15"/>
  <c r="AE98" i="15" s="1"/>
  <c r="AD104" i="15"/>
  <c r="AE104" i="15" s="1"/>
  <c r="AD16" i="15"/>
  <c r="AE16" i="15" s="1"/>
  <c r="AI16" i="15" s="1"/>
  <c r="AJ16" i="15" s="1"/>
  <c r="AD34" i="15"/>
  <c r="AE34" i="15" s="1"/>
  <c r="AI34" i="15" s="1"/>
  <c r="AJ34" i="15" s="1"/>
  <c r="AD35" i="15"/>
  <c r="AE35" i="15" s="1"/>
  <c r="AI35" i="15" s="1"/>
  <c r="AJ35" i="15" s="1"/>
  <c r="AD37" i="15"/>
  <c r="AE37" i="15" s="1"/>
  <c r="AI37" i="15" s="1"/>
  <c r="AJ37" i="15" s="1"/>
  <c r="AD50" i="15"/>
  <c r="AE50" i="15" s="1"/>
  <c r="AI50" i="15" s="1"/>
  <c r="AJ50" i="15" s="1"/>
  <c r="AD51" i="15"/>
  <c r="AE51" i="15" s="1"/>
  <c r="AI51" i="15" s="1"/>
  <c r="AJ51" i="15" s="1"/>
  <c r="AD53" i="15"/>
  <c r="AE53" i="15" s="1"/>
  <c r="AI53" i="15" s="1"/>
  <c r="AJ53" i="15" s="1"/>
  <c r="AD64" i="15"/>
  <c r="AE64" i="15" s="1"/>
  <c r="AI64" i="15" s="1"/>
  <c r="AJ64" i="15" s="1"/>
  <c r="AD65" i="15"/>
  <c r="AE65" i="15" s="1"/>
  <c r="AI65" i="15" s="1"/>
  <c r="AJ65" i="15" s="1"/>
  <c r="AD67" i="15"/>
  <c r="AE67" i="15" s="1"/>
  <c r="AI67" i="15" s="1"/>
  <c r="AJ67" i="15" s="1"/>
  <c r="AD68" i="15"/>
  <c r="AE68" i="15" s="1"/>
  <c r="AI68" i="15" s="1"/>
  <c r="AJ68" i="15" s="1"/>
  <c r="AD69" i="15"/>
  <c r="AE69" i="15" s="1"/>
  <c r="AI69" i="15" s="1"/>
  <c r="AJ69" i="15" s="1"/>
  <c r="AD70" i="15"/>
  <c r="AE70" i="15" s="1"/>
  <c r="AI70" i="15" s="1"/>
  <c r="AJ70" i="15" s="1"/>
  <c r="AD73" i="15"/>
  <c r="AE73" i="15" s="1"/>
  <c r="AI73" i="15" s="1"/>
  <c r="AJ73" i="15" s="1"/>
  <c r="AD76" i="15"/>
  <c r="AE76" i="15" s="1"/>
  <c r="AI76" i="15" s="1"/>
  <c r="AJ76" i="15" s="1"/>
  <c r="AD81" i="15"/>
  <c r="AE81" i="15" s="1"/>
  <c r="AI81" i="15" s="1"/>
  <c r="AJ81" i="15" s="1"/>
  <c r="AD82" i="15"/>
  <c r="AE82" i="15" s="1"/>
  <c r="AI82" i="15" s="1"/>
  <c r="AJ82" i="15" s="1"/>
  <c r="AD83" i="15"/>
  <c r="AE83" i="15" s="1"/>
  <c r="AI83" i="15" s="1"/>
  <c r="AJ83" i="15" s="1"/>
  <c r="AD84" i="15"/>
  <c r="AE84" i="15" s="1"/>
  <c r="AI84" i="15" s="1"/>
  <c r="AJ84" i="15" s="1"/>
  <c r="AD86" i="15"/>
  <c r="AE86" i="15" s="1"/>
  <c r="AI86" i="15" s="1"/>
  <c r="AJ86" i="15" s="1"/>
  <c r="AD87" i="15"/>
  <c r="AE87" i="15" s="1"/>
  <c r="AI87" i="15" s="1"/>
  <c r="AJ87" i="15" s="1"/>
  <c r="AD88" i="15"/>
  <c r="AE88" i="15" s="1"/>
  <c r="AI88" i="15" s="1"/>
  <c r="AJ88" i="15" s="1"/>
  <c r="AD89" i="15"/>
  <c r="AE89" i="15" s="1"/>
  <c r="AD74" i="1"/>
  <c r="AE74" i="1" s="1"/>
  <c r="AD76" i="1"/>
  <c r="AE76" i="1" s="1"/>
  <c r="AI76" i="1" s="1"/>
  <c r="AJ76" i="1" s="1"/>
  <c r="AD110" i="1"/>
  <c r="AE110" i="1" s="1"/>
  <c r="AD112" i="1"/>
  <c r="AE112" i="1" s="1"/>
  <c r="AD113" i="1"/>
  <c r="AE113" i="1" s="1"/>
  <c r="Q15" i="1"/>
  <c r="R15" i="1" s="1"/>
  <c r="Q20" i="1"/>
  <c r="R20" i="1" s="1"/>
  <c r="Q24" i="1"/>
  <c r="R24" i="1" s="1"/>
  <c r="Q28" i="1"/>
  <c r="R28" i="1" s="1"/>
  <c r="Q29" i="1"/>
  <c r="R29" i="1" s="1"/>
  <c r="Q30" i="1"/>
  <c r="R30" i="1" s="1"/>
  <c r="Q31" i="1"/>
  <c r="R31" i="1" s="1"/>
  <c r="Q37" i="1"/>
  <c r="R37" i="1" s="1"/>
  <c r="Q48" i="1"/>
  <c r="R48" i="1" s="1"/>
  <c r="Q49" i="1"/>
  <c r="R49" i="1" s="1"/>
  <c r="Q50" i="1"/>
  <c r="R50" i="1" s="1"/>
  <c r="Q56" i="1"/>
  <c r="R56" i="1" s="1"/>
  <c r="Q61" i="1"/>
  <c r="R61" i="1" s="1"/>
  <c r="Q67" i="1"/>
  <c r="R67" i="1" s="1"/>
  <c r="Q71" i="1"/>
  <c r="R71" i="1" s="1"/>
  <c r="Q75" i="1"/>
  <c r="R75" i="1" s="1"/>
  <c r="Q111" i="1"/>
  <c r="R111" i="1" s="1"/>
  <c r="Q19" i="1"/>
  <c r="R19" i="1" s="1"/>
  <c r="Q23" i="1"/>
  <c r="R23" i="1" s="1"/>
  <c r="Q27" i="1"/>
  <c r="R27" i="1" s="1"/>
  <c r="Q36" i="1"/>
  <c r="R36" i="1" s="1"/>
  <c r="Q45" i="1"/>
  <c r="R45" i="1" s="1"/>
  <c r="Q46" i="1"/>
  <c r="R46" i="1" s="1"/>
  <c r="Q47" i="1"/>
  <c r="R47" i="1" s="1"/>
  <c r="Q55" i="1"/>
  <c r="R55" i="1" s="1"/>
  <c r="Q60" i="1"/>
  <c r="R60" i="1" s="1"/>
  <c r="Q66" i="1"/>
  <c r="R66" i="1" s="1"/>
  <c r="Q70" i="1"/>
  <c r="R70" i="1" s="1"/>
  <c r="Q74" i="1"/>
  <c r="R74" i="1" s="1"/>
  <c r="Q110" i="1"/>
  <c r="R110" i="1" s="1"/>
  <c r="R13" i="1"/>
  <c r="AI13" i="1" s="1"/>
  <c r="Q18" i="1"/>
  <c r="R18" i="1" s="1"/>
  <c r="AI18" i="1" s="1"/>
  <c r="AJ18" i="1" s="1"/>
  <c r="Q22" i="1"/>
  <c r="R22" i="1" s="1"/>
  <c r="AI22" i="1" s="1"/>
  <c r="AJ22" i="1" s="1"/>
  <c r="Q26" i="1"/>
  <c r="R26" i="1" s="1"/>
  <c r="AI26" i="1" s="1"/>
  <c r="AJ26" i="1" s="1"/>
  <c r="Q35" i="1"/>
  <c r="R35" i="1" s="1"/>
  <c r="AI35" i="1" s="1"/>
  <c r="AJ35" i="1" s="1"/>
  <c r="Q41" i="1"/>
  <c r="R41" i="1" s="1"/>
  <c r="AI41" i="1" s="1"/>
  <c r="AJ41" i="1" s="1"/>
  <c r="Q42" i="1"/>
  <c r="R42" i="1" s="1"/>
  <c r="Q43" i="1"/>
  <c r="R43" i="1" s="1"/>
  <c r="Q44" i="1"/>
  <c r="R44" i="1" s="1"/>
  <c r="Q54" i="1"/>
  <c r="R54" i="1" s="1"/>
  <c r="AI54" i="1" s="1"/>
  <c r="AJ54" i="1" s="1"/>
  <c r="Q58" i="1"/>
  <c r="R58" i="1" s="1"/>
  <c r="AI58" i="1" s="1"/>
  <c r="AJ58" i="1" s="1"/>
  <c r="Q59" i="1"/>
  <c r="R59" i="1" s="1"/>
  <c r="AI59" i="1" s="1"/>
  <c r="AJ59" i="1" s="1"/>
  <c r="Q65" i="1"/>
  <c r="R65" i="1" s="1"/>
  <c r="AI65" i="1" s="1"/>
  <c r="AJ65" i="1" s="1"/>
  <c r="Q69" i="1"/>
  <c r="R69" i="1" s="1"/>
  <c r="AI69" i="1" s="1"/>
  <c r="AJ69" i="1" s="1"/>
  <c r="Q73" i="1"/>
  <c r="R73" i="1" s="1"/>
  <c r="AI73" i="1" s="1"/>
  <c r="AJ73" i="1" s="1"/>
  <c r="Q109" i="1"/>
  <c r="R109" i="1" s="1"/>
  <c r="AI79" i="1"/>
  <c r="AJ79" i="1" s="1"/>
  <c r="AI80" i="1"/>
  <c r="AJ80" i="1" s="1"/>
  <c r="AI83" i="1"/>
  <c r="AJ83" i="1" s="1"/>
  <c r="AI87" i="1"/>
  <c r="AJ87" i="1" s="1"/>
  <c r="Q14" i="1"/>
  <c r="R14" i="1" s="1"/>
  <c r="AI86" i="1"/>
  <c r="AJ86" i="1" s="1"/>
  <c r="AI84" i="1"/>
  <c r="AJ84" i="1" s="1"/>
  <c r="AI78" i="1"/>
  <c r="AJ78" i="1" s="1"/>
  <c r="AI82" i="1"/>
  <c r="AJ82" i="1" s="1"/>
  <c r="AI64" i="1"/>
  <c r="AJ64" i="1" s="1"/>
  <c r="AI81" i="1"/>
  <c r="AJ81" i="1" s="1"/>
  <c r="AI85" i="1"/>
  <c r="AJ85" i="1" s="1"/>
  <c r="AI77" i="1"/>
  <c r="AJ77" i="1" s="1"/>
  <c r="AI104" i="15" l="1"/>
  <c r="AJ104" i="15" s="1"/>
  <c r="AI55" i="1"/>
  <c r="AJ55" i="1" s="1"/>
  <c r="AI109" i="15"/>
  <c r="AJ109" i="15" s="1"/>
  <c r="AI98" i="15"/>
  <c r="AJ98" i="15" s="1"/>
  <c r="AI113" i="1"/>
  <c r="AJ113" i="1" s="1"/>
  <c r="AI104" i="1"/>
  <c r="AJ104" i="1" s="1"/>
  <c r="AI60" i="1"/>
  <c r="AJ60" i="1" s="1"/>
  <c r="AI30" i="1"/>
  <c r="AJ30" i="1" s="1"/>
  <c r="AI20" i="1"/>
  <c r="AJ20" i="1" s="1"/>
  <c r="AI89" i="15"/>
  <c r="AJ89" i="15" s="1"/>
  <c r="AI16" i="1"/>
  <c r="AJ16" i="1" s="1"/>
  <c r="AI19" i="1"/>
  <c r="AJ19" i="1" s="1"/>
  <c r="AI66" i="1"/>
  <c r="AJ66" i="1" s="1"/>
  <c r="AI23" i="1"/>
  <c r="AJ23" i="1" s="1"/>
  <c r="AI28" i="1"/>
  <c r="AJ28" i="1" s="1"/>
  <c r="AI43" i="1"/>
  <c r="AJ43" i="1" s="1"/>
  <c r="AI42" i="1"/>
  <c r="AJ42" i="1" s="1"/>
  <c r="AI97" i="1"/>
  <c r="AJ97" i="1" s="1"/>
  <c r="AI95" i="1"/>
  <c r="AJ95" i="1" s="1"/>
  <c r="AI75" i="1"/>
  <c r="AJ75" i="1" s="1"/>
  <c r="AI44" i="1"/>
  <c r="AJ44" i="1" s="1"/>
  <c r="AI71" i="1"/>
  <c r="AJ71" i="1" s="1"/>
  <c r="AI24" i="1"/>
  <c r="AJ24" i="1" s="1"/>
  <c r="AI92" i="15"/>
  <c r="AJ92" i="15" s="1"/>
  <c r="AI90" i="15"/>
  <c r="AJ90" i="15" s="1"/>
  <c r="AI111" i="15"/>
  <c r="AJ111" i="15" s="1"/>
  <c r="AI46" i="1"/>
  <c r="AJ46" i="1" s="1"/>
  <c r="AI57" i="1"/>
  <c r="AJ57" i="1" s="1"/>
  <c r="AI49" i="1"/>
  <c r="AJ49" i="1" s="1"/>
  <c r="AI37" i="1"/>
  <c r="AJ37" i="1" s="1"/>
  <c r="AI101" i="1"/>
  <c r="AJ101" i="1" s="1"/>
  <c r="AI52" i="1"/>
  <c r="AJ52" i="1" s="1"/>
  <c r="AI56" i="1"/>
  <c r="AJ56" i="1" s="1"/>
  <c r="AI70" i="1"/>
  <c r="AJ70" i="1" s="1"/>
  <c r="AI15" i="1"/>
  <c r="AJ15" i="1" s="1"/>
  <c r="AI61" i="1"/>
  <c r="AJ61" i="1" s="1"/>
  <c r="AI25" i="1"/>
  <c r="AJ25" i="1" s="1"/>
  <c r="AI107" i="1"/>
  <c r="AI50" i="1"/>
  <c r="AJ50" i="1" s="1"/>
  <c r="AI107" i="15"/>
  <c r="AJ107" i="15" s="1"/>
  <c r="AI100" i="1"/>
  <c r="AJ100" i="1" s="1"/>
  <c r="AI21" i="1"/>
  <c r="AJ21" i="1" s="1"/>
  <c r="AI109" i="1"/>
  <c r="AJ109" i="1" s="1"/>
  <c r="AI113" i="15"/>
  <c r="AI110" i="1"/>
  <c r="AI17" i="1"/>
  <c r="AI96" i="1"/>
  <c r="AJ96" i="1" s="1"/>
  <c r="AI48" i="1"/>
  <c r="AJ48" i="1" s="1"/>
  <c r="AI36" i="1"/>
  <c r="AI51" i="1"/>
  <c r="AI74" i="1"/>
  <c r="AI111" i="1"/>
  <c r="AI31" i="1"/>
  <c r="AI91" i="1"/>
  <c r="AI95" i="15"/>
  <c r="AI101" i="15"/>
  <c r="AI105" i="1"/>
  <c r="AI14" i="1"/>
  <c r="AJ14" i="1" s="1"/>
  <c r="AI47" i="1"/>
  <c r="AJ47" i="1" s="1"/>
  <c r="AI27" i="1"/>
  <c r="AI38" i="1"/>
  <c r="AI103" i="1"/>
  <c r="AI93" i="1"/>
  <c r="AI112" i="1"/>
  <c r="AI32" i="1"/>
  <c r="AI108" i="1"/>
  <c r="AI45" i="1"/>
  <c r="AI92" i="1"/>
  <c r="AI67" i="1"/>
  <c r="AI99" i="1"/>
  <c r="AI29" i="1"/>
  <c r="Z26" i="24" l="1"/>
  <c r="Z89" i="24"/>
  <c r="Z85" i="24"/>
  <c r="Z33" i="24"/>
  <c r="Z106" i="24"/>
  <c r="Z60" i="24"/>
  <c r="Z77" i="24"/>
  <c r="Z76" i="24"/>
  <c r="Z81" i="24"/>
  <c r="Z65" i="24"/>
  <c r="Z73" i="24"/>
  <c r="Z102" i="24"/>
  <c r="Z72" i="24"/>
  <c r="Z54" i="24"/>
  <c r="Z64" i="24"/>
  <c r="Z44" i="24"/>
  <c r="Z55" i="24"/>
  <c r="Z47" i="24"/>
  <c r="Z83" i="24"/>
  <c r="Z20" i="24"/>
  <c r="Z39" i="24"/>
  <c r="Z75" i="24"/>
  <c r="Z50" i="24"/>
  <c r="Z87" i="24"/>
  <c r="Z84" i="24"/>
  <c r="Z94" i="24"/>
  <c r="Z53" i="24"/>
  <c r="Z30" i="24"/>
  <c r="Z109" i="24"/>
  <c r="Z34" i="24"/>
  <c r="Z24" i="24"/>
  <c r="Z100" i="24"/>
  <c r="Z97" i="24"/>
  <c r="Z15" i="24"/>
  <c r="Z78" i="24"/>
  <c r="Z22" i="24"/>
  <c r="Z42" i="24"/>
  <c r="Z35" i="24"/>
  <c r="Z28" i="24"/>
  <c r="Z69" i="24"/>
  <c r="Z86" i="24"/>
  <c r="Z82" i="24"/>
  <c r="Z46" i="24"/>
  <c r="Z56" i="24"/>
  <c r="Z59" i="24"/>
  <c r="Z62" i="24"/>
  <c r="Z21" i="24"/>
  <c r="Z18" i="24"/>
  <c r="Z16" i="24"/>
  <c r="Z88" i="24"/>
  <c r="Z52" i="24"/>
  <c r="Z41" i="24"/>
  <c r="Z98" i="24"/>
  <c r="Z58" i="24"/>
  <c r="Z25" i="24"/>
  <c r="Z48" i="24"/>
  <c r="Z57" i="24"/>
  <c r="Z40" i="24"/>
  <c r="Z79" i="24"/>
  <c r="Z68" i="24"/>
  <c r="Z80" i="24"/>
  <c r="Z104" i="24"/>
  <c r="AJ92" i="1"/>
  <c r="AJ105" i="1"/>
  <c r="AJ110" i="1"/>
  <c r="AJ45" i="1"/>
  <c r="AJ95" i="15"/>
  <c r="AJ108" i="1"/>
  <c r="AJ91" i="1"/>
  <c r="AJ32" i="1"/>
  <c r="AJ31" i="1"/>
  <c r="AJ112" i="1"/>
  <c r="AJ111" i="1"/>
  <c r="AJ13" i="1"/>
  <c r="AJ93" i="1"/>
  <c r="AJ74" i="1"/>
  <c r="AJ103" i="1"/>
  <c r="AJ51" i="1"/>
  <c r="AJ107" i="1"/>
  <c r="AJ101" i="15"/>
  <c r="AJ38" i="1"/>
  <c r="AJ36" i="1"/>
  <c r="AJ113" i="15"/>
  <c r="AJ29" i="1"/>
  <c r="AJ27" i="1"/>
  <c r="AJ99" i="1"/>
  <c r="AJ67" i="1"/>
  <c r="AJ17" i="1"/>
  <c r="CY3" i="20" a="1"/>
  <c r="CZ3" i="20" a="1"/>
  <c r="CV3" i="20" a="1"/>
  <c r="CU3" i="20" a="1"/>
  <c r="CU3" i="20" l="1"/>
  <c r="F13" i="6" s="1" a="1"/>
  <c r="F13" i="6" s="1"/>
  <c r="CV3" i="20"/>
  <c r="N13" i="6" s="1" a="1"/>
  <c r="CZ3" i="20"/>
  <c r="J13" i="25" s="1" a="1"/>
  <c r="V64" i="25" s="1"/>
  <c r="CY3" i="20"/>
  <c r="Z96" i="24"/>
  <c r="Z45" i="24"/>
  <c r="Z101" i="24"/>
  <c r="Z23" i="24"/>
  <c r="Z99" i="24"/>
  <c r="Z70" i="24"/>
  <c r="Z107" i="24"/>
  <c r="Z19" i="24"/>
  <c r="Z43" i="24"/>
  <c r="Z67" i="24"/>
  <c r="Z113" i="24"/>
  <c r="Z61" i="24"/>
  <c r="Z92" i="24"/>
  <c r="Z93" i="24"/>
  <c r="Z36" i="24"/>
  <c r="V13" i="24"/>
  <c r="Z13" i="24" s="1"/>
  <c r="Z74" i="24"/>
  <c r="Z71" i="24"/>
  <c r="Z105" i="24"/>
  <c r="Z51" i="24"/>
  <c r="Z112" i="24"/>
  <c r="Z37" i="24"/>
  <c r="Z90" i="24"/>
  <c r="Z32" i="24"/>
  <c r="Z17" i="24"/>
  <c r="Z91" i="24"/>
  <c r="Z49" i="24"/>
  <c r="Z66" i="24"/>
  <c r="Z108" i="24"/>
  <c r="V113" i="6" l="1"/>
  <c r="V101" i="6"/>
  <c r="V89" i="6"/>
  <c r="V77" i="6"/>
  <c r="V65" i="6"/>
  <c r="V88" i="6"/>
  <c r="V112" i="6"/>
  <c r="V111" i="6"/>
  <c r="Z111" i="6" s="1"/>
  <c r="V99" i="6"/>
  <c r="V87" i="6"/>
  <c r="Z87" i="6" s="1"/>
  <c r="V75" i="6"/>
  <c r="Z75" i="6" s="1"/>
  <c r="V98" i="6"/>
  <c r="Z98" i="6" s="1"/>
  <c r="V86" i="6"/>
  <c r="V74" i="6"/>
  <c r="V109" i="6"/>
  <c r="V97" i="6"/>
  <c r="V85" i="6"/>
  <c r="V73" i="6"/>
  <c r="V108" i="6"/>
  <c r="V96" i="6"/>
  <c r="Z96" i="6" s="1"/>
  <c r="V84" i="6"/>
  <c r="Z84" i="6" s="1"/>
  <c r="V72" i="6"/>
  <c r="Z72" i="6" s="1"/>
  <c r="V107" i="6"/>
  <c r="Z107" i="6" s="1"/>
  <c r="V95" i="6"/>
  <c r="Z95" i="6" s="1"/>
  <c r="V83" i="6"/>
  <c r="V71" i="6"/>
  <c r="V106" i="6"/>
  <c r="V94" i="6"/>
  <c r="V82" i="6"/>
  <c r="V70" i="6"/>
  <c r="V105" i="6"/>
  <c r="V81" i="6"/>
  <c r="V69" i="6"/>
  <c r="Z69" i="6" s="1"/>
  <c r="V92" i="6"/>
  <c r="Z92" i="6" s="1"/>
  <c r="V80" i="6"/>
  <c r="Z80" i="6" s="1"/>
  <c r="V103" i="6"/>
  <c r="Z103" i="6" s="1"/>
  <c r="V79" i="6"/>
  <c r="V102" i="6"/>
  <c r="V66" i="6"/>
  <c r="V76" i="6"/>
  <c r="V110" i="6"/>
  <c r="V104" i="6"/>
  <c r="V68" i="6"/>
  <c r="V91" i="6"/>
  <c r="V67" i="6"/>
  <c r="Z67" i="6" s="1"/>
  <c r="V90" i="6"/>
  <c r="Z90" i="6" s="1"/>
  <c r="V78" i="6"/>
  <c r="Z78" i="6" s="1"/>
  <c r="V100" i="6"/>
  <c r="Z100" i="6" s="1"/>
  <c r="V64" i="6"/>
  <c r="V93" i="6"/>
  <c r="V14" i="6"/>
  <c r="V26" i="6"/>
  <c r="V38" i="6"/>
  <c r="V50" i="6"/>
  <c r="V62" i="6"/>
  <c r="Z62" i="6" s="1"/>
  <c r="V15" i="6"/>
  <c r="Z15" i="6" s="1"/>
  <c r="V27" i="6"/>
  <c r="V39" i="6"/>
  <c r="Z39" i="6" s="1"/>
  <c r="V51" i="6"/>
  <c r="Z51" i="6" s="1"/>
  <c r="V16" i="6"/>
  <c r="Z16" i="6" s="1"/>
  <c r="V28" i="6"/>
  <c r="V17" i="6"/>
  <c r="Z17" i="6" s="1"/>
  <c r="V29" i="6"/>
  <c r="V41" i="6"/>
  <c r="V53" i="6"/>
  <c r="V30" i="6"/>
  <c r="Z30" i="6" s="1"/>
  <c r="V42" i="6"/>
  <c r="V54" i="6"/>
  <c r="Z54" i="6" s="1"/>
  <c r="V19" i="6"/>
  <c r="V31" i="6"/>
  <c r="V43" i="6"/>
  <c r="Z43" i="6" s="1"/>
  <c r="V55" i="6"/>
  <c r="Z55" i="6" s="1"/>
  <c r="V20" i="6"/>
  <c r="V32" i="6"/>
  <c r="Z32" i="6" s="1"/>
  <c r="V44" i="6"/>
  <c r="V21" i="6"/>
  <c r="V33" i="6"/>
  <c r="V45" i="6"/>
  <c r="Z45" i="6" s="1"/>
  <c r="V57" i="6"/>
  <c r="V22" i="6"/>
  <c r="Z22" i="6" s="1"/>
  <c r="V34" i="6"/>
  <c r="V46" i="6"/>
  <c r="Z46" i="6" s="1"/>
  <c r="V58" i="6"/>
  <c r="Z58" i="6" s="1"/>
  <c r="V35" i="6"/>
  <c r="Z35" i="6" s="1"/>
  <c r="V59" i="6"/>
  <c r="Z59" i="6" s="1"/>
  <c r="V24" i="6"/>
  <c r="V48" i="6"/>
  <c r="V49" i="6"/>
  <c r="V40" i="6"/>
  <c r="V18" i="6"/>
  <c r="V23" i="6"/>
  <c r="V36" i="6"/>
  <c r="Z36" i="6" s="1"/>
  <c r="V60" i="6"/>
  <c r="Z60" i="6" s="1"/>
  <c r="V61" i="6"/>
  <c r="Z61" i="6" s="1"/>
  <c r="V52" i="6"/>
  <c r="Z52" i="6" s="1"/>
  <c r="V56" i="6"/>
  <c r="Z56" i="6" s="1"/>
  <c r="V25" i="6"/>
  <c r="Z25" i="6" s="1"/>
  <c r="V47" i="6"/>
  <c r="Z47" i="6" s="1"/>
  <c r="V37" i="6"/>
  <c r="Z44" i="6"/>
  <c r="Z40" i="6"/>
  <c r="Z37" i="6"/>
  <c r="Z21" i="6"/>
  <c r="Z53" i="6"/>
  <c r="Z33" i="6"/>
  <c r="Z48" i="6"/>
  <c r="Z27" i="6"/>
  <c r="N13" i="6"/>
  <c r="V13" i="6" s="1"/>
  <c r="Z64" i="6"/>
  <c r="V113" i="25"/>
  <c r="V71" i="25"/>
  <c r="V94" i="25"/>
  <c r="V96" i="25"/>
  <c r="V92" i="25"/>
  <c r="V98" i="25"/>
  <c r="V101" i="25"/>
  <c r="V82" i="25"/>
  <c r="V93" i="25"/>
  <c r="V72" i="25"/>
  <c r="V80" i="25"/>
  <c r="V76" i="25"/>
  <c r="V89" i="25"/>
  <c r="V105" i="25"/>
  <c r="V68" i="25"/>
  <c r="V83" i="25"/>
  <c r="V90" i="25"/>
  <c r="V77" i="25"/>
  <c r="V69" i="25"/>
  <c r="V79" i="25"/>
  <c r="V106" i="25"/>
  <c r="V107" i="25"/>
  <c r="V65" i="25"/>
  <c r="V103" i="25"/>
  <c r="V78" i="25"/>
  <c r="V70" i="25"/>
  <c r="V91" i="25"/>
  <c r="V109" i="25"/>
  <c r="V88" i="25"/>
  <c r="V67" i="25"/>
  <c r="V111" i="25"/>
  <c r="V81" i="25"/>
  <c r="V66" i="25"/>
  <c r="V99" i="25"/>
  <c r="V104" i="25"/>
  <c r="V95" i="25"/>
  <c r="V86" i="25"/>
  <c r="V112" i="25"/>
  <c r="V87" i="25"/>
  <c r="V102" i="25"/>
  <c r="V85" i="25"/>
  <c r="V100" i="25"/>
  <c r="V75" i="25"/>
  <c r="V110" i="25"/>
  <c r="V73" i="25"/>
  <c r="V108" i="25"/>
  <c r="V84" i="25"/>
  <c r="V97" i="25"/>
  <c r="V74" i="25"/>
  <c r="V61" i="25"/>
  <c r="V62" i="25"/>
  <c r="V26" i="25"/>
  <c r="V27" i="25"/>
  <c r="V52" i="25"/>
  <c r="V38" i="25"/>
  <c r="V39" i="25"/>
  <c r="V41" i="25"/>
  <c r="V50" i="25"/>
  <c r="V51" i="25"/>
  <c r="V54" i="25"/>
  <c r="V53" i="25"/>
  <c r="V42" i="25"/>
  <c r="V43" i="25"/>
  <c r="V31" i="25"/>
  <c r="V55" i="25"/>
  <c r="V44" i="25"/>
  <c r="V37" i="25"/>
  <c r="V56" i="25"/>
  <c r="V32" i="25"/>
  <c r="V33" i="25"/>
  <c r="V57" i="25"/>
  <c r="V45" i="25"/>
  <c r="V46" i="25"/>
  <c r="V40" i="25"/>
  <c r="V34" i="25"/>
  <c r="V58" i="25"/>
  <c r="V47" i="25"/>
  <c r="V35" i="25"/>
  <c r="V36" i="25"/>
  <c r="V48" i="25"/>
  <c r="V59" i="25"/>
  <c r="V29" i="25"/>
  <c r="V60" i="25"/>
  <c r="V28" i="25"/>
  <c r="V30" i="25"/>
  <c r="V49" i="25"/>
  <c r="J13" i="25"/>
  <c r="V24" i="25"/>
  <c r="V14" i="25"/>
  <c r="V22" i="25"/>
  <c r="V15" i="25"/>
  <c r="V16" i="25"/>
  <c r="V17" i="25"/>
  <c r="V18" i="25"/>
  <c r="V20" i="25"/>
  <c r="V21" i="25"/>
  <c r="V25" i="25"/>
  <c r="V23" i="25"/>
  <c r="V19" i="25"/>
  <c r="F13" i="25" a="1"/>
  <c r="F13" i="25" s="1"/>
  <c r="Z105" i="6"/>
  <c r="Z112" i="6"/>
  <c r="Z31" i="6"/>
  <c r="Z14" i="6"/>
  <c r="Z38" i="6"/>
  <c r="Z29" i="6"/>
  <c r="Z93" i="6"/>
  <c r="Z110" i="6"/>
  <c r="Z101" i="6"/>
  <c r="Z108" i="6"/>
  <c r="Z74" i="6"/>
  <c r="Z91" i="6"/>
  <c r="Z113" i="6"/>
  <c r="Z99" i="6"/>
  <c r="Z42" i="6"/>
  <c r="Z65" i="6"/>
  <c r="Z19" i="6"/>
  <c r="Z18" i="6"/>
  <c r="Z66" i="6"/>
  <c r="Z57" i="6"/>
  <c r="Z106" i="6"/>
  <c r="Z41" i="6"/>
  <c r="Z79" i="6"/>
  <c r="Z50" i="6"/>
  <c r="Z86" i="6"/>
  <c r="Z26" i="6"/>
  <c r="Z102" i="6"/>
  <c r="Z94" i="6"/>
  <c r="Z71" i="6"/>
  <c r="Z109" i="6"/>
  <c r="Z97" i="6"/>
  <c r="Z24" i="6"/>
  <c r="Z49" i="6"/>
  <c r="Z77" i="6"/>
  <c r="Z89" i="6"/>
  <c r="Z81" i="6"/>
  <c r="Z104" i="6"/>
  <c r="Z34" i="6"/>
  <c r="Z23" i="6"/>
  <c r="Z82" i="6"/>
  <c r="Z70" i="6"/>
  <c r="Z68" i="6"/>
  <c r="Z83" i="6"/>
  <c r="Z20" i="6"/>
  <c r="Z88" i="6"/>
  <c r="Z76" i="6"/>
  <c r="Z73" i="6"/>
  <c r="Z28" i="6"/>
  <c r="Z85" i="6"/>
  <c r="Z111" i="24"/>
  <c r="Z29" i="24"/>
  <c r="Z95" i="24"/>
  <c r="Z103" i="24"/>
  <c r="Z27" i="24"/>
  <c r="Z31" i="24"/>
  <c r="Z38" i="24"/>
  <c r="Z110" i="24"/>
  <c r="V13" i="25" l="1"/>
  <c r="Z36" i="25"/>
  <c r="Z32" i="25"/>
  <c r="Z67" i="25"/>
  <c r="Z38" i="25"/>
  <c r="Z107" i="25"/>
  <c r="Z39" i="25"/>
  <c r="Z25" i="25"/>
  <c r="Z52" i="25"/>
  <c r="Z60" i="25"/>
  <c r="Z19" i="25"/>
  <c r="Z30" i="25"/>
  <c r="Z81" i="25"/>
  <c r="Z46" i="25"/>
  <c r="Z18" i="25"/>
  <c r="Z48" i="25"/>
  <c r="Z90" i="25"/>
  <c r="Z23" i="25"/>
  <c r="Z35" i="25"/>
  <c r="Z53" i="25"/>
  <c r="Z43" i="25"/>
  <c r="Z64" i="25"/>
  <c r="Z69" i="25"/>
  <c r="Z72" i="25"/>
  <c r="Z73" i="25"/>
  <c r="Z15" i="25"/>
  <c r="Z20" i="25"/>
  <c r="Z59" i="25"/>
  <c r="Z58" i="25"/>
  <c r="Z21" i="25"/>
  <c r="Z96" i="25"/>
  <c r="Z26" i="25"/>
  <c r="Z78" i="25"/>
  <c r="Z94" i="25"/>
  <c r="Z33" i="25"/>
  <c r="Z86" i="25"/>
  <c r="Z34" i="25"/>
  <c r="Z47" i="25"/>
  <c r="Z68" i="25"/>
  <c r="Z54" i="25"/>
  <c r="Z56" i="25"/>
  <c r="Z62" i="25"/>
  <c r="Z55" i="25"/>
  <c r="Z24" i="25"/>
  <c r="Z76" i="25"/>
  <c r="Z92" i="25"/>
  <c r="Z70" i="25"/>
  <c r="Z82" i="25"/>
  <c r="Z40" i="25"/>
  <c r="Z71" i="25"/>
  <c r="Z22" i="25"/>
  <c r="Z44" i="25"/>
  <c r="Z75" i="25"/>
  <c r="Z49" i="25"/>
  <c r="Z87" i="25"/>
  <c r="Z17" i="25"/>
  <c r="Z31" i="25"/>
  <c r="Z42" i="25"/>
  <c r="Z95" i="25"/>
  <c r="Z27" i="25"/>
  <c r="Z83" i="25"/>
  <c r="Z57" i="25"/>
  <c r="Z45" i="25"/>
  <c r="Z93" i="25"/>
  <c r="Z16" i="25"/>
  <c r="Z77" i="25"/>
  <c r="Z88" i="25"/>
  <c r="Z89" i="25"/>
  <c r="Z37" i="25"/>
  <c r="Z85" i="25"/>
  <c r="Z112" i="25"/>
  <c r="Z109" i="25"/>
  <c r="Z99" i="25"/>
  <c r="Z98" i="25"/>
  <c r="Z105" i="25"/>
  <c r="Z63" i="25"/>
  <c r="Z74" i="25"/>
  <c r="Z113" i="25"/>
  <c r="Z104" i="25"/>
  <c r="Z100" i="25"/>
  <c r="Z108" i="25"/>
  <c r="Z111" i="25"/>
  <c r="Z103" i="25"/>
  <c r="Z14" i="25"/>
  <c r="Z102" i="25"/>
  <c r="Z79" i="25"/>
  <c r="Z101" i="25"/>
  <c r="Z84" i="25"/>
  <c r="Z106" i="25"/>
  <c r="Z66" i="25"/>
  <c r="Z61" i="25"/>
  <c r="Z91" i="25"/>
  <c r="Z29" i="25"/>
  <c r="Z65" i="25"/>
  <c r="Z50" i="25"/>
  <c r="Z80" i="25"/>
  <c r="Z97" i="25"/>
  <c r="Z41" i="25"/>
  <c r="Z110" i="25"/>
  <c r="Z28" i="25"/>
  <c r="Z51" i="25"/>
  <c r="Z13" i="25"/>
  <c r="Z13"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<sst xmlns="http://schemas.openxmlformats.org/spreadsheetml/2006/main" count="874" uniqueCount="309">
  <si>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</si>
  <si>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</si>
  <si>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</si>
  <si>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</si>
  <si>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</si>
  <si>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</si>
  <si>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</si>
  <si>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</si>
  <si>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</si>
  <si>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</si>
  <si>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</si>
  <si>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</si>
  <si>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</si>
  <si>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</si>
  <si>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</si>
  <si>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</si>
  <si>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</si>
  <si>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</si>
  <si>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</si>
  <si>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</si>
  <si>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Input the grade level taught. This field only accepts 11 or 12.</t>
  </si>
  <si>
    <t>SECTION NAME</t>
  </si>
  <si>
    <t>Enter section name.</t>
  </si>
  <si>
    <t>SUBJECT TYPE</t>
  </si>
  <si>
    <t>Select the subject type.</t>
  </si>
  <si>
    <t>SUBJECT</t>
  </si>
  <si>
    <t>The selection for the subjects is dependent on the subject type selected.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</si>
  <si>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</si>
  <si>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</si>
  <si>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</si>
  <si>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</si>
  <si>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family val="2"/>
      </rPr>
      <t>TIP:</t>
    </r>
    <r>
      <rPr>
        <i/>
        <sz val="11"/>
        <color theme="1"/>
        <rFont val="Arial"/>
        <family val="2"/>
      </rPr>
      <t xml:space="preserve">
Press Control + Shift + V to paste values only.</t>
    </r>
  </si>
  <si>
    <t>shift ↑</t>
  </si>
  <si>
    <t>Z</t>
  </si>
  <si>
    <t>X</t>
  </si>
  <si>
    <t>C</t>
  </si>
  <si>
    <t>V</t>
  </si>
  <si>
    <t>ctrl</t>
  </si>
  <si>
    <t>Input the raw scores per quarter to compute for the quarterly grades and the semestral or annual final grades.</t>
  </si>
  <si>
    <t>QUARTERLY GRADES</t>
  </si>
  <si>
    <t>Q1</t>
  </si>
  <si>
    <t>Q2</t>
  </si>
  <si>
    <t>Q3</t>
  </si>
  <si>
    <t>Q4</t>
  </si>
  <si>
    <t>!</t>
  </si>
  <si>
    <t>The weights of the grading components differ depending on the selected Subject type.</t>
  </si>
  <si>
    <t>CORE</t>
  </si>
  <si>
    <t>Academic Electives</t>
  </si>
  <si>
    <t>TechPro Electives</t>
  </si>
  <si>
    <t>All Other Electives</t>
  </si>
  <si>
    <t>Field Experience / Exposure
Sports and Arts</t>
  </si>
  <si>
    <t>Work Immersion</t>
  </si>
  <si>
    <t>WRITTEN WORK</t>
  </si>
  <si>
    <t>PERFORMANCE TASK</t>
  </si>
  <si>
    <t>QUARTERLY ASSESSMENT</t>
  </si>
  <si>
    <t>HIGHEST POSSIBLE SCORE</t>
  </si>
  <si>
    <t>Input the highest possible score for each grading component.</t>
  </si>
  <si>
    <t>ACTUAL SCORE</t>
  </si>
  <si>
    <t>For each learner, input the actual score accordingly.</t>
  </si>
  <si>
    <t>The INITIAL GRADE and QUARTERLY GRADE will be computed when all required grading components have been completed.</t>
  </si>
  <si>
    <t>Review final grades. The computation of final grades depends on the selected subject type and grade level.</t>
  </si>
  <si>
    <t>1st SEMESTRAL GRADE</t>
  </si>
  <si>
    <t>2nd SEMESTRAL GRADE</t>
  </si>
  <si>
    <t>QUARTERLY AVERAGE</t>
  </si>
  <si>
    <t>Print only the appropriate sheets for reporting purposes and ensure that learner data is handled in compliance with data privacy policies.</t>
  </si>
  <si>
    <t>MALE</t>
  </si>
  <si>
    <t>FEMALE</t>
  </si>
  <si>
    <t>← Accepts 11 or 12 only.</t>
  </si>
  <si>
    <t>Academic Elective (All Other Electives)</t>
  </si>
  <si>
    <t>Strengthened Senior High School Class Record</t>
  </si>
  <si>
    <t>(Pursuant to Deped Order 8 series of 2015)</t>
  </si>
  <si>
    <t>FIRST QUARTER</t>
  </si>
  <si>
    <t xml:space="preserve">GRADE &amp; SECTION: </t>
  </si>
  <si>
    <t>TEACHER:</t>
  </si>
  <si>
    <t>SUBJECT:</t>
  </si>
  <si>
    <t>SEMESTER:</t>
  </si>
  <si>
    <t xml:space="preserve">- - </t>
  </si>
  <si>
    <t>SUBJECT TYPE:</t>
  </si>
  <si>
    <t>Initial
Grade</t>
  </si>
  <si>
    <t>Quarterly
Grade</t>
  </si>
  <si>
    <t>Total</t>
  </si>
  <si>
    <t>PS</t>
  </si>
  <si>
    <t>WS</t>
  </si>
  <si>
    <t xml:space="preserve">MALE </t>
  </si>
  <si>
    <t>SECOND QUARTER</t>
  </si>
  <si>
    <t>THIRD QUARTER</t>
  </si>
  <si>
    <t>FOURTH QUARTER</t>
  </si>
  <si>
    <t>Final Semestral Grades</t>
  </si>
  <si>
    <t>1ST</t>
  </si>
  <si>
    <t>FIRST SEMESTER FINAL GRADES</t>
  </si>
  <si>
    <t>REMARK</t>
  </si>
  <si>
    <t xml:space="preserve">FEMALE </t>
  </si>
  <si>
    <t>2ND</t>
  </si>
  <si>
    <t>TRACK:</t>
  </si>
  <si>
    <t>SECOND SEMESTER FINAL GRADES</t>
  </si>
  <si>
    <t>- -</t>
  </si>
  <si>
    <t>FIRST
QUARTER</t>
  </si>
  <si>
    <t>SECOND
QUARTER</t>
  </si>
  <si>
    <t>THIRD
QUARTER</t>
  </si>
  <si>
    <t>FOURTH
QUARTER</t>
  </si>
  <si>
    <t>FINAL
GRADE</t>
  </si>
  <si>
    <t>WW 1</t>
  </si>
  <si>
    <t>PT 1</t>
  </si>
  <si>
    <t>QA 1</t>
  </si>
  <si>
    <t>WW 2</t>
  </si>
  <si>
    <t>PT 2</t>
  </si>
  <si>
    <t>QA 2</t>
  </si>
  <si>
    <t>WW 3</t>
  </si>
  <si>
    <t>PT 3</t>
  </si>
  <si>
    <t>QA 3</t>
  </si>
  <si>
    <t>WW 4</t>
  </si>
  <si>
    <t>PT 4</t>
  </si>
  <si>
    <t>QA 4</t>
  </si>
  <si>
    <t>Grade Level</t>
  </si>
  <si>
    <t>WW</t>
  </si>
  <si>
    <t>PT</t>
  </si>
  <si>
    <t>QA</t>
  </si>
  <si>
    <t>LEARNER</t>
  </si>
  <si>
    <t>Track</t>
  </si>
  <si>
    <t>Cluster</t>
  </si>
  <si>
    <t>Subject</t>
  </si>
  <si>
    <t>Core Subject (All Tracks)</t>
  </si>
  <si>
    <t>Effective Communication</t>
  </si>
  <si>
    <t>SEMESTRAL GRADE</t>
  </si>
  <si>
    <t>Mabisang Komunikasyon</t>
  </si>
  <si>
    <t>Academic Elective (Field Experience / Exposure, and Sports and Arts)</t>
  </si>
  <si>
    <t>General Mathematics</t>
  </si>
  <si>
    <t>TechPro Elective (All Other Electives)</t>
  </si>
  <si>
    <t>General Science</t>
  </si>
  <si>
    <t>TechPro Elective (Work Immersion)</t>
  </si>
  <si>
    <t>Life and Career Skills</t>
  </si>
  <si>
    <t>Pag-aaral ng Kasaysayan at Lipunang Pilipino</t>
  </si>
  <si>
    <t>ARTS, SOCIAL SCIENCE AND HUMANITIES CLUSTER</t>
  </si>
  <si>
    <t>Arts 1 (Creative Industries - Visual Art, Literary Art, Media Art, Applied Art, and Traditional Art)</t>
  </si>
  <si>
    <t>Arts 2 (Creative Industries - Music, Dance, and Theater)</t>
  </si>
  <si>
    <t>Filipino Identity Through the Arts</t>
  </si>
  <si>
    <t>Leadership and Mangement in the Arts</t>
  </si>
  <si>
    <t>Citizenship and Civic Engagement</t>
  </si>
  <si>
    <t>Contemporary Literature 1</t>
  </si>
  <si>
    <t>Contemporary Literature 2</t>
  </si>
  <si>
    <t>Creative Composition 1</t>
  </si>
  <si>
    <t>Creative Composition 2</t>
  </si>
  <si>
    <t>Filipino 1 (Wika at Komunikasyon sa Akademikong Filipino)</t>
  </si>
  <si>
    <t>Filipino 2 (Filipino para sa Larang Teknikal-Propesyonal)</t>
  </si>
  <si>
    <t>Filipino 2 (Filipino sa Isports)</t>
  </si>
  <si>
    <t>Filipino 2 (Filipino sa Sining at Disenyo)</t>
  </si>
  <si>
    <t>Introduction to Philosophy</t>
  </si>
  <si>
    <t>Malikhaing Pagsulat</t>
  </si>
  <si>
    <t>Philippine Governance (Philippine Politics and Governance)</t>
  </si>
  <si>
    <t>Social Sciences (Theory and Practice)</t>
  </si>
  <si>
    <t>BUSINESS AND ENTREPRENEURSHIP</t>
  </si>
  <si>
    <t>Business 1 (Basic Accounting)</t>
  </si>
  <si>
    <t>Business 2 (Business Finance and Income Taxation)</t>
  </si>
  <si>
    <t>Business 3 (Business Economics)</t>
  </si>
  <si>
    <t>Contemporary Marketing</t>
  </si>
  <si>
    <t>Entrepreneurship</t>
  </si>
  <si>
    <t>Introduction to Organization and Management</t>
  </si>
  <si>
    <t>SCIENCE, TECHNOLOGY, ENGINEERING AND MATHEMATICS</t>
  </si>
  <si>
    <t>Advanced Mathematics 1</t>
  </si>
  <si>
    <t>Advanced Mathematics 2</t>
  </si>
  <si>
    <t>Biology 1</t>
  </si>
  <si>
    <t>Biology 2</t>
  </si>
  <si>
    <t>Biology 3</t>
  </si>
  <si>
    <t>Biology 4</t>
  </si>
  <si>
    <t>Chemistry 1</t>
  </si>
  <si>
    <t>Chemistry 2</t>
  </si>
  <si>
    <t>Chemistry 3</t>
  </si>
  <si>
    <t>Chemistry 4</t>
  </si>
  <si>
    <t>Database Management</t>
  </si>
  <si>
    <t>Earth and Space Science 1</t>
  </si>
  <si>
    <t>Earth and Space Science 2</t>
  </si>
  <si>
    <t>Earth and Space Science 3</t>
  </si>
  <si>
    <t>Earth and Space Science 4</t>
  </si>
  <si>
    <t>Empowerment Technologies</t>
  </si>
  <si>
    <t>Finite Mathematics 1</t>
  </si>
  <si>
    <t>Finite Mathematics 2</t>
  </si>
  <si>
    <t>Fundamentals in Data Analytics</t>
  </si>
  <si>
    <t>General Science 3</t>
  </si>
  <si>
    <t>General Science 4</t>
  </si>
  <si>
    <t>Physics 1</t>
  </si>
  <si>
    <t>Physics 2</t>
  </si>
  <si>
    <t>Physics 3</t>
  </si>
  <si>
    <t>Physics 4</t>
  </si>
  <si>
    <t>Pre-calculus 1</t>
  </si>
  <si>
    <t>Pre-calculus 2</t>
  </si>
  <si>
    <t>Trigonometry 1</t>
  </si>
  <si>
    <t>Trigonometry 2</t>
  </si>
  <si>
    <t>SPORTS, HEALTH AND WELLNESS</t>
  </si>
  <si>
    <t>Exercise and Sports Programming</t>
  </si>
  <si>
    <t>Human Movement 1 (Basic Anatomy in Sports and Exercise)</t>
  </si>
  <si>
    <t>Human Movement 2 (Motor Skills Development)</t>
  </si>
  <si>
    <t>Physical Education 1 (Fitness and Recreation)</t>
  </si>
  <si>
    <t>Physical Education 2 (Sports and Dance)</t>
  </si>
  <si>
    <t>Safety and First Aid</t>
  </si>
  <si>
    <t>Sports Activity Management</t>
  </si>
  <si>
    <t>Sports Coaching</t>
  </si>
  <si>
    <t>Sports Officiating</t>
  </si>
  <si>
    <t>AESTHETIC, WELLNESS AND HUMAN CARE CLUSTER</t>
  </si>
  <si>
    <t>Aesthethic Services (Beauty Care)</t>
  </si>
  <si>
    <t>Barbering Services</t>
  </si>
  <si>
    <t>Caregiving (Adult Care)</t>
  </si>
  <si>
    <t>Caregiving (Child Care)</t>
  </si>
  <si>
    <t>Hairdressing Services</t>
  </si>
  <si>
    <t>Wellness Services (Hilot/Massage)</t>
  </si>
  <si>
    <t>AGRI-FISHERY BUSINESS AND FOOD INNOVATION</t>
  </si>
  <si>
    <t>Agricultural Crops Production</t>
  </si>
  <si>
    <t>Agro-entrepreneurship</t>
  </si>
  <si>
    <t>Aquaculture</t>
  </si>
  <si>
    <t>Fish Capture Operation</t>
  </si>
  <si>
    <t>Food Processing</t>
  </si>
  <si>
    <t>Organic Agriculture Production</t>
  </si>
  <si>
    <t>Poultry Production (Chicken)</t>
  </si>
  <si>
    <t>Ruminants Production</t>
  </si>
  <si>
    <t>Swine Production</t>
  </si>
  <si>
    <t>ARTISANRY AND CREATIVE ENTERPRISE</t>
  </si>
  <si>
    <t>Garments Artisanry</t>
  </si>
  <si>
    <t>Handicrafts (Weaving)</t>
  </si>
  <si>
    <t>AUTOMOTIVE AND SMALL ENGINE TECHNOLOGIES</t>
  </si>
  <si>
    <t>Automotive Servicing (Electrical Repair)</t>
  </si>
  <si>
    <t>Automotive Servicing (Engine and Chassis Repairs)</t>
  </si>
  <si>
    <t>Driving and Automotive Servicing</t>
  </si>
  <si>
    <t>Motorcycle and Small Engine Servicing</t>
  </si>
  <si>
    <t>CONSTRUCTION AND BUILDING TECHNOLOGIES</t>
  </si>
  <si>
    <t>Carpentry</t>
  </si>
  <si>
    <t>Construction Operation</t>
  </si>
  <si>
    <t>Manual Metal Arc Welding</t>
  </si>
  <si>
    <t>Technical Drafting</t>
  </si>
  <si>
    <t>CREATIVE ARTS AND DESIGN TECHNOLOGIES</t>
  </si>
  <si>
    <t>Animation</t>
  </si>
  <si>
    <t>Illustration</t>
  </si>
  <si>
    <t>Visual Graphics Design</t>
  </si>
  <si>
    <t>HOSPITALITY AND TOURISM</t>
  </si>
  <si>
    <t>Bakery Operation</t>
  </si>
  <si>
    <t>Events Management Services</t>
  </si>
  <si>
    <t>Food and Beverage Operation</t>
  </si>
  <si>
    <t>Hotel Operation (Front Office Services)</t>
  </si>
  <si>
    <t>Hotel Operation (Housekeeping Services)</t>
  </si>
  <si>
    <t>Kitchen Operations</t>
  </si>
  <si>
    <t>Tourism Services</t>
  </si>
  <si>
    <t>INDUSTRIAL TECHNOLOGIES</t>
  </si>
  <si>
    <t>Commercial Air-Conditioning Installation and Servicing</t>
  </si>
  <si>
    <t>Domestic Refrigeration and Air-Conditioning Servicing</t>
  </si>
  <si>
    <t>Electrical Installation Maintenance</t>
  </si>
  <si>
    <t>Electronics Product Assembly and Servicing</t>
  </si>
  <si>
    <t>Mechatronics</t>
  </si>
  <si>
    <t>Photovoltaic Systems Installation</t>
  </si>
  <si>
    <t>ICT SUPPORT AND COMPUTER PROGRAMMING TECHNOLOGIES</t>
  </si>
  <si>
    <t>Broadband Installation</t>
  </si>
  <si>
    <t>Computer Programming (Java)</t>
  </si>
  <si>
    <t>Computer Programming (.Net Technology)</t>
  </si>
  <si>
    <t>Computer Programming (Oracle Database)</t>
  </si>
  <si>
    <t>Computer Systems Servicing</t>
  </si>
  <si>
    <t>Contact Center Services</t>
  </si>
  <si>
    <t>MARITIME TRANSPORT</t>
  </si>
  <si>
    <t>Marine Engineering at the Support Level</t>
  </si>
  <si>
    <t>Marine Transportation at the Support Level</t>
  </si>
  <si>
    <t>Ships Catering Services</t>
  </si>
  <si>
    <t>SSHSECR2026</t>
  </si>
  <si>
    <t>FIELD EXPOSURE</t>
  </si>
  <si>
    <t>Work Immersion - Aesthetic, Wellness And Human Care Cluster</t>
  </si>
  <si>
    <t>Work Immersion - Agri-Fishery Business And Food Innovation</t>
  </si>
  <si>
    <t>Work Immersion - Artisanry And Creative Enterprise</t>
  </si>
  <si>
    <t>Work Immersion - Automotive And Small Engine Technologies</t>
  </si>
  <si>
    <t>Work Immersion - Construction And Building Technologies</t>
  </si>
  <si>
    <t>Work Immersion - Creative Arts And Design Technologies</t>
  </si>
  <si>
    <t>Work Immersion - Hospitality And Tourism</t>
  </si>
  <si>
    <t>Work Immersion - Industrial Technologies</t>
  </si>
  <si>
    <t>Work Immersion - Ict Support And Computer Programming Technologies</t>
  </si>
  <si>
    <t>Work Immersion - Maritime Transport</t>
  </si>
  <si>
    <t>Grade 11</t>
  </si>
  <si>
    <t>Grade 12</t>
  </si>
  <si>
    <t>11/12</t>
  </si>
  <si>
    <t>Field Exposure - Arts Apprenticeship (Dance, Music, Theater Arts, Literary Arts, Visual Arts, Visual, Media, Applied, and Traditional Art)</t>
  </si>
  <si>
    <t>Field Exposure - Creative Production and Presentation</t>
  </si>
  <si>
    <t>Field Exposure - Design and Innovation</t>
  </si>
  <si>
    <t>Field Exposure - Research Methods</t>
  </si>
  <si>
    <t>Field Exposure - (In-Campus) Sports</t>
  </si>
  <si>
    <t>Field Exposure - (Off-Campus) (Business and Entrepreneurship/ Sports Health, and Wellness/ Science, Technology, Engineering, and Mathematics)</t>
  </si>
  <si>
    <t>Selected Track</t>
  </si>
  <si>
    <t>Elective Subjects</t>
  </si>
  <si>
    <t>Selected Grade Level</t>
  </si>
  <si>
    <t>SUMMARY OF FINAL GRADES SHEETS</t>
  </si>
  <si>
    <t>Subject Type</t>
  </si>
  <si>
    <t>Duration</t>
  </si>
  <si>
    <t>Final Grade Computation</t>
  </si>
  <si>
    <t>Semester Grade</t>
  </si>
  <si>
    <t>4 quarters across 2 semesters</t>
  </si>
  <si>
    <t>Average of 4 quarterly grades</t>
  </si>
  <si>
    <t>Not Computed</t>
  </si>
  <si>
    <t>2 quarters per semester</t>
  </si>
  <si>
    <t>Average of 2 quarterly grades</t>
  </si>
  <si>
    <t>Computed per semester</t>
  </si>
  <si>
    <t>Academic Electives (Grades 11 and 12)</t>
  </si>
  <si>
    <t>TechPro Electives (Grade 11)</t>
  </si>
  <si>
    <t>TechPro Electives (Grade 12)</t>
  </si>
  <si>
    <t>Summary of Grades</t>
  </si>
  <si>
    <r>
      <t xml:space="preserve">If the </t>
    </r>
    <r>
      <rPr>
        <b/>
        <i/>
        <sz val="11"/>
        <color theme="1"/>
        <rFont val="Arial"/>
        <family val="2"/>
      </rPr>
      <t>Final Grade</t>
    </r>
    <r>
      <rPr>
        <i/>
        <sz val="11"/>
        <color theme="1"/>
        <rFont val="Arial"/>
        <family val="2"/>
      </rPr>
      <t xml:space="preserve"> is computed as the </t>
    </r>
    <r>
      <rPr>
        <b/>
        <i/>
        <sz val="11"/>
        <color theme="1"/>
        <rFont val="Arial"/>
        <family val="2"/>
      </rPr>
      <t>average of two (2) quarterly grades</t>
    </r>
    <r>
      <rPr>
        <i/>
        <sz val="11"/>
        <color theme="1"/>
        <rFont val="Arial"/>
        <family val="2"/>
      </rPr>
      <t xml:space="preserve">, it shall be reflected in the </t>
    </r>
    <r>
      <rPr>
        <b/>
        <i/>
        <sz val="11"/>
        <color theme="1"/>
        <rFont val="Arial"/>
        <family val="2"/>
      </rPr>
      <t xml:space="preserve">1st or 2nd Semestral Grade </t>
    </r>
    <r>
      <rPr>
        <i/>
        <sz val="11"/>
        <color theme="1"/>
        <rFont val="Arial"/>
        <family val="2"/>
      </rPr>
      <t xml:space="preserve">sheet, as applicable. If the Final Grade is computed as the </t>
    </r>
    <r>
      <rPr>
        <b/>
        <i/>
        <sz val="11"/>
        <color theme="1"/>
        <rFont val="Arial"/>
        <family val="2"/>
      </rPr>
      <t>average of four (4) quarterly grades</t>
    </r>
    <r>
      <rPr>
        <i/>
        <sz val="11"/>
        <color theme="1"/>
        <rFont val="Arial"/>
        <family val="2"/>
      </rPr>
      <t xml:space="preserve">, it shall be reflected in the </t>
    </r>
    <r>
      <rPr>
        <b/>
        <i/>
        <sz val="11"/>
        <color theme="1"/>
        <rFont val="Arial"/>
        <family val="2"/>
      </rPr>
      <t>Quarterly Average</t>
    </r>
    <r>
      <rPr>
        <i/>
        <sz val="11"/>
        <color theme="1"/>
        <rFont val="Arial"/>
        <family val="2"/>
      </rPr>
      <t xml:space="preserve"> sheet.</t>
    </r>
  </si>
  <si>
    <t>2026_v1.0</t>
  </si>
  <si>
    <t>Instructions: Accomplishing the Electronic Class Record (ECR) for SSHS</t>
  </si>
  <si>
    <t>Input Data Sheet for Electronic-Class Record (ECR) for SSHS</t>
  </si>
  <si>
    <r>
      <rPr>
        <b/>
        <sz val="11"/>
        <color rgb="FF0046D2"/>
        <rFont val="Arial Narrow"/>
        <family val="2"/>
      </rPr>
      <t>↑COMPUTATION↑
OF FINAL GRADES:</t>
    </r>
    <r>
      <rPr>
        <sz val="8"/>
        <color theme="1"/>
        <rFont val="Arial Narrow"/>
        <family val="2"/>
      </rPr>
      <t xml:space="preserve">
2 = Average of 2 quarters
4 = Average of 4 quarters</t>
    </r>
  </si>
  <si>
    <t>Other Elective &amp; Special Curricular Program / Subject</t>
  </si>
  <si>
    <t>Other Elective and Special Curricular Program</t>
  </si>
  <si>
    <t>If applicable, select “Other Elective and Special Curricular Program”, then enter the new elective or subject in the field provided.</t>
  </si>
  <si>
    <t>INSTRUCTIONS</t>
  </si>
  <si>
    <t>DATA INPUT</t>
  </si>
  <si>
    <t>QUARTERLY</t>
  </si>
  <si>
    <t>Color fills are for visualization purposes only and do not represent the actual sheet layouts.</t>
  </si>
  <si>
    <t>Final Annual Grades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</si>
</sst>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50"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9"/>
      <name val="Arial"/>
      <family val="2"/>
    </font>
    <font>
      <sz val="10"/>
      <color theme="1"/>
      <name val="Calibri"/>
      <family val="2"/>
      <scheme val="minor"/>
    </font>
    <font>
      <sz val="8"/>
      <name val="Calibri"/>
      <family val="2"/>
      <scheme val="minor"/>
    </font>
    <font>
      <b/>
      <sz val="11"/>
      <color theme="1"/>
      <name val="Arial"/>
      <family val="2"/>
    </font>
    <font>
      <b/>
      <sz val="9.5"/>
      <name val="Arial"/>
      <family val="2"/>
    </font>
    <font>
      <sz val="11"/>
      <color theme="0"/>
      <name val="Arial"/>
      <family val="2"/>
    </font>
    <font>
      <b/>
      <i/>
      <sz val="11"/>
      <color theme="1"/>
      <name val="Arial"/>
      <family val="2"/>
    </font>
    <font>
      <sz val="11"/>
      <color theme="1"/>
      <name val="Arial"/>
      <family val="2"/>
    </font>
    <font>
      <b/>
      <sz val="11"/>
      <color theme="0"/>
      <name val="Arial"/>
      <family val="2"/>
    </font>
    <font>
      <b/>
      <sz val="20"/>
      <color rgb="FF002060"/>
      <name val="Arial"/>
      <family val="2"/>
    </font>
    <font>
      <b/>
      <sz val="11"/>
      <color rgb="FF002060"/>
      <name val="Arial"/>
      <family val="2"/>
    </font>
    <font>
      <b/>
      <sz val="20"/>
      <color theme="0"/>
      <name val="Arial"/>
      <family val="2"/>
    </font>
    <font>
      <i/>
      <sz val="10"/>
      <color rgb="FF002060"/>
      <name val="Arial"/>
      <family val="2"/>
    </font>
    <font>
      <sz val="9"/>
      <color theme="6" tint="0.79998168889431442"/>
      <name val="Arial"/>
      <family val="2"/>
    </font>
    <font>
      <i/>
      <sz val="11"/>
      <color theme="1"/>
      <name val="Arial"/>
      <family val="2"/>
    </font>
    <font>
      <i/>
      <sz val="8"/>
      <color theme="1"/>
      <name val="Arial"/>
      <family val="2"/>
    </font>
    <font>
      <sz val="11"/>
      <color theme="2" tint="-9.9978637043366805E-2"/>
      <name val="Arial"/>
      <family val="2"/>
    </font>
    <font>
      <i/>
      <sz val="8"/>
      <color theme="1" tint="0.34998626667073579"/>
      <name val="Arial"/>
      <family val="2"/>
    </font>
    <font>
      <i/>
      <sz val="11"/>
      <color theme="1" tint="0.34998626667073579"/>
      <name val="Arial"/>
      <family val="2"/>
    </font>
    <font>
      <b/>
      <sz val="12"/>
      <color rgb="FF002060"/>
      <name val="Arial"/>
      <family val="2"/>
    </font>
    <font>
      <sz val="8"/>
      <color theme="1"/>
      <name val="Arial"/>
      <family val="2"/>
    </font>
    <font>
      <b/>
      <sz val="18"/>
      <color rgb="FFFF0000"/>
      <name val="Arial"/>
      <family val="2"/>
    </font>
    <font>
      <b/>
      <sz val="9"/>
      <color rgb="FFFF0000"/>
      <name val="Arial"/>
      <family val="2"/>
    </font>
    <font>
      <b/>
      <sz val="10"/>
      <color rgb="FFFF0000"/>
      <name val="Arial"/>
      <family val="2"/>
    </font>
    <font>
      <sz val="10"/>
      <color theme="1"/>
      <name val="Arial"/>
      <family val="2"/>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sz val="8"/>
      <color theme="1"/>
      <name val="Arial Narrow"/>
      <family val="2"/>
    </font>
    <font>
      <b/>
      <sz val="11"/>
      <color rgb="FF0046D2"/>
      <name val="Arial Narrow"/>
      <family val="2"/>
    </font>
    <font>
      <b/>
      <sz val="8"/>
      <color theme="2" tint="-9.9978637043366805E-2"/>
      <name val="Arial"/>
      <family val="2"/>
    </font>
    <font>
      <b/>
      <sz val="11"/>
      <color theme="2" tint="-9.9978637043366805E-2"/>
      <name val="Arial"/>
      <family val="2"/>
    </font>
    <font>
      <i/>
      <sz val="10"/>
      <color theme="1"/>
      <name val="Arial"/>
      <family val="2"/>
    </font>
    <font>
      <sz val="9"/>
      <color theme="0"/>
      <name val="Arial"/>
      <family val="2"/>
    </font>
    <font>
      <i/>
      <sz val="8"/>
      <color theme="1"/>
      <name val="Calibri"/>
      <family val="2"/>
      <scheme val="minor"/>
    </font>
    <font>
      <i/>
      <sz val="7"/>
      <color theme="1"/>
      <name val="Arial"/>
      <family val="2"/>
    </font>
  </fonts>
  <fills count="24">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9933"/>
        <bgColor indexed="64"/>
      </patternFill>
    </fill>
    <fill>
      <patternFill patternType="solid">
        <fgColor theme="1"/>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79998168889431442"/>
        <bgColor indexed="64"/>
      </patternFill>
    </fill>
  </fills>
  <borders count="164">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ck">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ck">
        <color indexed="64"/>
      </right>
      <top/>
      <bottom/>
      <diagonal/>
    </border>
    <border>
      <left/>
      <right style="thick">
        <color indexed="64"/>
      </right>
      <top/>
      <bottom style="medium">
        <color indexed="64"/>
      </bottom>
      <diagonal/>
    </border>
    <border>
      <left/>
      <right style="thick">
        <color indexed="64"/>
      </right>
      <top/>
      <bottom style="thin">
        <color indexed="64"/>
      </bottom>
      <diagonal/>
    </border>
    <border>
      <left/>
      <right/>
      <top style="thick">
        <color indexed="64"/>
      </top>
      <bottom style="medium">
        <color indexed="64"/>
      </bottom>
      <diagonal/>
    </border>
    <border>
      <left style="medium">
        <color indexed="64"/>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bottom style="medium">
        <color indexed="64"/>
      </bottom>
      <diagonal/>
    </border>
    <border>
      <left style="thin">
        <color indexed="64"/>
      </left>
      <right style="thin">
        <color indexed="64"/>
      </right>
      <top style="thin">
        <color indexed="64"/>
      </top>
      <bottom style="thick">
        <color indexed="64"/>
      </bottom>
      <diagonal/>
    </border>
    <border>
      <left/>
      <right style="thick">
        <color indexed="64"/>
      </right>
      <top/>
      <bottom style="thick">
        <color indexed="64"/>
      </bottom>
      <diagonal/>
    </border>
    <border>
      <left style="thick">
        <color indexed="64"/>
      </left>
      <right/>
      <top style="thick">
        <color indexed="64"/>
      </top>
      <bottom style="medium">
        <color indexed="64"/>
      </bottom>
      <diagonal/>
    </border>
    <border>
      <left style="thick">
        <color indexed="64"/>
      </left>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ck">
        <color indexed="64"/>
      </left>
      <right/>
      <top style="medium">
        <color indexed="64"/>
      </top>
      <bottom style="thick">
        <color indexed="64"/>
      </bottom>
      <diagonal/>
    </border>
    <border>
      <left/>
      <right/>
      <top style="medium">
        <color indexed="64"/>
      </top>
      <bottom style="thick">
        <color indexed="64"/>
      </bottom>
      <diagonal/>
    </border>
    <border>
      <left style="medium">
        <color indexed="64"/>
      </left>
      <right/>
      <top style="medium">
        <color indexed="64"/>
      </top>
      <bottom style="thick">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ck">
        <color indexed="64"/>
      </top>
      <bottom style="thin">
        <color indexed="64"/>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bottom style="thin">
        <color indexed="64"/>
      </bottom>
      <diagonal/>
    </border>
    <border>
      <left style="thin">
        <color indexed="64"/>
      </left>
      <right style="thin">
        <color indexed="64"/>
      </right>
      <top style="thick">
        <color indexed="64"/>
      </top>
      <bottom/>
      <diagonal/>
    </border>
    <border>
      <left/>
      <right style="medium">
        <color indexed="64"/>
      </right>
      <top style="medium">
        <color indexed="64"/>
      </top>
      <bottom style="thick">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diagonal/>
    </border>
    <border>
      <left style="thin">
        <color indexed="64"/>
      </left>
      <right style="thick">
        <color indexed="64"/>
      </right>
      <top style="thick">
        <color indexed="64"/>
      </top>
      <bottom/>
      <diagonal/>
    </border>
    <border>
      <left/>
      <right style="thick">
        <color indexed="64"/>
      </right>
      <top style="thin">
        <color indexed="64"/>
      </top>
      <bottom style="thin">
        <color indexed="64"/>
      </bottom>
      <diagonal/>
    </border>
    <border>
      <left/>
      <right style="thick">
        <color indexed="64"/>
      </right>
      <top style="thin">
        <color indexed="64"/>
      </top>
      <bottom/>
      <diagonal/>
    </border>
    <border>
      <left style="thin">
        <color indexed="64"/>
      </left>
      <right/>
      <top style="thick">
        <color indexed="64"/>
      </top>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style="thick">
        <color indexed="64"/>
      </top>
      <bottom style="thin">
        <color indexed="64"/>
      </bottom>
      <diagonal/>
    </border>
    <border>
      <left style="thin">
        <color indexed="64"/>
      </left>
      <right style="thick">
        <color indexed="64"/>
      </right>
      <top style="thin">
        <color indexed="64"/>
      </top>
      <bottom style="thick">
        <color indexed="64"/>
      </bottom>
      <diagonal/>
    </border>
    <border>
      <left/>
      <right/>
      <top/>
      <bottom style="thick">
        <color indexed="64"/>
      </bottom>
      <diagonal/>
    </border>
    <border>
      <left style="thick">
        <color indexed="64"/>
      </left>
      <right style="medium">
        <color indexed="64"/>
      </right>
      <top style="thick">
        <color indexed="64"/>
      </top>
      <bottom/>
      <diagonal/>
    </border>
    <border>
      <left style="thick">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ck">
        <color indexed="64"/>
      </right>
      <top style="medium">
        <color indexed="64"/>
      </top>
      <bottom style="thin">
        <color indexed="64"/>
      </bottom>
      <diagonal/>
    </border>
    <border>
      <left style="thick">
        <color indexed="64"/>
      </left>
      <right/>
      <top/>
      <bottom style="thin">
        <color indexed="64"/>
      </bottom>
      <diagonal/>
    </border>
    <border>
      <left style="medium">
        <color indexed="64"/>
      </left>
      <right/>
      <top/>
      <bottom style="thick">
        <color indexed="64"/>
      </bottom>
      <diagonal/>
    </border>
    <border>
      <left style="thick">
        <color indexed="64"/>
      </left>
      <right/>
      <top style="medium">
        <color indexed="64"/>
      </top>
      <bottom style="thin">
        <color indexed="64"/>
      </bottom>
      <diagonal/>
    </border>
    <border>
      <left/>
      <right style="medium">
        <color indexed="64"/>
      </right>
      <top/>
      <bottom style="thin">
        <color indexed="64"/>
      </bottom>
      <diagonal/>
    </border>
    <border>
      <left/>
      <right style="thick">
        <color indexed="64"/>
      </right>
      <top style="medium">
        <color indexed="64"/>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ck">
        <color indexed="64"/>
      </left>
      <right/>
      <top style="medium">
        <color indexed="64"/>
      </top>
      <bottom/>
      <diagonal/>
    </border>
    <border>
      <left/>
      <right style="medium">
        <color indexed="64"/>
      </right>
      <top style="thin">
        <color indexed="64"/>
      </top>
      <bottom/>
      <diagonal/>
    </border>
    <border>
      <left/>
      <right style="thick">
        <color indexed="64"/>
      </right>
      <top style="medium">
        <color indexed="64"/>
      </top>
      <bottom/>
      <diagonal/>
    </border>
    <border>
      <left style="medium">
        <color indexed="64"/>
      </left>
      <right style="medium">
        <color indexed="64"/>
      </right>
      <top style="thick">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ck">
        <color indexed="64"/>
      </bottom>
      <diagonal/>
    </border>
    <border>
      <left style="medium">
        <color indexed="64"/>
      </left>
      <right style="thin">
        <color indexed="64"/>
      </right>
      <top style="thick">
        <color indexed="64"/>
      </top>
      <bottom style="thin">
        <color indexed="64"/>
      </bottom>
      <diagonal/>
    </border>
    <border>
      <left style="medium">
        <color indexed="64"/>
      </left>
      <right style="medium">
        <color indexed="64"/>
      </right>
      <top style="thick">
        <color indexed="64"/>
      </top>
      <bottom style="thin">
        <color indexed="64"/>
      </bottom>
      <diagonal/>
    </border>
    <border>
      <left style="medium">
        <color indexed="64"/>
      </left>
      <right style="medium">
        <color indexed="64"/>
      </right>
      <top/>
      <bottom style="medium">
        <color indexed="64"/>
      </bottom>
      <diagonal/>
    </border>
    <border>
      <left/>
      <right style="thick">
        <color indexed="64"/>
      </right>
      <top style="thin">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bottom/>
      <diagonal/>
    </border>
    <border>
      <left/>
      <right style="thin">
        <color theme="1"/>
      </right>
      <top style="thin">
        <color indexed="64"/>
      </top>
      <bottom style="thin">
        <color indexed="64"/>
      </bottom>
      <diagonal/>
    </border>
    <border>
      <left style="thin">
        <color theme="1"/>
      </left>
      <right/>
      <top style="thin">
        <color indexed="64"/>
      </top>
      <bottom/>
      <diagonal/>
    </border>
    <border>
      <left/>
      <right style="thin">
        <color theme="1"/>
      </right>
      <top style="thin">
        <color indexed="64"/>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3">
    <xf numFmtId="0" fontId="0" fillId="0" borderId="0"/>
    <xf numFmtId="9" fontId="1" fillId="0" borderId="0" applyFont="0" applyFill="0" applyBorder="0" applyAlignment="0" applyProtection="0"/>
    <xf numFmtId="0" fontId="10" fillId="0" borderId="0"/>
  </cellStyleXfs>
  <cellXfs count="716">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0" fontId="7" fillId="0" borderId="35" xfId="0" applyFont="1" applyBorder="1" applyAlignment="1" applyProtection="1">
      <alignment vertical="center"/>
      <protection hidden="1"/>
    </xf>
    <xf numFmtId="0" fontId="3" fillId="0" borderId="0" xfId="0" applyFont="1" applyAlignment="1" applyProtection="1">
      <alignment horizontal="center" shrinkToFit="1"/>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17" xfId="0" applyFont="1" applyBorder="1" applyAlignment="1" applyProtection="1">
      <alignment horizontal="center"/>
      <protection hidden="1"/>
    </xf>
    <xf numFmtId="0" fontId="3" fillId="0" borderId="22" xfId="0" applyFont="1" applyBorder="1" applyAlignment="1" applyProtection="1">
      <alignment horizontal="center"/>
      <protection hidden="1"/>
    </xf>
    <xf numFmtId="0" fontId="3" fillId="0" borderId="25" xfId="0" applyFont="1" applyBorder="1" applyAlignment="1" applyProtection="1">
      <alignment horizontal="center"/>
      <protection hidden="1"/>
    </xf>
    <xf numFmtId="0" fontId="3" fillId="0" borderId="30"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8" fillId="0" borderId="0" xfId="0" applyFont="1" applyAlignment="1" applyProtection="1">
      <alignment horizontal="center"/>
      <protection hidden="1"/>
    </xf>
    <xf numFmtId="164" fontId="4" fillId="0" borderId="0" xfId="0" applyNumberFormat="1" applyFont="1" applyAlignment="1" applyProtection="1">
      <alignment horizontal="center"/>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164" fontId="5" fillId="0" borderId="0" xfId="0" applyNumberFormat="1" applyFont="1" applyAlignment="1" applyProtection="1">
      <alignment vertical="center"/>
      <protection hidden="1"/>
    </xf>
    <xf numFmtId="0" fontId="3" fillId="0" borderId="5" xfId="0" applyFont="1" applyBorder="1" applyAlignment="1" applyProtection="1">
      <alignment vertical="center"/>
      <protection hidden="1"/>
    </xf>
    <xf numFmtId="0" fontId="3" fillId="0" borderId="0" xfId="0"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0" fontId="3" fillId="0" borderId="0" xfId="0" applyFont="1" applyAlignment="1" applyProtection="1">
      <alignment vertical="center"/>
      <protection hidden="1"/>
    </xf>
    <xf numFmtId="0" fontId="3" fillId="2" borderId="7" xfId="0" applyFont="1" applyFill="1" applyBorder="1" applyAlignment="1" applyProtection="1">
      <alignment horizontal="center" vertical="center" shrinkToFit="1"/>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8"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164" fontId="3" fillId="0" borderId="0" xfId="0" applyNumberFormat="1" applyFont="1" applyAlignment="1" applyProtection="1">
      <alignment horizontal="center" vertical="center"/>
      <protection hidden="1"/>
    </xf>
    <xf numFmtId="164" fontId="4" fillId="0" borderId="0" xfId="0" applyNumberFormat="1" applyFont="1" applyAlignment="1" applyProtection="1">
      <alignment vertical="center"/>
      <protection hidden="1"/>
    </xf>
    <xf numFmtId="2" fontId="11" fillId="0" borderId="5" xfId="0" applyNumberFormat="1" applyFont="1" applyBorder="1" applyAlignment="1" applyProtection="1">
      <alignment horizontal="center" vertical="center"/>
      <protection hidden="1"/>
    </xf>
    <xf numFmtId="0" fontId="3" fillId="0" borderId="0" xfId="0" applyFont="1" applyAlignment="1" applyProtection="1">
      <alignment vertical="center" shrinkToFit="1"/>
      <protection hidden="1"/>
    </xf>
    <xf numFmtId="0" fontId="3" fillId="2" borderId="8" xfId="0" applyFont="1" applyFill="1" applyBorder="1" applyAlignment="1" applyProtection="1">
      <alignment horizontal="center" vertical="center" shrinkToFit="1"/>
      <protection hidden="1"/>
    </xf>
    <xf numFmtId="0" fontId="3" fillId="2" borderId="49" xfId="0" applyFont="1" applyFill="1" applyBorder="1" applyAlignment="1" applyProtection="1">
      <alignment horizontal="center" vertical="center" shrinkToFit="1"/>
      <protection hidden="1"/>
    </xf>
    <xf numFmtId="0" fontId="3" fillId="2" borderId="66" xfId="0" applyFont="1" applyFill="1" applyBorder="1" applyAlignment="1" applyProtection="1">
      <alignment horizontal="center" vertical="center" shrinkToFit="1"/>
      <protection hidden="1"/>
    </xf>
    <xf numFmtId="2" fontId="3" fillId="2" borderId="7" xfId="0" applyNumberFormat="1" applyFont="1" applyFill="1" applyBorder="1" applyAlignment="1" applyProtection="1">
      <alignment horizontal="center" vertical="center"/>
      <protection hidden="1"/>
    </xf>
    <xf numFmtId="2" fontId="3" fillId="0" borderId="5" xfId="0" applyNumberFormat="1"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3" fillId="0" borderId="29" xfId="0" applyFont="1" applyBorder="1" applyAlignment="1" applyProtection="1">
      <alignment horizontal="center" vertical="center"/>
      <protection hidden="1"/>
    </xf>
    <xf numFmtId="0" fontId="3" fillId="2" borderId="6" xfId="0" applyFont="1" applyFill="1" applyBorder="1" applyAlignment="1" applyProtection="1">
      <alignment horizontal="center" vertical="center"/>
      <protection hidden="1"/>
    </xf>
    <xf numFmtId="0" fontId="13" fillId="0" borderId="20" xfId="0" applyFont="1" applyBorder="1" applyAlignment="1" applyProtection="1">
      <alignment horizontal="center" vertical="center"/>
      <protection locked="0"/>
    </xf>
    <xf numFmtId="0" fontId="13" fillId="0" borderId="59" xfId="0" applyFont="1" applyBorder="1" applyAlignment="1" applyProtection="1">
      <alignment horizontal="center" vertical="center"/>
      <protection locked="0"/>
    </xf>
    <xf numFmtId="1" fontId="10" fillId="0" borderId="17" xfId="0" applyNumberFormat="1" applyFont="1" applyBorder="1" applyAlignment="1" applyProtection="1">
      <alignment horizontal="center" vertical="center"/>
      <protection hidden="1"/>
    </xf>
    <xf numFmtId="2" fontId="11" fillId="0" borderId="39" xfId="0" applyNumberFormat="1" applyFont="1" applyBorder="1" applyAlignment="1" applyProtection="1">
      <alignment horizontal="center" vertical="center"/>
      <protection hidden="1"/>
    </xf>
    <xf numFmtId="1" fontId="10" fillId="0" borderId="39" xfId="0" applyNumberFormat="1" applyFont="1" applyBorder="1" applyAlignment="1" applyProtection="1">
      <alignment horizontal="center" vertical="center"/>
      <protection hidden="1"/>
    </xf>
    <xf numFmtId="0" fontId="13" fillId="0" borderId="24" xfId="0" applyFont="1" applyBorder="1" applyAlignment="1" applyProtection="1">
      <alignment horizontal="center" vertical="center"/>
      <protection locked="0"/>
    </xf>
    <xf numFmtId="0" fontId="13" fillId="0" borderId="2" xfId="0" applyFont="1" applyBorder="1" applyAlignment="1" applyProtection="1">
      <alignment horizontal="center" vertical="center"/>
      <protection locked="0"/>
    </xf>
    <xf numFmtId="1" fontId="10" fillId="0" borderId="22" xfId="0" applyNumberFormat="1" applyFont="1" applyBorder="1" applyAlignment="1" applyProtection="1">
      <alignment horizontal="center" vertical="center"/>
      <protection hidden="1"/>
    </xf>
    <xf numFmtId="2" fontId="11" fillId="0" borderId="76" xfId="0" applyNumberFormat="1" applyFont="1" applyBorder="1" applyAlignment="1" applyProtection="1">
      <alignment horizontal="center" vertical="center"/>
      <protection hidden="1"/>
    </xf>
    <xf numFmtId="1" fontId="10" fillId="0" borderId="76" xfId="0" applyNumberFormat="1" applyFont="1" applyBorder="1" applyAlignment="1" applyProtection="1">
      <alignment horizontal="center" vertical="center"/>
      <protection hidden="1"/>
    </xf>
    <xf numFmtId="0" fontId="10" fillId="0" borderId="24"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10" fillId="0" borderId="27" xfId="0" applyFont="1" applyBorder="1" applyAlignment="1" applyProtection="1">
      <alignment horizontal="center" vertical="center"/>
      <protection locked="0"/>
    </xf>
    <xf numFmtId="0" fontId="10" fillId="0" borderId="57" xfId="0" applyFont="1" applyBorder="1" applyAlignment="1" applyProtection="1">
      <alignment horizontal="center" vertical="center"/>
      <protection locked="0"/>
    </xf>
    <xf numFmtId="1" fontId="10" fillId="0" borderId="25" xfId="0" applyNumberFormat="1" applyFont="1" applyBorder="1" applyAlignment="1" applyProtection="1">
      <alignment horizontal="center" vertical="center"/>
      <protection hidden="1"/>
    </xf>
    <xf numFmtId="2" fontId="11" fillId="0" borderId="77" xfId="0" applyNumberFormat="1" applyFont="1" applyBorder="1" applyAlignment="1" applyProtection="1">
      <alignment horizontal="center" vertical="center"/>
      <protection hidden="1"/>
    </xf>
    <xf numFmtId="1" fontId="10" fillId="0" borderId="77" xfId="0" applyNumberFormat="1" applyFont="1" applyBorder="1" applyAlignment="1" applyProtection="1">
      <alignment horizontal="center" vertical="center"/>
      <protection hidden="1"/>
    </xf>
    <xf numFmtId="0" fontId="10" fillId="0" borderId="20" xfId="0" applyFont="1" applyBorder="1" applyAlignment="1" applyProtection="1">
      <alignment horizontal="center" vertical="center"/>
      <protection locked="0"/>
    </xf>
    <xf numFmtId="0" fontId="10" fillId="0" borderId="59" xfId="0" applyFont="1" applyBorder="1" applyAlignment="1" applyProtection="1">
      <alignment horizontal="center" vertical="center"/>
      <protection locked="0"/>
    </xf>
    <xf numFmtId="0" fontId="11" fillId="2" borderId="6" xfId="0" applyFont="1" applyFill="1" applyBorder="1" applyAlignment="1" applyProtection="1">
      <alignment horizontal="center" vertical="center"/>
      <protection hidden="1"/>
    </xf>
    <xf numFmtId="0" fontId="3" fillId="2" borderId="37" xfId="0" applyFont="1" applyFill="1" applyBorder="1" applyAlignment="1" applyProtection="1">
      <alignment horizontal="center" vertical="center" shrinkToFit="1"/>
      <protection hidden="1"/>
    </xf>
    <xf numFmtId="0" fontId="3" fillId="2" borderId="34" xfId="0" applyFont="1" applyFill="1" applyBorder="1" applyAlignment="1" applyProtection="1">
      <alignment horizontal="center" vertical="center" shrinkToFit="1"/>
      <protection hidden="1"/>
    </xf>
    <xf numFmtId="0" fontId="3" fillId="2" borderId="36" xfId="0" applyFont="1" applyFill="1" applyBorder="1" applyAlignment="1" applyProtection="1">
      <alignment horizontal="center" vertical="center"/>
      <protection hidden="1"/>
    </xf>
    <xf numFmtId="2" fontId="3" fillId="2" borderId="37" xfId="0" applyNumberFormat="1" applyFont="1" applyFill="1" applyBorder="1" applyAlignment="1" applyProtection="1">
      <alignment horizontal="center" vertical="center"/>
      <protection hidden="1"/>
    </xf>
    <xf numFmtId="0" fontId="3" fillId="0" borderId="51" xfId="0" applyFont="1" applyBorder="1" applyAlignment="1" applyProtection="1">
      <alignment horizontal="center" vertical="center"/>
      <protection hidden="1"/>
    </xf>
    <xf numFmtId="9" fontId="3" fillId="6" borderId="38" xfId="1" applyFont="1" applyFill="1" applyBorder="1" applyAlignment="1" applyProtection="1">
      <alignment horizontal="center" vertical="center"/>
      <protection hidden="1"/>
    </xf>
    <xf numFmtId="2" fontId="3" fillId="3" borderId="61" xfId="0" applyNumberFormat="1" applyFont="1" applyFill="1" applyBorder="1" applyAlignment="1" applyProtection="1">
      <alignment horizontal="center" vertical="center"/>
      <protection hidden="1"/>
    </xf>
    <xf numFmtId="0" fontId="13" fillId="0" borderId="52" xfId="0" applyFont="1" applyBorder="1" applyAlignment="1" applyProtection="1">
      <alignment horizontal="center" vertical="center"/>
      <protection locked="0"/>
    </xf>
    <xf numFmtId="2" fontId="11" fillId="6" borderId="62" xfId="0" applyNumberFormat="1" applyFont="1" applyFill="1" applyBorder="1" applyAlignment="1" applyProtection="1">
      <alignment horizontal="center" vertical="center"/>
      <protection hidden="1"/>
    </xf>
    <xf numFmtId="0" fontId="13" fillId="0" borderId="53" xfId="0" applyFont="1" applyBorder="1" applyAlignment="1" applyProtection="1">
      <alignment horizontal="center" vertical="center"/>
      <protection locked="0"/>
    </xf>
    <xf numFmtId="2" fontId="11" fillId="6" borderId="89" xfId="0" applyNumberFormat="1" applyFont="1" applyFill="1" applyBorder="1" applyAlignment="1" applyProtection="1">
      <alignment horizontal="center" vertical="center"/>
      <protection hidden="1"/>
    </xf>
    <xf numFmtId="0" fontId="10" fillId="0" borderId="53" xfId="0" applyFont="1" applyBorder="1" applyAlignment="1" applyProtection="1">
      <alignment horizontal="center" vertical="center"/>
      <protection locked="0"/>
    </xf>
    <xf numFmtId="0" fontId="10" fillId="0" borderId="54" xfId="0" applyFont="1" applyBorder="1" applyAlignment="1" applyProtection="1">
      <alignment horizontal="center" vertical="center"/>
      <protection locked="0"/>
    </xf>
    <xf numFmtId="2" fontId="11" fillId="6" borderId="90" xfId="0" applyNumberFormat="1" applyFont="1" applyFill="1" applyBorder="1" applyAlignment="1" applyProtection="1">
      <alignment horizontal="center" vertical="center"/>
      <protection hidden="1"/>
    </xf>
    <xf numFmtId="2" fontId="3" fillId="3" borderId="38" xfId="0" applyNumberFormat="1" applyFont="1" applyFill="1" applyBorder="1" applyAlignment="1" applyProtection="1">
      <alignment horizontal="center" vertical="center"/>
      <protection hidden="1"/>
    </xf>
    <xf numFmtId="0" fontId="10" fillId="0" borderId="52" xfId="0" applyFont="1" applyBorder="1" applyAlignment="1" applyProtection="1">
      <alignment horizontal="center" vertical="center"/>
      <protection locked="0"/>
    </xf>
    <xf numFmtId="9" fontId="3" fillId="6" borderId="7" xfId="1" applyFont="1" applyFill="1" applyBorder="1" applyAlignment="1" applyProtection="1">
      <alignment horizontal="center" vertical="center"/>
      <protection hidden="1"/>
    </xf>
    <xf numFmtId="2" fontId="3" fillId="3" borderId="37" xfId="0" applyNumberFormat="1" applyFont="1" applyFill="1" applyBorder="1" applyAlignment="1" applyProtection="1">
      <alignment horizontal="center" vertical="center"/>
      <protection hidden="1"/>
    </xf>
    <xf numFmtId="2" fontId="11" fillId="6" borderId="18" xfId="0" applyNumberFormat="1" applyFont="1" applyFill="1" applyBorder="1" applyAlignment="1" applyProtection="1">
      <alignment horizontal="center" vertical="center"/>
      <protection hidden="1"/>
    </xf>
    <xf numFmtId="2" fontId="11" fillId="6" borderId="3" xfId="0" applyNumberFormat="1" applyFont="1" applyFill="1" applyBorder="1" applyAlignment="1" applyProtection="1">
      <alignment horizontal="center" vertical="center"/>
      <protection hidden="1"/>
    </xf>
    <xf numFmtId="2" fontId="11" fillId="6" borderId="26" xfId="0" applyNumberFormat="1" applyFont="1" applyFill="1" applyBorder="1" applyAlignment="1" applyProtection="1">
      <alignment horizontal="center" vertical="center"/>
      <protection hidden="1"/>
    </xf>
    <xf numFmtId="2" fontId="3" fillId="3" borderId="7" xfId="0" applyNumberFormat="1" applyFont="1" applyFill="1" applyBorder="1" applyAlignment="1" applyProtection="1">
      <alignment horizontal="center" vertical="center"/>
      <protection hidden="1"/>
    </xf>
    <xf numFmtId="0" fontId="3" fillId="0" borderId="92" xfId="0" applyFont="1" applyBorder="1" applyAlignment="1" applyProtection="1">
      <alignment horizontal="center" vertical="center"/>
      <protection hidden="1"/>
    </xf>
    <xf numFmtId="9" fontId="3" fillId="6" borderId="40" xfId="1" applyFont="1" applyFill="1" applyBorder="1" applyAlignment="1" applyProtection="1">
      <alignment horizontal="center" vertical="center"/>
      <protection hidden="1"/>
    </xf>
    <xf numFmtId="0" fontId="13" fillId="0" borderId="81" xfId="0" applyFont="1" applyBorder="1" applyAlignment="1" applyProtection="1">
      <alignment horizontal="center" vertical="center"/>
      <protection locked="0"/>
    </xf>
    <xf numFmtId="2" fontId="11" fillId="6" borderId="79" xfId="0" applyNumberFormat="1" applyFont="1" applyFill="1" applyBorder="1" applyAlignment="1" applyProtection="1">
      <alignment horizontal="center" vertical="center"/>
      <protection hidden="1"/>
    </xf>
    <xf numFmtId="2" fontId="11" fillId="6" borderId="80" xfId="0" applyNumberFormat="1" applyFont="1" applyFill="1" applyBorder="1" applyAlignment="1" applyProtection="1">
      <alignment horizontal="center" vertical="center"/>
      <protection hidden="1"/>
    </xf>
    <xf numFmtId="9" fontId="3" fillId="6" borderId="6" xfId="1" applyFont="1" applyFill="1" applyBorder="1" applyAlignment="1" applyProtection="1">
      <alignment horizontal="center" vertical="center"/>
      <protection hidden="1"/>
    </xf>
    <xf numFmtId="2" fontId="3" fillId="2" borderId="41" xfId="0" applyNumberFormat="1" applyFont="1" applyFill="1" applyBorder="1" applyAlignment="1" applyProtection="1">
      <alignment horizontal="center" vertical="center"/>
      <protection hidden="1"/>
    </xf>
    <xf numFmtId="2" fontId="11" fillId="0" borderId="83" xfId="0" applyNumberFormat="1" applyFont="1" applyBorder="1" applyAlignment="1" applyProtection="1">
      <alignment horizontal="center" vertical="center"/>
      <protection hidden="1"/>
    </xf>
    <xf numFmtId="2" fontId="11" fillId="0" borderId="81" xfId="0" applyNumberFormat="1" applyFont="1" applyBorder="1" applyAlignment="1" applyProtection="1">
      <alignment horizontal="center" vertical="center"/>
      <protection hidden="1"/>
    </xf>
    <xf numFmtId="2" fontId="11" fillId="0" borderId="82" xfId="0" applyNumberFormat="1" applyFont="1" applyBorder="1" applyAlignment="1" applyProtection="1">
      <alignment horizontal="center" vertical="center"/>
      <protection hidden="1"/>
    </xf>
    <xf numFmtId="2" fontId="11" fillId="2" borderId="92" xfId="0" applyNumberFormat="1" applyFont="1" applyFill="1" applyBorder="1" applyAlignment="1" applyProtection="1">
      <alignment horizontal="center" vertical="center"/>
      <protection hidden="1"/>
    </xf>
    <xf numFmtId="2" fontId="3" fillId="2" borderId="92" xfId="0" applyNumberFormat="1" applyFont="1" applyFill="1" applyBorder="1" applyAlignment="1" applyProtection="1">
      <alignment horizontal="center" vertical="center"/>
      <protection hidden="1"/>
    </xf>
    <xf numFmtId="2" fontId="11" fillId="0" borderId="55" xfId="0" applyNumberFormat="1" applyFont="1" applyBorder="1" applyAlignment="1" applyProtection="1">
      <alignment horizontal="center" vertical="center"/>
      <protection hidden="1"/>
    </xf>
    <xf numFmtId="0" fontId="13" fillId="0" borderId="82" xfId="0" applyFont="1" applyBorder="1" applyAlignment="1" applyProtection="1">
      <alignment horizontal="center" vertical="center"/>
      <protection locked="0"/>
    </xf>
    <xf numFmtId="0" fontId="11" fillId="2" borderId="49" xfId="0" applyFont="1" applyFill="1" applyBorder="1" applyAlignment="1" applyProtection="1">
      <alignment horizontal="center" vertical="center" shrinkToFit="1"/>
      <protection hidden="1"/>
    </xf>
    <xf numFmtId="0" fontId="11" fillId="2" borderId="7" xfId="0" applyFont="1" applyFill="1" applyBorder="1" applyAlignment="1" applyProtection="1">
      <alignment horizontal="center" vertical="center" shrinkToFit="1"/>
      <protection hidden="1"/>
    </xf>
    <xf numFmtId="0" fontId="11" fillId="2" borderId="8" xfId="0" applyFont="1" applyFill="1" applyBorder="1" applyAlignment="1" applyProtection="1">
      <alignment horizontal="center" vertical="center" shrinkToFit="1"/>
      <protection hidden="1"/>
    </xf>
    <xf numFmtId="2" fontId="11" fillId="2" borderId="7" xfId="0" applyNumberFormat="1" applyFont="1" applyFill="1" applyBorder="1" applyAlignment="1" applyProtection="1">
      <alignment horizontal="center" vertical="center"/>
      <protection hidden="1"/>
    </xf>
    <xf numFmtId="2" fontId="11" fillId="3" borderId="38" xfId="0" applyNumberFormat="1" applyFont="1" applyFill="1" applyBorder="1" applyAlignment="1" applyProtection="1">
      <alignment horizontal="center" vertical="center"/>
      <protection hidden="1"/>
    </xf>
    <xf numFmtId="0" fontId="11" fillId="0" borderId="55" xfId="0" applyFont="1" applyBorder="1" applyAlignment="1" applyProtection="1">
      <alignment horizontal="center" vertical="center"/>
      <protection hidden="1"/>
    </xf>
    <xf numFmtId="9" fontId="11" fillId="6" borderId="56" xfId="0" applyNumberFormat="1" applyFont="1" applyFill="1" applyBorder="1" applyAlignment="1" applyProtection="1">
      <alignment horizontal="center" vertical="center"/>
      <protection hidden="1"/>
    </xf>
    <xf numFmtId="0" fontId="11" fillId="0" borderId="42" xfId="0" applyFont="1" applyBorder="1" applyAlignment="1" applyProtection="1">
      <alignment horizontal="center" vertical="center" shrinkToFit="1"/>
      <protection locked="0"/>
    </xf>
    <xf numFmtId="0" fontId="11" fillId="0" borderId="51" xfId="0" applyFont="1" applyBorder="1" applyAlignment="1" applyProtection="1">
      <alignment horizontal="center" vertical="center" shrinkToFit="1"/>
      <protection locked="0"/>
    </xf>
    <xf numFmtId="0" fontId="11" fillId="0" borderId="15" xfId="0" applyFont="1" applyBorder="1" applyAlignment="1" applyProtection="1">
      <alignment horizontal="center" vertical="center" shrinkToFit="1"/>
      <protection locked="0"/>
    </xf>
    <xf numFmtId="0" fontId="11" fillId="0" borderId="29" xfId="0" applyFont="1" applyBorder="1" applyAlignment="1" applyProtection="1">
      <alignment horizontal="center" vertical="center" shrinkToFit="1"/>
      <protection locked="0"/>
    </xf>
    <xf numFmtId="0" fontId="11" fillId="0" borderId="6" xfId="0" applyFont="1" applyBorder="1" applyAlignment="1" applyProtection="1">
      <alignment horizontal="center" vertical="center"/>
      <protection hidden="1"/>
    </xf>
    <xf numFmtId="9" fontId="11" fillId="6" borderId="38" xfId="0" applyNumberFormat="1" applyFont="1" applyFill="1" applyBorder="1" applyAlignment="1" applyProtection="1">
      <alignment horizontal="center" vertical="center"/>
      <protection hidden="1"/>
    </xf>
    <xf numFmtId="0" fontId="11" fillId="0" borderId="5" xfId="0" applyFont="1" applyBorder="1" applyAlignment="1" applyProtection="1">
      <alignment horizontal="center" vertical="center"/>
      <protection hidden="1"/>
    </xf>
    <xf numFmtId="9" fontId="11" fillId="6" borderId="7" xfId="0" applyNumberFormat="1" applyFont="1" applyFill="1" applyBorder="1" applyAlignment="1" applyProtection="1">
      <alignment horizontal="center" vertical="center"/>
      <protection hidden="1"/>
    </xf>
    <xf numFmtId="0" fontId="3" fillId="2" borderId="63" xfId="0" applyFont="1" applyFill="1" applyBorder="1" applyAlignment="1" applyProtection="1">
      <alignment horizontal="centerContinuous" vertical="center" shrinkToFit="1"/>
      <protection hidden="1"/>
    </xf>
    <xf numFmtId="0" fontId="3" fillId="2" borderId="49" xfId="0" applyFont="1" applyFill="1" applyBorder="1" applyAlignment="1" applyProtection="1">
      <alignment horizontal="center" vertical="center"/>
      <protection hidden="1"/>
    </xf>
    <xf numFmtId="164" fontId="7" fillId="0" borderId="43" xfId="0" applyNumberFormat="1" applyFont="1" applyBorder="1" applyAlignment="1" applyProtection="1">
      <alignment horizontal="centerContinuous" vertical="center"/>
      <protection hidden="1"/>
    </xf>
    <xf numFmtId="164" fontId="7" fillId="0" borderId="44" xfId="0" applyNumberFormat="1" applyFont="1" applyBorder="1" applyAlignment="1" applyProtection="1">
      <alignment horizontal="centerContinuous" vertical="center"/>
      <protection hidden="1"/>
    </xf>
    <xf numFmtId="164" fontId="7" fillId="0" borderId="45" xfId="0" applyNumberFormat="1" applyFont="1" applyBorder="1" applyAlignment="1" applyProtection="1">
      <alignment horizontal="centerContinuous" vertical="center"/>
      <protection hidden="1"/>
    </xf>
    <xf numFmtId="164" fontId="7" fillId="0" borderId="22" xfId="0" applyNumberFormat="1" applyFont="1" applyBorder="1" applyAlignment="1" applyProtection="1">
      <alignment horizontal="centerContinuous" vertical="center"/>
      <protection hidden="1"/>
    </xf>
    <xf numFmtId="164" fontId="7" fillId="0" borderId="3" xfId="0" applyNumberFormat="1" applyFont="1" applyBorder="1" applyAlignment="1" applyProtection="1">
      <alignment horizontal="centerContinuous" vertical="center"/>
      <protection hidden="1"/>
    </xf>
    <xf numFmtId="164" fontId="7" fillId="0" borderId="23" xfId="0" applyNumberFormat="1" applyFont="1" applyBorder="1" applyAlignment="1" applyProtection="1">
      <alignment horizontal="centerContinuous" vertical="center"/>
      <protection hidden="1"/>
    </xf>
    <xf numFmtId="164" fontId="7" fillId="0" borderId="30" xfId="0" applyNumberFormat="1" applyFont="1" applyBorder="1" applyAlignment="1" applyProtection="1">
      <alignment horizontal="centerContinuous" vertical="center"/>
      <protection hidden="1"/>
    </xf>
    <xf numFmtId="164" fontId="7" fillId="0" borderId="31" xfId="0" applyNumberFormat="1" applyFont="1" applyBorder="1" applyAlignment="1" applyProtection="1">
      <alignment horizontal="centerContinuous" vertical="center"/>
      <protection hidden="1"/>
    </xf>
    <xf numFmtId="164" fontId="7" fillId="0" borderId="32" xfId="0" applyNumberFormat="1" applyFont="1" applyBorder="1" applyAlignment="1" applyProtection="1">
      <alignment horizontal="centerContinuous" vertical="center"/>
      <protection hidden="1"/>
    </xf>
    <xf numFmtId="164" fontId="7" fillId="2" borderId="6" xfId="0" applyNumberFormat="1" applyFont="1" applyFill="1" applyBorder="1" applyAlignment="1" applyProtection="1">
      <alignment horizontal="centerContinuous" vertical="center"/>
      <protection hidden="1"/>
    </xf>
    <xf numFmtId="164" fontId="7" fillId="2" borderId="7" xfId="0" applyNumberFormat="1" applyFont="1" applyFill="1" applyBorder="1" applyAlignment="1" applyProtection="1">
      <alignment horizontal="centerContinuous" vertical="center"/>
      <protection hidden="1"/>
    </xf>
    <xf numFmtId="164" fontId="7" fillId="2" borderId="8" xfId="0" applyNumberFormat="1" applyFont="1" applyFill="1" applyBorder="1" applyAlignment="1" applyProtection="1">
      <alignment horizontal="centerContinuous" vertical="center"/>
      <protection hidden="1"/>
    </xf>
    <xf numFmtId="164" fontId="7" fillId="0" borderId="105" xfId="0" applyNumberFormat="1" applyFont="1" applyBorder="1" applyAlignment="1" applyProtection="1">
      <alignment horizontal="centerContinuous" vertical="center"/>
      <protection hidden="1"/>
    </xf>
    <xf numFmtId="164" fontId="7" fillId="0" borderId="103" xfId="0" applyNumberFormat="1" applyFont="1" applyBorder="1" applyAlignment="1" applyProtection="1">
      <alignment horizontal="centerContinuous" vertical="center"/>
      <protection hidden="1"/>
    </xf>
    <xf numFmtId="164" fontId="7" fillId="0" borderId="18" xfId="0" applyNumberFormat="1" applyFont="1" applyBorder="1" applyAlignment="1" applyProtection="1">
      <alignment horizontal="centerContinuous" vertical="center"/>
      <protection hidden="1"/>
    </xf>
    <xf numFmtId="164" fontId="7" fillId="0" borderId="106" xfId="0" applyNumberFormat="1" applyFont="1" applyBorder="1" applyAlignment="1" applyProtection="1">
      <alignment horizontal="centerContinuous" vertical="center"/>
      <protection hidden="1"/>
    </xf>
    <xf numFmtId="164" fontId="7" fillId="0" borderId="17" xfId="0" applyNumberFormat="1" applyFont="1" applyBorder="1" applyAlignment="1" applyProtection="1">
      <alignment horizontal="centerContinuous" vertical="center"/>
      <protection hidden="1"/>
    </xf>
    <xf numFmtId="164" fontId="7" fillId="0" borderId="107" xfId="0" applyNumberFormat="1" applyFont="1" applyBorder="1" applyAlignment="1" applyProtection="1">
      <alignment horizontal="centerContinuous" vertical="center"/>
      <protection hidden="1"/>
    </xf>
    <xf numFmtId="164" fontId="7" fillId="0" borderId="62" xfId="0" applyNumberFormat="1" applyFont="1" applyBorder="1" applyAlignment="1" applyProtection="1">
      <alignment horizontal="centerContinuous" vertical="center"/>
      <protection hidden="1"/>
    </xf>
    <xf numFmtId="164" fontId="7" fillId="0" borderId="70" xfId="0" applyNumberFormat="1" applyFont="1" applyBorder="1" applyAlignment="1" applyProtection="1">
      <alignment horizontal="centerContinuous" vertical="center"/>
      <protection hidden="1"/>
    </xf>
    <xf numFmtId="164" fontId="7" fillId="0" borderId="14" xfId="0" applyNumberFormat="1" applyFont="1" applyBorder="1" applyAlignment="1" applyProtection="1">
      <alignment horizontal="centerContinuous" vertical="center"/>
      <protection hidden="1"/>
    </xf>
    <xf numFmtId="164" fontId="7" fillId="0" borderId="12" xfId="0" applyNumberFormat="1" applyFont="1" applyBorder="1" applyAlignment="1" applyProtection="1">
      <alignment horizontal="centerContinuous" vertical="center"/>
      <protection hidden="1"/>
    </xf>
    <xf numFmtId="164" fontId="7" fillId="0" borderId="60" xfId="0" applyNumberFormat="1" applyFont="1" applyBorder="1" applyAlignment="1" applyProtection="1">
      <alignment horizontal="centerContinuous" vertical="center"/>
      <protection hidden="1"/>
    </xf>
    <xf numFmtId="164" fontId="7" fillId="10" borderId="49" xfId="0" applyNumberFormat="1" applyFont="1" applyFill="1" applyBorder="1" applyAlignment="1" applyProtection="1">
      <alignment horizontal="centerContinuous" vertical="center"/>
      <protection hidden="1"/>
    </xf>
    <xf numFmtId="164" fontId="7" fillId="10" borderId="7" xfId="0" applyNumberFormat="1" applyFont="1" applyFill="1" applyBorder="1" applyAlignment="1" applyProtection="1">
      <alignment horizontal="centerContinuous" vertical="center"/>
      <protection hidden="1"/>
    </xf>
    <xf numFmtId="164" fontId="7" fillId="10" borderId="38" xfId="0" applyNumberFormat="1" applyFont="1" applyFill="1" applyBorder="1" applyAlignment="1" applyProtection="1">
      <alignment horizontal="centerContinuous" vertical="center"/>
      <protection hidden="1"/>
    </xf>
    <xf numFmtId="0" fontId="19" fillId="0" borderId="0" xfId="0" applyFont="1" applyAlignment="1">
      <alignment vertical="center"/>
    </xf>
    <xf numFmtId="0" fontId="19" fillId="0" borderId="0" xfId="0" applyFont="1" applyAlignment="1">
      <alignment horizontal="left" vertical="center"/>
    </xf>
    <xf numFmtId="0" fontId="19" fillId="0" borderId="0" xfId="0" applyFont="1" applyAlignment="1">
      <alignment horizontal="left" vertical="center" indent="1"/>
    </xf>
    <xf numFmtId="0" fontId="15" fillId="0" borderId="0" xfId="0" applyFont="1" applyAlignment="1">
      <alignment horizontal="left" vertical="center"/>
    </xf>
    <xf numFmtId="0" fontId="15" fillId="0" borderId="0" xfId="0" applyFont="1" applyAlignment="1">
      <alignment horizontal="center" vertical="center"/>
    </xf>
    <xf numFmtId="0" fontId="19" fillId="6" borderId="12" xfId="0" applyFont="1" applyFill="1" applyBorder="1" applyAlignment="1">
      <alignment vertical="center"/>
    </xf>
    <xf numFmtId="0" fontId="19" fillId="6" borderId="14" xfId="0" applyFont="1" applyFill="1" applyBorder="1" applyAlignment="1">
      <alignment vertical="center"/>
    </xf>
    <xf numFmtId="0" fontId="19" fillId="6" borderId="0" xfId="0" applyFont="1" applyFill="1" applyAlignment="1">
      <alignment vertical="center"/>
    </xf>
    <xf numFmtId="0" fontId="19" fillId="6" borderId="36" xfId="0" applyFont="1" applyFill="1" applyBorder="1" applyAlignment="1">
      <alignment vertical="center"/>
    </xf>
    <xf numFmtId="0" fontId="19" fillId="6" borderId="37" xfId="0" applyFont="1" applyFill="1" applyBorder="1" applyAlignment="1">
      <alignment vertical="center"/>
    </xf>
    <xf numFmtId="0" fontId="19" fillId="6" borderId="37" xfId="0" applyFont="1" applyFill="1" applyBorder="1" applyAlignment="1">
      <alignment horizontal="center" vertical="center"/>
    </xf>
    <xf numFmtId="0" fontId="19" fillId="6" borderId="34" xfId="0" applyFont="1" applyFill="1" applyBorder="1" applyAlignment="1">
      <alignment vertical="center"/>
    </xf>
    <xf numFmtId="0" fontId="22" fillId="6" borderId="0" xfId="0" applyFont="1" applyFill="1" applyAlignment="1">
      <alignment horizontal="left" vertical="center" indent="1"/>
    </xf>
    <xf numFmtId="0" fontId="22" fillId="11" borderId="3" xfId="0" applyFont="1" applyFill="1" applyBorder="1" applyAlignment="1">
      <alignment horizontal="center" vertical="center"/>
    </xf>
    <xf numFmtId="0" fontId="22" fillId="6" borderId="0" xfId="0" applyFont="1" applyFill="1" applyAlignment="1">
      <alignment horizontal="center" vertical="center"/>
    </xf>
    <xf numFmtId="0" fontId="19" fillId="6" borderId="0" xfId="0" applyFont="1" applyFill="1" applyAlignment="1">
      <alignment horizontal="left" vertical="center"/>
    </xf>
    <xf numFmtId="0" fontId="15" fillId="6" borderId="0" xfId="0" applyFont="1" applyFill="1" applyAlignment="1">
      <alignment horizontal="left" vertical="center"/>
    </xf>
    <xf numFmtId="0" fontId="20" fillId="12" borderId="2" xfId="0" applyFont="1" applyFill="1" applyBorder="1" applyAlignment="1">
      <alignment horizontal="left" vertical="center" indent="1"/>
    </xf>
    <xf numFmtId="0" fontId="22" fillId="11" borderId="24" xfId="0" applyFont="1" applyFill="1" applyBorder="1" applyAlignment="1">
      <alignment vertical="center"/>
    </xf>
    <xf numFmtId="0" fontId="19" fillId="6" borderId="37" xfId="0" applyFont="1" applyFill="1" applyBorder="1" applyAlignment="1">
      <alignment horizontal="left" vertical="center"/>
    </xf>
    <xf numFmtId="0" fontId="22" fillId="11" borderId="3" xfId="0" applyFont="1" applyFill="1" applyBorder="1" applyAlignment="1">
      <alignment horizontal="left" vertical="center"/>
    </xf>
    <xf numFmtId="0" fontId="20" fillId="6" borderId="12" xfId="0" applyFont="1" applyFill="1" applyBorder="1" applyAlignment="1">
      <alignment horizontal="left" vertical="center" indent="1"/>
    </xf>
    <xf numFmtId="0" fontId="20" fillId="6" borderId="0" xfId="0" applyFont="1" applyFill="1" applyAlignment="1">
      <alignment horizontal="center" vertical="center"/>
    </xf>
    <xf numFmtId="0" fontId="20" fillId="6" borderId="0" xfId="0" applyFont="1" applyFill="1" applyAlignment="1">
      <alignment horizontal="left" vertical="center"/>
    </xf>
    <xf numFmtId="0" fontId="19" fillId="13" borderId="0" xfId="0" applyFont="1" applyFill="1" applyAlignment="1">
      <alignment vertical="center"/>
    </xf>
    <xf numFmtId="0" fontId="23" fillId="13" borderId="0" xfId="0" applyFont="1" applyFill="1" applyAlignment="1">
      <alignment vertical="center"/>
    </xf>
    <xf numFmtId="0" fontId="23" fillId="13" borderId="0" xfId="0" applyFont="1" applyFill="1" applyAlignment="1">
      <alignment horizontal="left" vertical="center"/>
    </xf>
    <xf numFmtId="0" fontId="21" fillId="13" borderId="0" xfId="0" applyFont="1" applyFill="1" applyAlignment="1">
      <alignment horizontal="left" vertical="center"/>
    </xf>
    <xf numFmtId="0" fontId="20" fillId="6" borderId="14" xfId="0" applyFont="1" applyFill="1" applyBorder="1" applyAlignment="1">
      <alignment horizontal="left" vertical="center"/>
    </xf>
    <xf numFmtId="0" fontId="17" fillId="12" borderId="4" xfId="0" applyFont="1" applyFill="1" applyBorder="1" applyAlignment="1">
      <alignment horizontal="left" vertical="center"/>
    </xf>
    <xf numFmtId="0" fontId="17" fillId="12" borderId="24" xfId="0" applyFont="1" applyFill="1" applyBorder="1" applyAlignment="1">
      <alignment horizontal="left" vertical="center"/>
    </xf>
    <xf numFmtId="0" fontId="15" fillId="6" borderId="12" xfId="0" applyFont="1" applyFill="1" applyBorder="1" applyAlignment="1">
      <alignment horizontal="left" vertical="center"/>
    </xf>
    <xf numFmtId="0" fontId="23" fillId="13" borderId="0" xfId="0" applyFont="1" applyFill="1" applyAlignment="1">
      <alignment horizontal="left" vertical="center" indent="1"/>
    </xf>
    <xf numFmtId="0" fontId="19" fillId="6" borderId="12" xfId="0" applyFont="1" applyFill="1" applyBorder="1" applyAlignment="1">
      <alignment horizontal="left" vertical="center" indent="1"/>
    </xf>
    <xf numFmtId="0" fontId="19" fillId="6" borderId="36" xfId="0" applyFont="1" applyFill="1" applyBorder="1" applyAlignment="1">
      <alignment horizontal="left" vertical="center" indent="1"/>
    </xf>
    <xf numFmtId="0" fontId="19" fillId="14" borderId="12" xfId="0" applyFont="1" applyFill="1" applyBorder="1" applyAlignment="1">
      <alignment horizontal="left" vertical="center" indent="1"/>
    </xf>
    <xf numFmtId="0" fontId="19" fillId="14" borderId="14" xfId="0" applyFont="1" applyFill="1" applyBorder="1" applyAlignment="1">
      <alignment vertical="center"/>
    </xf>
    <xf numFmtId="0" fontId="19" fillId="14" borderId="36" xfId="0" applyFont="1" applyFill="1" applyBorder="1" applyAlignment="1">
      <alignment horizontal="left" vertical="center" indent="1"/>
    </xf>
    <xf numFmtId="0" fontId="19" fillId="14" borderId="37" xfId="0" applyFont="1" applyFill="1" applyBorder="1" applyAlignment="1">
      <alignment horizontal="left" vertical="center"/>
    </xf>
    <xf numFmtId="0" fontId="19" fillId="14" borderId="37" xfId="0" applyFont="1" applyFill="1" applyBorder="1" applyAlignment="1">
      <alignment horizontal="center" vertical="center"/>
    </xf>
    <xf numFmtId="0" fontId="19" fillId="14" borderId="37" xfId="0" applyFont="1" applyFill="1" applyBorder="1" applyAlignment="1">
      <alignment vertical="center"/>
    </xf>
    <xf numFmtId="0" fontId="19" fillId="14" borderId="34" xfId="0" applyFont="1" applyFill="1" applyBorder="1" applyAlignment="1">
      <alignment vertical="center"/>
    </xf>
    <xf numFmtId="0" fontId="25" fillId="14" borderId="0" xfId="0" applyFont="1" applyFill="1" applyAlignment="1">
      <alignment horizontal="center" vertical="center"/>
    </xf>
    <xf numFmtId="0" fontId="2" fillId="0" borderId="0" xfId="0" applyFont="1" applyAlignment="1" applyProtection="1">
      <alignment vertical="center"/>
      <protection hidden="1"/>
    </xf>
    <xf numFmtId="0" fontId="29" fillId="13" borderId="0" xfId="0" applyFont="1" applyFill="1" applyAlignment="1">
      <alignment horizontal="right" vertical="center"/>
    </xf>
    <xf numFmtId="164" fontId="4" fillId="0" borderId="22"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3" xfId="0" applyNumberFormat="1" applyFont="1" applyBorder="1" applyAlignment="1" applyProtection="1">
      <alignment horizontal="left" indent="1" shrinkToFit="1"/>
      <protection hidden="1"/>
    </xf>
    <xf numFmtId="0" fontId="3" fillId="2" borderId="64" xfId="0" applyFont="1" applyFill="1" applyBorder="1" applyAlignment="1" applyProtection="1">
      <alignment horizontal="centerContinuous" vertical="center" shrinkToFit="1"/>
      <protection hidden="1"/>
    </xf>
    <xf numFmtId="164" fontId="7" fillId="0" borderId="0" xfId="0" applyNumberFormat="1" applyFont="1" applyAlignment="1" applyProtection="1">
      <alignment horizontal="centerContinuous" vertical="center"/>
      <protection hidden="1"/>
    </xf>
    <xf numFmtId="164" fontId="4" fillId="0" borderId="30" xfId="0" applyNumberFormat="1" applyFont="1" applyBorder="1" applyAlignment="1" applyProtection="1">
      <alignment horizontal="left" indent="1" shrinkToFit="1"/>
      <protection hidden="1"/>
    </xf>
    <xf numFmtId="164" fontId="4" fillId="0" borderId="31" xfId="0" applyNumberFormat="1" applyFont="1" applyBorder="1" applyAlignment="1" applyProtection="1">
      <alignment horizontal="left" indent="1" shrinkToFit="1"/>
      <protection hidden="1"/>
    </xf>
    <xf numFmtId="164" fontId="4" fillId="0" borderId="32" xfId="0" applyNumberFormat="1" applyFont="1" applyBorder="1" applyAlignment="1" applyProtection="1">
      <alignment horizontal="left" indent="1" shrinkToFit="1"/>
      <protection hidden="1"/>
    </xf>
    <xf numFmtId="164" fontId="7" fillId="0" borderId="66" xfId="0" applyNumberFormat="1" applyFont="1" applyBorder="1" applyAlignment="1" applyProtection="1">
      <alignment horizontal="centerContinuous" vertical="center"/>
      <protection hidden="1"/>
    </xf>
    <xf numFmtId="164" fontId="7" fillId="0" borderId="37" xfId="0" applyNumberFormat="1" applyFont="1" applyBorder="1" applyAlignment="1" applyProtection="1">
      <alignment horizontal="centerContinuous" vertical="center"/>
      <protection hidden="1"/>
    </xf>
    <xf numFmtId="164" fontId="7" fillId="0" borderId="34" xfId="0" applyNumberFormat="1" applyFont="1" applyBorder="1" applyAlignment="1" applyProtection="1">
      <alignment horizontal="centerContinuous" vertical="center"/>
      <protection hidden="1"/>
    </xf>
    <xf numFmtId="164" fontId="7" fillId="0" borderId="36" xfId="0" applyNumberFormat="1" applyFont="1" applyBorder="1" applyAlignment="1" applyProtection="1">
      <alignment horizontal="centerContinuous" vertical="center"/>
      <protection hidden="1"/>
    </xf>
    <xf numFmtId="164" fontId="7" fillId="0" borderId="61" xfId="0" applyNumberFormat="1" applyFont="1" applyBorder="1" applyAlignment="1" applyProtection="1">
      <alignment horizontal="centerContinuous" vertical="center"/>
      <protection hidden="1"/>
    </xf>
    <xf numFmtId="0" fontId="19" fillId="0" borderId="0" xfId="0" applyFont="1" applyAlignment="1">
      <alignment vertical="top"/>
    </xf>
    <xf numFmtId="0" fontId="15" fillId="0" borderId="0" xfId="0" applyFont="1" applyAlignment="1">
      <alignment vertical="top"/>
    </xf>
    <xf numFmtId="0" fontId="19" fillId="6" borderId="0" xfId="0" applyFont="1" applyFill="1" applyAlignment="1">
      <alignment vertical="top"/>
    </xf>
    <xf numFmtId="0" fontId="19" fillId="13" borderId="0" xfId="0" applyFont="1" applyFill="1" applyAlignment="1">
      <alignment vertical="top"/>
    </xf>
    <xf numFmtId="0" fontId="20" fillId="13" borderId="0" xfId="0" applyFont="1" applyFill="1" applyAlignment="1">
      <alignment horizontal="left" vertical="center" indent="1"/>
    </xf>
    <xf numFmtId="0" fontId="20" fillId="13" borderId="0" xfId="0" applyFont="1" applyFill="1" applyAlignment="1">
      <alignment vertical="center"/>
    </xf>
    <xf numFmtId="0" fontId="20" fillId="13" borderId="0" xfId="0" applyFont="1" applyFill="1" applyAlignment="1">
      <alignment horizontal="left" vertical="center"/>
    </xf>
    <xf numFmtId="0" fontId="22" fillId="13" borderId="0" xfId="0" applyFont="1" applyFill="1" applyAlignment="1">
      <alignment horizontal="left" vertical="center"/>
    </xf>
    <xf numFmtId="0" fontId="30" fillId="13" borderId="0" xfId="0" applyFont="1" applyFill="1" applyAlignment="1">
      <alignment horizontal="right" vertical="center"/>
    </xf>
    <xf numFmtId="0" fontId="19" fillId="0" borderId="26" xfId="0" applyFont="1" applyBorder="1" applyAlignment="1">
      <alignment vertical="top"/>
    </xf>
    <xf numFmtId="0" fontId="19" fillId="0" borderId="0" xfId="0" applyFont="1" applyAlignment="1">
      <alignment horizontal="right" vertical="top"/>
    </xf>
    <xf numFmtId="0" fontId="19" fillId="0" borderId="18" xfId="0" applyFont="1" applyBorder="1" applyAlignment="1">
      <alignment vertical="top"/>
    </xf>
    <xf numFmtId="0" fontId="19" fillId="0" borderId="18" xfId="0" applyFont="1" applyBorder="1" applyAlignment="1">
      <alignment horizontal="right" vertical="top"/>
    </xf>
    <xf numFmtId="0" fontId="15" fillId="0" borderId="26" xfId="0" applyFont="1" applyBorder="1" applyAlignment="1">
      <alignment vertical="top"/>
    </xf>
    <xf numFmtId="0" fontId="26" fillId="0" borderId="0" xfId="0" applyFont="1" applyAlignment="1">
      <alignment vertical="top"/>
    </xf>
    <xf numFmtId="0" fontId="26" fillId="15" borderId="0" xfId="0" applyFont="1" applyFill="1" applyAlignment="1">
      <alignment horizontal="left" vertical="top" wrapText="1"/>
    </xf>
    <xf numFmtId="0" fontId="19" fillId="0" borderId="0" xfId="0" applyFont="1" applyAlignment="1">
      <alignment horizontal="left" vertical="top" wrapText="1"/>
    </xf>
    <xf numFmtId="0" fontId="20" fillId="12" borderId="3" xfId="0" applyFont="1" applyFill="1" applyBorder="1" applyAlignment="1">
      <alignment vertical="top"/>
    </xf>
    <xf numFmtId="0" fontId="17" fillId="12" borderId="3" xfId="0" applyFont="1" applyFill="1" applyBorder="1" applyAlignment="1">
      <alignment vertical="top"/>
    </xf>
    <xf numFmtId="0" fontId="17" fillId="12" borderId="4" xfId="0" applyFont="1" applyFill="1" applyBorder="1" applyAlignment="1">
      <alignment vertical="top"/>
    </xf>
    <xf numFmtId="0" fontId="19" fillId="13" borderId="18" xfId="0" applyFont="1" applyFill="1" applyBorder="1" applyAlignment="1">
      <alignment vertical="top"/>
    </xf>
    <xf numFmtId="0" fontId="31" fillId="13" borderId="0" xfId="0" applyFont="1" applyFill="1" applyAlignment="1">
      <alignment horizontal="left" vertical="top" wrapText="1"/>
    </xf>
    <xf numFmtId="0" fontId="31" fillId="13" borderId="9" xfId="0" applyFont="1" applyFill="1" applyBorder="1" applyAlignment="1">
      <alignment vertical="top"/>
    </xf>
    <xf numFmtId="0" fontId="31" fillId="13" borderId="10" xfId="0" applyFont="1" applyFill="1" applyBorder="1" applyAlignment="1">
      <alignment horizontal="left" vertical="top" wrapText="1"/>
    </xf>
    <xf numFmtId="0" fontId="19" fillId="13" borderId="11" xfId="0" applyFont="1" applyFill="1" applyBorder="1" applyAlignment="1">
      <alignment vertical="top"/>
    </xf>
    <xf numFmtId="0" fontId="31" fillId="13" borderId="12" xfId="0" applyFont="1" applyFill="1" applyBorder="1" applyAlignment="1">
      <alignment vertical="top"/>
    </xf>
    <xf numFmtId="0" fontId="19" fillId="13" borderId="14" xfId="0" applyFont="1" applyFill="1" applyBorder="1" applyAlignment="1">
      <alignment vertical="top"/>
    </xf>
    <xf numFmtId="0" fontId="15" fillId="13" borderId="12" xfId="0" applyFont="1" applyFill="1" applyBorder="1" applyAlignment="1">
      <alignment vertical="top"/>
    </xf>
    <xf numFmtId="0" fontId="20" fillId="12" borderId="22" xfId="0" applyFont="1" applyFill="1" applyBorder="1" applyAlignment="1">
      <alignment vertical="top"/>
    </xf>
    <xf numFmtId="0" fontId="19" fillId="13" borderId="106" xfId="0" applyFont="1" applyFill="1" applyBorder="1" applyAlignment="1">
      <alignment vertical="top"/>
    </xf>
    <xf numFmtId="0" fontId="15" fillId="0" borderId="25" xfId="0" applyFont="1" applyBorder="1" applyAlignment="1">
      <alignment vertical="top"/>
    </xf>
    <xf numFmtId="0" fontId="19" fillId="0" borderId="121" xfId="0" applyFont="1" applyBorder="1" applyAlignment="1">
      <alignment vertical="top"/>
    </xf>
    <xf numFmtId="0" fontId="15" fillId="0" borderId="12" xfId="0" applyFont="1" applyBorder="1" applyAlignment="1">
      <alignment vertical="top"/>
    </xf>
    <xf numFmtId="0" fontId="19" fillId="0" borderId="14" xfId="0" applyFont="1" applyBorder="1" applyAlignment="1">
      <alignment vertical="top"/>
    </xf>
    <xf numFmtId="0" fontId="15" fillId="0" borderId="36" xfId="0" applyFont="1" applyBorder="1" applyAlignment="1">
      <alignment vertical="top"/>
    </xf>
    <xf numFmtId="0" fontId="19" fillId="0" borderId="37" xfId="0" applyFont="1" applyBorder="1" applyAlignment="1">
      <alignment vertical="top"/>
    </xf>
    <xf numFmtId="0" fontId="19" fillId="0" borderId="34" xfId="0" applyFont="1" applyBorder="1" applyAlignment="1">
      <alignment vertical="top"/>
    </xf>
    <xf numFmtId="0" fontId="19" fillId="13" borderId="0" xfId="0" applyFont="1" applyFill="1" applyAlignment="1">
      <alignment horizontal="left" vertical="top"/>
    </xf>
    <xf numFmtId="0" fontId="15" fillId="12" borderId="22" xfId="0" applyFont="1" applyFill="1" applyBorder="1" applyAlignment="1">
      <alignment vertical="top"/>
    </xf>
    <xf numFmtId="0" fontId="19" fillId="0" borderId="25" xfId="0" applyFont="1" applyBorder="1" applyAlignment="1">
      <alignment vertical="top"/>
    </xf>
    <xf numFmtId="0" fontId="19" fillId="13" borderId="0" xfId="0" applyFont="1" applyFill="1" applyAlignment="1">
      <alignment horizontal="left" vertical="top" wrapText="1"/>
    </xf>
    <xf numFmtId="0" fontId="31" fillId="13" borderId="36" xfId="0" applyFont="1" applyFill="1" applyBorder="1" applyAlignment="1">
      <alignment vertical="top"/>
    </xf>
    <xf numFmtId="0" fontId="31" fillId="13" borderId="37" xfId="0" applyFont="1" applyFill="1" applyBorder="1" applyAlignment="1">
      <alignment horizontal="left" vertical="top" wrapText="1"/>
    </xf>
    <xf numFmtId="0" fontId="19" fillId="13" borderId="34" xfId="0" applyFont="1" applyFill="1" applyBorder="1" applyAlignment="1">
      <alignment vertical="top"/>
    </xf>
    <xf numFmtId="0" fontId="15" fillId="6" borderId="36" xfId="0" applyFont="1" applyFill="1" applyBorder="1" applyAlignment="1">
      <alignment vertical="top"/>
    </xf>
    <xf numFmtId="0" fontId="19" fillId="6" borderId="37" xfId="0" applyFont="1" applyFill="1" applyBorder="1" applyAlignment="1">
      <alignment vertical="top"/>
    </xf>
    <xf numFmtId="0" fontId="19" fillId="6" borderId="34" xfId="0" applyFont="1" applyFill="1" applyBorder="1" applyAlignment="1">
      <alignment vertical="top"/>
    </xf>
    <xf numFmtId="0" fontId="19" fillId="6" borderId="14" xfId="0" applyFont="1" applyFill="1" applyBorder="1" applyAlignment="1">
      <alignment vertical="top"/>
    </xf>
    <xf numFmtId="0" fontId="15" fillId="6" borderId="12" xfId="0" applyFont="1" applyFill="1" applyBorder="1" applyAlignment="1">
      <alignment vertical="top"/>
    </xf>
    <xf numFmtId="0" fontId="26" fillId="6" borderId="0" xfId="0" applyFont="1" applyFill="1" applyAlignment="1">
      <alignment vertical="top"/>
    </xf>
    <xf numFmtId="0" fontId="33" fillId="13" borderId="0" xfId="0" applyFont="1" applyFill="1" applyAlignment="1">
      <alignment vertical="center"/>
    </xf>
    <xf numFmtId="0" fontId="24" fillId="14" borderId="0" xfId="0" applyFont="1" applyFill="1" applyAlignment="1">
      <alignment horizontal="left" vertical="center" wrapText="1"/>
    </xf>
    <xf numFmtId="0" fontId="19" fillId="11" borderId="24" xfId="0" applyFont="1" applyFill="1" applyBorder="1" applyAlignment="1" applyProtection="1">
      <alignment horizontal="left" vertical="center" indent="1"/>
      <protection locked="0"/>
    </xf>
    <xf numFmtId="0" fontId="15" fillId="11" borderId="4" xfId="0" quotePrefix="1" applyFont="1" applyFill="1" applyBorder="1" applyAlignment="1" applyProtection="1">
      <alignment horizontal="left" vertical="center"/>
      <protection locked="0"/>
    </xf>
    <xf numFmtId="0" fontId="15" fillId="11" borderId="4" xfId="0" applyFont="1" applyFill="1" applyBorder="1" applyAlignment="1" applyProtection="1">
      <alignment horizontal="left" vertical="center" wrapText="1"/>
      <protection locked="0"/>
    </xf>
    <xf numFmtId="0" fontId="34" fillId="11" borderId="0" xfId="0" applyFont="1" applyFill="1" applyAlignment="1">
      <alignment vertical="center"/>
    </xf>
    <xf numFmtId="1" fontId="3" fillId="2" borderId="5" xfId="0" applyNumberFormat="1" applyFont="1" applyFill="1" applyBorder="1" applyAlignment="1" applyProtection="1">
      <alignment horizontal="center" vertical="center"/>
      <protection hidden="1"/>
    </xf>
    <xf numFmtId="0" fontId="11" fillId="0" borderId="124" xfId="0" applyFont="1" applyBorder="1" applyAlignment="1" applyProtection="1">
      <alignment horizontal="center" vertical="center"/>
      <protection hidden="1"/>
    </xf>
    <xf numFmtId="1" fontId="11" fillId="0" borderId="76" xfId="0" applyNumberFormat="1" applyFont="1" applyBorder="1" applyAlignment="1" applyProtection="1">
      <alignment horizontal="center" vertical="center"/>
      <protection hidden="1"/>
    </xf>
    <xf numFmtId="0" fontId="11" fillId="0" borderId="125" xfId="0" applyFont="1" applyBorder="1" applyAlignment="1" applyProtection="1">
      <alignment horizontal="center" vertical="center"/>
      <protection hidden="1"/>
    </xf>
    <xf numFmtId="1" fontId="11" fillId="0" borderId="77" xfId="0" applyNumberFormat="1" applyFont="1" applyBorder="1" applyAlignment="1" applyProtection="1">
      <alignment horizontal="center" vertical="center"/>
      <protection hidden="1"/>
    </xf>
    <xf numFmtId="1" fontId="11" fillId="2" borderId="5" xfId="0" applyNumberFormat="1" applyFont="1" applyFill="1" applyBorder="1" applyAlignment="1" applyProtection="1">
      <alignment horizontal="center" vertical="center"/>
      <protection hidden="1"/>
    </xf>
    <xf numFmtId="0" fontId="11" fillId="0" borderId="48" xfId="0" applyFont="1" applyBorder="1" applyAlignment="1" applyProtection="1">
      <alignment horizontal="center" vertical="center"/>
      <protection hidden="1"/>
    </xf>
    <xf numFmtId="0" fontId="10" fillId="0" borderId="100" xfId="0" applyFont="1" applyBorder="1" applyAlignment="1" applyProtection="1">
      <alignment horizontal="center" vertical="center"/>
      <protection locked="0"/>
    </xf>
    <xf numFmtId="0" fontId="10" fillId="0" borderId="33" xfId="0" applyFont="1" applyBorder="1" applyAlignment="1" applyProtection="1">
      <alignment horizontal="center" vertical="center"/>
      <protection locked="0"/>
    </xf>
    <xf numFmtId="0" fontId="10" fillId="0" borderId="101" xfId="0" applyFont="1" applyBorder="1" applyAlignment="1" applyProtection="1">
      <alignment horizontal="center" vertical="center"/>
      <protection locked="0"/>
    </xf>
    <xf numFmtId="1" fontId="10" fillId="0" borderId="98" xfId="0" applyNumberFormat="1" applyFont="1" applyBorder="1" applyAlignment="1" applyProtection="1">
      <alignment horizontal="center" vertical="center"/>
      <protection hidden="1"/>
    </xf>
    <xf numFmtId="2" fontId="11" fillId="0" borderId="98" xfId="0" applyNumberFormat="1" applyFont="1" applyBorder="1" applyAlignment="1" applyProtection="1">
      <alignment horizontal="center" vertical="center"/>
      <protection hidden="1"/>
    </xf>
    <xf numFmtId="2" fontId="11" fillId="6" borderId="46" xfId="0" applyNumberFormat="1" applyFont="1" applyFill="1" applyBorder="1" applyAlignment="1" applyProtection="1">
      <alignment horizontal="center" vertical="center"/>
      <protection hidden="1"/>
    </xf>
    <xf numFmtId="0" fontId="13" fillId="0" borderId="97" xfId="0" applyFont="1" applyBorder="1" applyAlignment="1" applyProtection="1">
      <alignment horizontal="center" vertical="center"/>
      <protection locked="0"/>
    </xf>
    <xf numFmtId="2" fontId="11" fillId="0" borderId="97" xfId="0" applyNumberFormat="1" applyFont="1" applyBorder="1" applyAlignment="1" applyProtection="1">
      <alignment horizontal="center" vertical="center"/>
      <protection hidden="1"/>
    </xf>
    <xf numFmtId="1" fontId="11" fillId="0" borderId="98" xfId="0" applyNumberFormat="1" applyFont="1" applyBorder="1" applyAlignment="1" applyProtection="1">
      <alignment horizontal="center" vertical="center"/>
      <protection hidden="1"/>
    </xf>
    <xf numFmtId="0" fontId="35" fillId="13" borderId="0" xfId="0" applyFont="1" applyFill="1" applyAlignment="1">
      <alignment vertical="center"/>
    </xf>
    <xf numFmtId="0" fontId="19" fillId="0" borderId="0" xfId="0" applyFont="1" applyAlignment="1">
      <alignment vertical="top" wrapText="1"/>
    </xf>
    <xf numFmtId="0" fontId="19" fillId="0" borderId="12" xfId="0" applyFont="1" applyBorder="1" applyAlignment="1">
      <alignment vertical="top"/>
    </xf>
    <xf numFmtId="0" fontId="26" fillId="15" borderId="0" xfId="0" applyFont="1" applyFill="1" applyAlignment="1">
      <alignment vertical="top" wrapText="1"/>
    </xf>
    <xf numFmtId="0" fontId="37" fillId="0" borderId="0" xfId="0" applyFont="1" applyAlignment="1">
      <alignment horizontal="right" vertical="center"/>
    </xf>
    <xf numFmtId="0" fontId="34" fillId="0" borderId="0" xfId="0" applyFont="1" applyAlignment="1">
      <alignment vertical="center"/>
    </xf>
    <xf numFmtId="1" fontId="3" fillId="2" borderId="132" xfId="0" applyNumberFormat="1" applyFont="1" applyFill="1" applyBorder="1" applyAlignment="1" applyProtection="1">
      <alignment horizontal="center" vertical="center"/>
      <protection hidden="1"/>
    </xf>
    <xf numFmtId="0" fontId="11" fillId="0" borderId="99" xfId="0" applyFont="1" applyBorder="1" applyAlignment="1" applyProtection="1">
      <alignment horizontal="center" vertical="center"/>
      <protection hidden="1"/>
    </xf>
    <xf numFmtId="1" fontId="11" fillId="0" borderId="39" xfId="0" applyNumberFormat="1" applyFont="1" applyBorder="1" applyAlignment="1" applyProtection="1">
      <alignment horizontal="center" vertical="center"/>
      <protection hidden="1"/>
    </xf>
    <xf numFmtId="0" fontId="11" fillId="0" borderId="76" xfId="0" applyFont="1" applyBorder="1" applyAlignment="1" applyProtection="1">
      <alignment horizontal="center" vertical="center"/>
      <protection hidden="1"/>
    </xf>
    <xf numFmtId="0" fontId="11" fillId="0" borderId="77" xfId="0" applyFont="1" applyBorder="1" applyAlignment="1" applyProtection="1">
      <alignment horizontal="center" vertical="center"/>
      <protection hidden="1"/>
    </xf>
    <xf numFmtId="0" fontId="11" fillId="0" borderId="39" xfId="0" applyFont="1" applyBorder="1" applyAlignment="1" applyProtection="1">
      <alignment horizontal="center" vertical="center"/>
      <protection hidden="1"/>
    </xf>
    <xf numFmtId="0" fontId="11" fillId="0" borderId="98" xfId="0" applyFont="1" applyBorder="1" applyAlignment="1" applyProtection="1">
      <alignment horizontal="center" vertical="center"/>
      <protection hidden="1"/>
    </xf>
    <xf numFmtId="1" fontId="10" fillId="0" borderId="30" xfId="0" applyNumberFormat="1" applyFont="1" applyBorder="1" applyAlignment="1" applyProtection="1">
      <alignment horizontal="center" vertical="center"/>
      <protection hidden="1"/>
    </xf>
    <xf numFmtId="2" fontId="11" fillId="6" borderId="133" xfId="0" applyNumberFormat="1" applyFont="1" applyFill="1" applyBorder="1" applyAlignment="1" applyProtection="1">
      <alignment horizontal="center" vertical="center"/>
      <protection hidden="1"/>
    </xf>
    <xf numFmtId="2" fontId="11" fillId="6" borderId="31" xfId="0" applyNumberFormat="1" applyFont="1" applyFill="1" applyBorder="1" applyAlignment="1" applyProtection="1">
      <alignment horizontal="center" vertical="center"/>
      <protection hidden="1"/>
    </xf>
    <xf numFmtId="0" fontId="38" fillId="5" borderId="27" xfId="0" applyFont="1" applyFill="1" applyBorder="1" applyAlignment="1">
      <alignment horizontal="center" vertical="center" wrapText="1"/>
    </xf>
    <xf numFmtId="0" fontId="38" fillId="5" borderId="0" xfId="0" applyFont="1" applyFill="1" applyAlignment="1">
      <alignment horizontal="center" vertical="center" wrapText="1"/>
    </xf>
    <xf numFmtId="0" fontId="38" fillId="12" borderId="0" xfId="0" applyFont="1" applyFill="1" applyAlignment="1">
      <alignment vertical="center" wrapText="1"/>
    </xf>
    <xf numFmtId="0" fontId="38" fillId="12" borderId="0" xfId="0" applyFont="1" applyFill="1" applyAlignment="1">
      <alignment horizontal="center" vertical="center" wrapText="1"/>
    </xf>
    <xf numFmtId="0" fontId="39" fillId="0" borderId="0" xfId="0" applyFont="1" applyAlignment="1">
      <alignment vertical="center" wrapText="1"/>
    </xf>
    <xf numFmtId="0" fontId="40" fillId="8" borderId="0" xfId="0" applyFont="1" applyFill="1" applyAlignment="1">
      <alignment horizontal="center" vertical="center" wrapText="1"/>
    </xf>
    <xf numFmtId="0" fontId="40" fillId="7" borderId="0" xfId="0" applyFont="1" applyFill="1" applyAlignment="1">
      <alignment horizontal="center" vertical="center" wrapText="1"/>
    </xf>
    <xf numFmtId="0" fontId="40" fillId="9" borderId="0" xfId="0" applyFont="1" applyFill="1" applyAlignment="1">
      <alignment horizontal="center" vertical="center" wrapText="1"/>
    </xf>
    <xf numFmtId="0" fontId="40" fillId="4" borderId="2" xfId="0" applyFont="1" applyFill="1" applyBorder="1" applyAlignment="1">
      <alignment horizontal="center" vertical="center"/>
    </xf>
    <xf numFmtId="0" fontId="40" fillId="4" borderId="3" xfId="0" applyFont="1" applyFill="1" applyBorder="1" applyAlignment="1">
      <alignment horizontal="center" vertical="center"/>
    </xf>
    <xf numFmtId="0" fontId="40" fillId="4" borderId="4" xfId="0" applyFont="1" applyFill="1" applyBorder="1" applyAlignment="1">
      <alignment horizontal="center" vertical="center"/>
    </xf>
    <xf numFmtId="0" fontId="40" fillId="4" borderId="24" xfId="0" applyFont="1" applyFill="1" applyBorder="1" applyAlignment="1">
      <alignment horizontal="center" vertical="center"/>
    </xf>
    <xf numFmtId="0" fontId="40" fillId="7" borderId="0" xfId="0" applyFont="1" applyFill="1" applyAlignment="1">
      <alignment horizontal="center" vertical="center"/>
    </xf>
    <xf numFmtId="0" fontId="41" fillId="16" borderId="0" xfId="0" applyFont="1" applyFill="1" applyAlignment="1">
      <alignment vertical="center"/>
    </xf>
    <xf numFmtId="0" fontId="41" fillId="16" borderId="0" xfId="0" applyFont="1" applyFill="1" applyAlignment="1">
      <alignment horizontal="center" vertical="center"/>
    </xf>
    <xf numFmtId="0" fontId="39" fillId="0" borderId="0" xfId="0" applyFont="1" applyAlignment="1">
      <alignment vertical="center"/>
    </xf>
    <xf numFmtId="0" fontId="39" fillId="0" borderId="0" xfId="0" applyFont="1" applyAlignment="1">
      <alignment horizontal="center" vertical="center"/>
    </xf>
    <xf numFmtId="0" fontId="39" fillId="0" borderId="137" xfId="0" applyFont="1" applyBorder="1" applyAlignment="1">
      <alignment vertical="center"/>
    </xf>
    <xf numFmtId="0" fontId="39" fillId="0" borderId="138" xfId="0" applyFont="1" applyBorder="1" applyAlignment="1">
      <alignment vertical="center"/>
    </xf>
    <xf numFmtId="0" fontId="39" fillId="0" borderId="139" xfId="0" applyFont="1" applyBorder="1" applyAlignment="1">
      <alignment horizontal="center" vertical="center"/>
    </xf>
    <xf numFmtId="0" fontId="39" fillId="0" borderId="35" xfId="0" applyFont="1" applyBorder="1" applyAlignment="1">
      <alignment horizontal="center" vertical="center"/>
    </xf>
    <xf numFmtId="0" fontId="39" fillId="0" borderId="1" xfId="0" applyFont="1" applyBorder="1" applyAlignment="1">
      <alignment horizontal="center" vertical="center"/>
    </xf>
    <xf numFmtId="0" fontId="39" fillId="0" borderId="13" xfId="0" applyFont="1" applyBorder="1" applyAlignment="1">
      <alignment horizontal="center" vertical="center"/>
    </xf>
    <xf numFmtId="0" fontId="41" fillId="16" borderId="0" xfId="0" quotePrefix="1" applyFont="1" applyFill="1" applyAlignment="1">
      <alignment vertical="center"/>
    </xf>
    <xf numFmtId="0" fontId="39" fillId="0" borderId="0" xfId="0" applyFont="1" applyAlignment="1">
      <alignment horizontal="left" vertical="center"/>
    </xf>
    <xf numFmtId="0" fontId="39" fillId="0" borderId="59" xfId="0" applyFont="1" applyBorder="1" applyAlignment="1">
      <alignment horizontal="center" vertical="center"/>
    </xf>
    <xf numFmtId="0" fontId="39" fillId="0" borderId="18" xfId="0" applyFont="1" applyBorder="1" applyAlignment="1">
      <alignment horizontal="center" vertical="center"/>
    </xf>
    <xf numFmtId="0" fontId="39" fillId="0" borderId="19" xfId="0" applyFont="1" applyBorder="1" applyAlignment="1">
      <alignment horizontal="center" vertical="center"/>
    </xf>
    <xf numFmtId="0" fontId="39" fillId="0" borderId="20" xfId="0" applyFont="1" applyBorder="1" applyAlignment="1">
      <alignment horizontal="center" vertical="center"/>
    </xf>
    <xf numFmtId="0" fontId="38" fillId="18" borderId="9" xfId="0" applyFont="1" applyFill="1" applyBorder="1" applyAlignment="1">
      <alignment vertical="center" wrapText="1"/>
    </xf>
    <xf numFmtId="0" fontId="38" fillId="18" borderId="10" xfId="0" applyFont="1" applyFill="1" applyBorder="1" applyAlignment="1">
      <alignment horizontal="center" vertical="center" wrapText="1"/>
    </xf>
    <xf numFmtId="0" fontId="38" fillId="18" borderId="11" xfId="0" applyFont="1" applyFill="1" applyBorder="1" applyAlignment="1">
      <alignment horizontal="center" vertical="center" wrapText="1"/>
    </xf>
    <xf numFmtId="0" fontId="39" fillId="0" borderId="143" xfId="0" applyFont="1" applyBorder="1" applyAlignment="1">
      <alignment vertical="center"/>
    </xf>
    <xf numFmtId="0" fontId="39" fillId="0" borderId="144" xfId="0" applyFont="1" applyBorder="1" applyAlignment="1">
      <alignment vertical="center"/>
    </xf>
    <xf numFmtId="0" fontId="39" fillId="0" borderId="145" xfId="0" applyFont="1" applyBorder="1" applyAlignment="1">
      <alignment vertical="center"/>
    </xf>
    <xf numFmtId="0" fontId="39" fillId="0" borderId="146" xfId="0" applyFont="1" applyBorder="1" applyAlignment="1">
      <alignment vertical="center"/>
    </xf>
    <xf numFmtId="0" fontId="39" fillId="0" borderId="147" xfId="0" applyFont="1" applyBorder="1" applyAlignment="1">
      <alignment vertical="center"/>
    </xf>
    <xf numFmtId="0" fontId="39" fillId="0" borderId="148" xfId="0" applyFont="1" applyBorder="1" applyAlignment="1">
      <alignment vertical="center"/>
    </xf>
    <xf numFmtId="0" fontId="39" fillId="0" borderId="149" xfId="0" applyFont="1" applyBorder="1" applyAlignment="1">
      <alignment vertical="center"/>
    </xf>
    <xf numFmtId="0" fontId="39" fillId="0" borderId="150" xfId="0" applyFont="1" applyBorder="1" applyAlignment="1">
      <alignment vertical="center"/>
    </xf>
    <xf numFmtId="0" fontId="39" fillId="0" borderId="151" xfId="0" applyFont="1" applyBorder="1" applyAlignment="1">
      <alignment vertical="center"/>
    </xf>
    <xf numFmtId="0" fontId="38" fillId="18" borderId="152" xfId="0" applyFont="1" applyFill="1" applyBorder="1" applyAlignment="1">
      <alignment horizontal="left" vertical="center"/>
    </xf>
    <xf numFmtId="0" fontId="39" fillId="0" borderId="55" xfId="0" applyFont="1" applyBorder="1" applyAlignment="1">
      <alignment horizontal="left" vertical="center"/>
    </xf>
    <xf numFmtId="0" fontId="38" fillId="18" borderId="77" xfId="0" applyFont="1" applyFill="1" applyBorder="1" applyAlignment="1">
      <alignment horizontal="left" vertical="center"/>
    </xf>
    <xf numFmtId="0" fontId="39" fillId="0" borderId="132" xfId="0" applyFont="1" applyBorder="1" applyAlignment="1">
      <alignment horizontal="left" vertical="center"/>
    </xf>
    <xf numFmtId="0" fontId="38" fillId="18" borderId="136" xfId="0" applyFont="1" applyFill="1" applyBorder="1" applyAlignment="1">
      <alignment horizontal="center" vertical="center" wrapText="1"/>
    </xf>
    <xf numFmtId="0" fontId="38" fillId="18" borderId="134" xfId="0" applyFont="1" applyFill="1" applyBorder="1" applyAlignment="1">
      <alignment horizontal="center" vertical="center"/>
    </xf>
    <xf numFmtId="0" fontId="38" fillId="18" borderId="135" xfId="0" applyFont="1" applyFill="1" applyBorder="1" applyAlignment="1">
      <alignment horizontal="center" vertical="center" wrapText="1"/>
    </xf>
    <xf numFmtId="0" fontId="38" fillId="18" borderId="152" xfId="0" applyFont="1" applyFill="1" applyBorder="1" applyAlignment="1">
      <alignment vertical="center"/>
    </xf>
    <xf numFmtId="0" fontId="39" fillId="17" borderId="55" xfId="0" applyFont="1" applyFill="1" applyBorder="1" applyAlignment="1">
      <alignment vertical="center"/>
    </xf>
    <xf numFmtId="0" fontId="39" fillId="17" borderId="132" xfId="0" applyFont="1" applyFill="1" applyBorder="1" applyAlignment="1">
      <alignment vertical="center"/>
    </xf>
    <xf numFmtId="0" fontId="39" fillId="15" borderId="139" xfId="0" applyFont="1" applyFill="1" applyBorder="1" applyAlignment="1">
      <alignment horizontal="center" vertical="center"/>
    </xf>
    <xf numFmtId="0" fontId="39" fillId="15" borderId="142" xfId="0" applyFont="1" applyFill="1" applyBorder="1" applyAlignment="1">
      <alignment horizontal="center" vertical="center"/>
    </xf>
    <xf numFmtId="0" fontId="39" fillId="15" borderId="137" xfId="0" applyFont="1" applyFill="1" applyBorder="1" applyAlignment="1">
      <alignment vertical="center"/>
    </xf>
    <xf numFmtId="0" fontId="39" fillId="15" borderId="138" xfId="0" applyFont="1" applyFill="1" applyBorder="1" applyAlignment="1">
      <alignment vertical="center"/>
    </xf>
    <xf numFmtId="0" fontId="39" fillId="15" borderId="140" xfId="0" applyFont="1" applyFill="1" applyBorder="1" applyAlignment="1">
      <alignment vertical="center"/>
    </xf>
    <xf numFmtId="0" fontId="39" fillId="15" borderId="141" xfId="0" applyFont="1" applyFill="1" applyBorder="1" applyAlignment="1">
      <alignment vertical="center"/>
    </xf>
    <xf numFmtId="0" fontId="24" fillId="14" borderId="0" xfId="0" applyFont="1" applyFill="1" applyAlignment="1">
      <alignment horizontal="left" vertical="center"/>
    </xf>
    <xf numFmtId="0" fontId="39" fillId="15" borderId="138" xfId="0" applyFont="1" applyFill="1" applyBorder="1" applyAlignment="1">
      <alignment vertical="center" wrapText="1"/>
    </xf>
    <xf numFmtId="0" fontId="22" fillId="11" borderId="158" xfId="0" applyFont="1" applyFill="1" applyBorder="1" applyAlignment="1">
      <alignment horizontal="left" vertical="center"/>
    </xf>
    <xf numFmtId="0" fontId="27" fillId="6" borderId="159" xfId="0" applyFont="1" applyFill="1" applyBorder="1" applyAlignment="1">
      <alignment horizontal="left" vertical="center" wrapText="1"/>
    </xf>
    <xf numFmtId="165" fontId="46" fillId="0" borderId="0" xfId="0" applyNumberFormat="1" applyFont="1" applyAlignment="1">
      <alignment horizontal="right" vertical="top"/>
    </xf>
    <xf numFmtId="0" fontId="36" fillId="0" borderId="0" xfId="0" applyFont="1" applyAlignment="1">
      <alignment vertical="top"/>
    </xf>
    <xf numFmtId="0" fontId="15" fillId="19" borderId="12" xfId="0" applyFont="1" applyFill="1" applyBorder="1" applyAlignment="1">
      <alignment vertical="top"/>
    </xf>
    <xf numFmtId="0" fontId="19" fillId="19" borderId="0" xfId="0" applyFont="1" applyFill="1" applyAlignment="1">
      <alignment vertical="top"/>
    </xf>
    <xf numFmtId="0" fontId="19" fillId="19" borderId="14" xfId="0" applyFont="1" applyFill="1" applyBorder="1" applyAlignment="1">
      <alignment vertical="top"/>
    </xf>
    <xf numFmtId="0" fontId="15" fillId="19" borderId="0" xfId="0" applyFont="1" applyFill="1" applyAlignment="1">
      <alignment vertical="top"/>
    </xf>
    <xf numFmtId="0" fontId="15" fillId="19" borderId="25" xfId="0" applyFont="1" applyFill="1" applyBorder="1" applyAlignment="1">
      <alignment vertical="top"/>
    </xf>
    <xf numFmtId="0" fontId="19" fillId="19" borderId="26" xfId="0" applyFont="1" applyFill="1" applyBorder="1" applyAlignment="1">
      <alignment vertical="top"/>
    </xf>
    <xf numFmtId="0" fontId="19" fillId="19" borderId="121" xfId="0" applyFont="1" applyFill="1" applyBorder="1" applyAlignment="1">
      <alignment vertical="top"/>
    </xf>
    <xf numFmtId="0" fontId="15" fillId="8" borderId="163" xfId="0" applyFont="1" applyFill="1" applyBorder="1" applyAlignment="1">
      <alignment horizontal="center" vertical="center"/>
    </xf>
    <xf numFmtId="0" fontId="15" fillId="7" borderId="163" xfId="0" applyFont="1" applyFill="1" applyBorder="1" applyAlignment="1">
      <alignment horizontal="center" vertical="center"/>
    </xf>
    <xf numFmtId="0" fontId="15" fillId="10" borderId="12" xfId="0" applyFont="1" applyFill="1" applyBorder="1" applyAlignment="1">
      <alignment vertical="top"/>
    </xf>
    <xf numFmtId="0" fontId="19" fillId="10" borderId="14" xfId="0" applyFont="1" applyFill="1" applyBorder="1" applyAlignment="1">
      <alignment vertical="top"/>
    </xf>
    <xf numFmtId="0" fontId="19" fillId="17" borderId="0" xfId="0" applyFont="1" applyFill="1" applyAlignment="1">
      <alignment vertical="top"/>
    </xf>
    <xf numFmtId="0" fontId="19" fillId="23" borderId="0" xfId="0" applyFont="1" applyFill="1" applyAlignment="1">
      <alignment vertical="top"/>
    </xf>
    <xf numFmtId="0" fontId="27" fillId="6" borderId="0" xfId="0" applyFont="1" applyFill="1" applyAlignment="1">
      <alignment horizontal="right" vertical="top"/>
    </xf>
    <xf numFmtId="0" fontId="48" fillId="0" borderId="0" xfId="0" applyFont="1" applyAlignment="1">
      <alignment horizontal="right" vertical="center" indent="1"/>
    </xf>
    <xf numFmtId="0" fontId="49" fillId="6" borderId="0" xfId="0" applyFont="1" applyFill="1" applyAlignment="1">
      <alignment horizontal="right" vertical="center"/>
    </xf>
    <xf numFmtId="0" fontId="15" fillId="19" borderId="36" xfId="0" applyFont="1" applyFill="1" applyBorder="1" applyAlignment="1">
      <alignment vertical="top"/>
    </xf>
    <xf numFmtId="0" fontId="19" fillId="19" borderId="37" xfId="0" applyFont="1" applyFill="1" applyBorder="1" applyAlignment="1">
      <alignment vertical="top"/>
    </xf>
    <xf numFmtId="0" fontId="19" fillId="19" borderId="34" xfId="0" applyFont="1" applyFill="1" applyBorder="1" applyAlignment="1">
      <alignment vertical="top"/>
    </xf>
    <xf numFmtId="0" fontId="11" fillId="0" borderId="50" xfId="0" applyFont="1" applyBorder="1" applyAlignment="1" applyProtection="1">
      <alignment horizontal="center" vertical="center" shrinkToFit="1"/>
      <protection locked="0"/>
    </xf>
    <xf numFmtId="0" fontId="11" fillId="0" borderId="13" xfId="0" applyFont="1" applyBorder="1" applyAlignment="1" applyProtection="1">
      <alignment horizontal="center" vertical="center" shrinkToFit="1"/>
      <protection locked="0"/>
    </xf>
    <xf numFmtId="0" fontId="11" fillId="0" borderId="35" xfId="0" applyFont="1" applyBorder="1" applyAlignment="1" applyProtection="1">
      <alignment horizontal="center" vertical="center" shrinkToFit="1"/>
      <protection locked="0"/>
    </xf>
    <xf numFmtId="0" fontId="31" fillId="13" borderId="10" xfId="0" applyFont="1" applyFill="1" applyBorder="1" applyAlignment="1">
      <alignment horizontal="left" vertical="top" wrapText="1"/>
    </xf>
    <xf numFmtId="0" fontId="31" fillId="13" borderId="37" xfId="0" applyFont="1" applyFill="1" applyBorder="1" applyAlignment="1">
      <alignment horizontal="left" vertical="top" wrapText="1"/>
    </xf>
    <xf numFmtId="0" fontId="26" fillId="6" borderId="0" xfId="0" applyFont="1" applyFill="1" applyAlignment="1">
      <alignment horizontal="left" vertical="center" wrapText="1"/>
    </xf>
    <xf numFmtId="0" fontId="32" fillId="0" borderId="27" xfId="0" applyFont="1" applyBorder="1" applyAlignment="1">
      <alignment horizontal="center" vertical="center" wrapText="1"/>
    </xf>
    <xf numFmtId="0" fontId="15" fillId="0" borderId="24" xfId="0" applyFont="1" applyBorder="1" applyAlignment="1">
      <alignment horizontal="center" vertical="center"/>
    </xf>
    <xf numFmtId="0" fontId="15" fillId="0" borderId="27" xfId="0" applyFont="1" applyBorder="1" applyAlignment="1">
      <alignment horizontal="center" vertical="center"/>
    </xf>
    <xf numFmtId="9" fontId="19" fillId="0" borderId="24" xfId="1" applyFont="1" applyBorder="1" applyAlignment="1">
      <alignment horizontal="center" vertical="center"/>
    </xf>
    <xf numFmtId="0" fontId="31" fillId="13" borderId="0" xfId="0" applyFont="1" applyFill="1" applyAlignment="1">
      <alignment horizontal="left" vertical="top" wrapText="1"/>
    </xf>
    <xf numFmtId="9" fontId="19" fillId="11" borderId="24" xfId="1" applyFont="1" applyFill="1" applyBorder="1" applyAlignment="1">
      <alignment horizontal="center" vertical="center"/>
    </xf>
    <xf numFmtId="9" fontId="15" fillId="0" borderId="24" xfId="1" applyFont="1" applyBorder="1" applyAlignment="1">
      <alignment horizontal="center" vertical="center"/>
    </xf>
    <xf numFmtId="0" fontId="26" fillId="15" borderId="0" xfId="0" applyFont="1" applyFill="1" applyAlignment="1">
      <alignment horizontal="left" vertical="top" wrapText="1"/>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24" xfId="0" applyFont="1" applyBorder="1" applyAlignment="1">
      <alignment horizontal="center" vertical="top" wrapText="1"/>
    </xf>
    <xf numFmtId="0" fontId="19" fillId="0" borderId="2" xfId="0" applyFont="1" applyBorder="1" applyAlignment="1">
      <alignment horizontal="left" vertical="top" indent="1"/>
    </xf>
    <xf numFmtId="0" fontId="19" fillId="0" borderId="3" xfId="0" applyFont="1" applyBorder="1" applyAlignment="1">
      <alignment horizontal="left" vertical="top" indent="1"/>
    </xf>
    <xf numFmtId="0" fontId="19" fillId="0" borderId="4" xfId="0" applyFont="1" applyBorder="1" applyAlignment="1">
      <alignment horizontal="left" vertical="top" indent="1"/>
    </xf>
    <xf numFmtId="0" fontId="17" fillId="5" borderId="112" xfId="0" applyFont="1" applyFill="1" applyBorder="1" applyAlignment="1">
      <alignment horizontal="center" vertical="center" wrapText="1"/>
    </xf>
    <xf numFmtId="0" fontId="17" fillId="5" borderId="117" xfId="0" applyFont="1" applyFill="1" applyBorder="1" applyAlignment="1">
      <alignment horizontal="center" vertical="center" wrapText="1"/>
    </xf>
    <xf numFmtId="0" fontId="17" fillId="5" borderId="108" xfId="0" applyFont="1" applyFill="1" applyBorder="1" applyAlignment="1">
      <alignment horizontal="left" vertical="center" wrapText="1"/>
    </xf>
    <xf numFmtId="0" fontId="17" fillId="5" borderId="109" xfId="0" applyFont="1" applyFill="1" applyBorder="1" applyAlignment="1">
      <alignment horizontal="left" vertical="center" wrapText="1"/>
    </xf>
    <xf numFmtId="0" fontId="17" fillId="5" borderId="110" xfId="0" applyFont="1" applyFill="1" applyBorder="1" applyAlignment="1">
      <alignment horizontal="left" vertical="center" wrapText="1"/>
    </xf>
    <xf numFmtId="0" fontId="17" fillId="5" borderId="113" xfId="0" applyFont="1" applyFill="1" applyBorder="1" applyAlignment="1">
      <alignment horizontal="left" vertical="center" wrapText="1"/>
    </xf>
    <xf numFmtId="0" fontId="17" fillId="5" borderId="114" xfId="0" applyFont="1" applyFill="1" applyBorder="1" applyAlignment="1">
      <alignment horizontal="left" vertical="center" wrapText="1"/>
    </xf>
    <xf numFmtId="0" fontId="17" fillId="5" borderId="115" xfId="0" applyFont="1" applyFill="1" applyBorder="1" applyAlignment="1">
      <alignment horizontal="left" vertical="center" wrapText="1"/>
    </xf>
    <xf numFmtId="0" fontId="17" fillId="5" borderId="118" xfId="0" applyFont="1" applyFill="1" applyBorder="1" applyAlignment="1">
      <alignment horizontal="left" vertical="center" wrapText="1"/>
    </xf>
    <xf numFmtId="0" fontId="17" fillId="5" borderId="119" xfId="0" applyFont="1" applyFill="1" applyBorder="1" applyAlignment="1">
      <alignment horizontal="left" vertical="center" wrapText="1"/>
    </xf>
    <xf numFmtId="0" fontId="28" fillId="0" borderId="111" xfId="0" applyFont="1" applyBorder="1" applyAlignment="1">
      <alignment horizontal="center" vertical="center"/>
    </xf>
    <xf numFmtId="0" fontId="28" fillId="0" borderId="116" xfId="0" applyFont="1" applyBorder="1" applyAlignment="1">
      <alignment horizontal="center" vertical="center"/>
    </xf>
    <xf numFmtId="0" fontId="36" fillId="9" borderId="24" xfId="0" applyFont="1" applyFill="1" applyBorder="1" applyAlignment="1">
      <alignment horizontal="center" vertical="center" wrapText="1"/>
    </xf>
    <xf numFmtId="0" fontId="36" fillId="8" borderId="24" xfId="0" applyFont="1" applyFill="1" applyBorder="1" applyAlignment="1">
      <alignment horizontal="center" vertical="center" wrapText="1"/>
    </xf>
    <xf numFmtId="0" fontId="36" fillId="7" borderId="24" xfId="0" applyFont="1" applyFill="1" applyBorder="1" applyAlignment="1">
      <alignment horizontal="center" vertical="center" wrapText="1"/>
    </xf>
    <xf numFmtId="0" fontId="19" fillId="0" borderId="24" xfId="0" applyFont="1" applyBorder="1" applyAlignment="1">
      <alignment horizontal="left" vertical="center" wrapText="1" indent="1"/>
    </xf>
    <xf numFmtId="0" fontId="46" fillId="0" borderId="0" xfId="0" applyFont="1" applyAlignment="1">
      <alignment horizontal="left" vertical="top" wrapText="1"/>
    </xf>
    <xf numFmtId="0" fontId="47" fillId="20" borderId="163" xfId="0" applyFont="1" applyFill="1" applyBorder="1" applyAlignment="1">
      <alignment horizontal="center" vertical="center"/>
    </xf>
    <xf numFmtId="0" fontId="47" fillId="22" borderId="163" xfId="0" applyFont="1" applyFill="1" applyBorder="1" applyAlignment="1">
      <alignment horizontal="center" vertical="center"/>
    </xf>
    <xf numFmtId="0" fontId="47" fillId="15" borderId="163" xfId="0" applyFont="1" applyFill="1" applyBorder="1" applyAlignment="1">
      <alignment horizontal="center" vertical="center"/>
    </xf>
    <xf numFmtId="0" fontId="47" fillId="17" borderId="163" xfId="0" applyFont="1" applyFill="1" applyBorder="1" applyAlignment="1">
      <alignment horizontal="center" vertical="center"/>
    </xf>
    <xf numFmtId="0" fontId="47" fillId="21" borderId="163" xfId="0" applyFont="1" applyFill="1" applyBorder="1" applyAlignment="1">
      <alignment horizontal="center" vertical="center"/>
    </xf>
    <xf numFmtId="0" fontId="19" fillId="0" borderId="0" xfId="0" applyFont="1" applyAlignment="1">
      <alignment horizontal="left" vertical="top" wrapText="1"/>
    </xf>
    <xf numFmtId="0" fontId="36" fillId="0" borderId="24" xfId="0" applyFont="1" applyBorder="1" applyAlignment="1">
      <alignment horizontal="center" vertical="center" wrapText="1"/>
    </xf>
    <xf numFmtId="0" fontId="15" fillId="11" borderId="26" xfId="0" applyFont="1" applyFill="1" applyBorder="1" applyAlignment="1" applyProtection="1">
      <alignment horizontal="left" vertical="center"/>
      <protection locked="0"/>
    </xf>
    <xf numFmtId="0" fontId="15" fillId="11" borderId="58" xfId="0" applyFont="1" applyFill="1" applyBorder="1" applyAlignment="1" applyProtection="1">
      <alignment horizontal="left" vertical="center"/>
      <protection locked="0"/>
    </xf>
    <xf numFmtId="0" fontId="15" fillId="11" borderId="18" xfId="0" applyFont="1" applyFill="1" applyBorder="1" applyAlignment="1" applyProtection="1">
      <alignment horizontal="left" vertical="center"/>
      <protection locked="0"/>
    </xf>
    <xf numFmtId="0" fontId="15" fillId="11" borderId="19" xfId="0" applyFont="1" applyFill="1" applyBorder="1" applyAlignment="1" applyProtection="1">
      <alignment horizontal="left" vertical="center"/>
      <protection locked="0"/>
    </xf>
    <xf numFmtId="0" fontId="22" fillId="11" borderId="161" xfId="0" applyFont="1" applyFill="1" applyBorder="1" applyAlignment="1">
      <alignment horizontal="left" vertical="center"/>
    </xf>
    <xf numFmtId="0" fontId="22" fillId="11" borderId="26" xfId="0" applyFont="1" applyFill="1" applyBorder="1" applyAlignment="1">
      <alignment horizontal="left" vertical="center"/>
    </xf>
    <xf numFmtId="0" fontId="22" fillId="11" borderId="156" xfId="0" applyFont="1" applyFill="1" applyBorder="1" applyAlignment="1">
      <alignment horizontal="left" vertical="center"/>
    </xf>
    <xf numFmtId="0" fontId="22" fillId="11" borderId="18" xfId="0" applyFont="1" applyFill="1" applyBorder="1" applyAlignment="1">
      <alignment horizontal="left" vertical="center"/>
    </xf>
    <xf numFmtId="0" fontId="22" fillId="11" borderId="26" xfId="0" applyFont="1" applyFill="1" applyBorder="1" applyAlignment="1">
      <alignment horizontal="center" vertical="center"/>
    </xf>
    <xf numFmtId="0" fontId="22" fillId="11" borderId="18" xfId="0" applyFont="1" applyFill="1" applyBorder="1" applyAlignment="1">
      <alignment horizontal="center" vertical="center"/>
    </xf>
    <xf numFmtId="0" fontId="22" fillId="11" borderId="154" xfId="0" applyFont="1" applyFill="1" applyBorder="1" applyAlignment="1">
      <alignment horizontal="center" vertical="center"/>
    </xf>
    <xf numFmtId="0" fontId="22" fillId="11" borderId="153" xfId="0" applyFont="1" applyFill="1" applyBorder="1" applyAlignment="1">
      <alignment horizontal="left" vertical="center"/>
    </xf>
    <xf numFmtId="0" fontId="22" fillId="11" borderId="154" xfId="0" applyFont="1" applyFill="1" applyBorder="1" applyAlignment="1">
      <alignment horizontal="left" vertical="center"/>
    </xf>
    <xf numFmtId="0" fontId="20" fillId="12" borderId="9" xfId="0" applyFont="1" applyFill="1" applyBorder="1" applyAlignment="1">
      <alignment horizontal="left" vertical="center" indent="1"/>
    </xf>
    <xf numFmtId="0" fontId="20" fillId="12" borderId="10" xfId="0" applyFont="1" applyFill="1" applyBorder="1" applyAlignment="1">
      <alignment horizontal="left" vertical="center" indent="1"/>
    </xf>
    <xf numFmtId="0" fontId="20" fillId="12" borderId="11" xfId="0" applyFont="1" applyFill="1" applyBorder="1" applyAlignment="1">
      <alignment horizontal="left" vertical="center" indent="1"/>
    </xf>
    <xf numFmtId="0" fontId="20" fillId="12" borderId="12" xfId="0" applyFont="1" applyFill="1" applyBorder="1" applyAlignment="1">
      <alignment horizontal="left" vertical="center" indent="1"/>
    </xf>
    <xf numFmtId="0" fontId="20" fillId="12" borderId="0" xfId="0" applyFont="1" applyFill="1" applyAlignment="1">
      <alignment horizontal="left" vertical="center" indent="1"/>
    </xf>
    <xf numFmtId="0" fontId="20" fillId="12" borderId="14" xfId="0" applyFont="1" applyFill="1" applyBorder="1" applyAlignment="1">
      <alignment horizontal="left" vertical="center" indent="1"/>
    </xf>
    <xf numFmtId="0" fontId="15" fillId="11" borderId="26" xfId="0" applyFont="1" applyFill="1" applyBorder="1" applyAlignment="1" applyProtection="1">
      <alignment horizontal="left" vertical="center" wrapText="1"/>
      <protection locked="0"/>
    </xf>
    <xf numFmtId="0" fontId="15" fillId="11" borderId="162" xfId="0" applyFont="1" applyFill="1" applyBorder="1" applyAlignment="1" applyProtection="1">
      <alignment horizontal="left" vertical="center" wrapText="1"/>
      <protection locked="0"/>
    </xf>
    <xf numFmtId="0" fontId="15" fillId="11" borderId="18" xfId="0" applyFont="1" applyFill="1" applyBorder="1" applyAlignment="1" applyProtection="1">
      <alignment horizontal="left" vertical="center" wrapText="1"/>
      <protection locked="0"/>
    </xf>
    <xf numFmtId="0" fontId="15" fillId="11" borderId="157" xfId="0" applyFont="1" applyFill="1" applyBorder="1" applyAlignment="1" applyProtection="1">
      <alignment horizontal="left" vertical="center" wrapText="1"/>
      <protection locked="0"/>
    </xf>
    <xf numFmtId="0" fontId="15" fillId="11" borderId="154" xfId="0" applyFont="1" applyFill="1" applyBorder="1" applyAlignment="1" applyProtection="1">
      <alignment horizontal="left" vertical="center" wrapText="1"/>
      <protection locked="0"/>
    </xf>
    <xf numFmtId="0" fontId="15" fillId="11" borderId="155" xfId="0" applyFont="1" applyFill="1" applyBorder="1" applyAlignment="1" applyProtection="1">
      <alignment horizontal="left" vertical="center" wrapText="1"/>
      <protection locked="0"/>
    </xf>
    <xf numFmtId="0" fontId="15" fillId="11" borderId="3" xfId="0" applyFont="1" applyFill="1" applyBorder="1" applyAlignment="1" applyProtection="1">
      <alignment horizontal="left" vertical="center" wrapText="1"/>
      <protection locked="0"/>
    </xf>
    <xf numFmtId="0" fontId="15" fillId="11" borderId="160" xfId="0" applyFont="1" applyFill="1" applyBorder="1" applyAlignment="1" applyProtection="1">
      <alignment horizontal="left" vertical="center" wrapText="1"/>
      <protection locked="0"/>
    </xf>
    <xf numFmtId="0" fontId="44" fillId="6" borderId="57" xfId="0" applyFont="1" applyFill="1" applyBorder="1" applyAlignment="1">
      <alignment horizontal="left" vertical="center" wrapText="1"/>
    </xf>
    <xf numFmtId="0" fontId="44" fillId="6" borderId="26" xfId="0" applyFont="1" applyFill="1" applyBorder="1" applyAlignment="1">
      <alignment horizontal="left" vertical="center" wrapText="1"/>
    </xf>
    <xf numFmtId="0" fontId="44" fillId="6" borderId="59" xfId="0" applyFont="1" applyFill="1" applyBorder="1" applyAlignment="1">
      <alignment horizontal="left" vertical="center" wrapText="1"/>
    </xf>
    <xf numFmtId="0" fontId="44" fillId="6" borderId="18" xfId="0" applyFont="1" applyFill="1" applyBorder="1" applyAlignment="1">
      <alignment horizontal="left" vertical="center" wrapText="1"/>
    </xf>
    <xf numFmtId="0" fontId="45" fillId="6" borderId="26" xfId="0" applyFont="1" applyFill="1" applyBorder="1" applyAlignment="1">
      <alignment horizontal="center" vertical="center"/>
    </xf>
    <xf numFmtId="0" fontId="45" fillId="6" borderId="18" xfId="0" applyFont="1" applyFill="1" applyBorder="1" applyAlignment="1">
      <alignment horizontal="center" vertical="center"/>
    </xf>
    <xf numFmtId="0" fontId="45" fillId="6" borderId="26" xfId="0" applyFont="1" applyFill="1" applyBorder="1" applyAlignment="1" applyProtection="1">
      <alignment horizontal="left" vertical="center" wrapText="1"/>
      <protection locked="0"/>
    </xf>
    <xf numFmtId="0" fontId="45" fillId="6" borderId="58" xfId="0" applyFont="1" applyFill="1" applyBorder="1" applyAlignment="1" applyProtection="1">
      <alignment horizontal="left" vertical="center" wrapText="1"/>
      <protection locked="0"/>
    </xf>
    <xf numFmtId="0" fontId="45" fillId="6" borderId="18" xfId="0" applyFont="1" applyFill="1" applyBorder="1" applyAlignment="1" applyProtection="1">
      <alignment horizontal="left" vertical="center" wrapText="1"/>
      <protection locked="0"/>
    </xf>
    <xf numFmtId="0" fontId="45" fillId="6" borderId="19" xfId="0" applyFont="1" applyFill="1" applyBorder="1" applyAlignment="1" applyProtection="1">
      <alignment horizontal="left" vertical="center" wrapText="1"/>
      <protection locked="0"/>
    </xf>
    <xf numFmtId="0" fontId="25" fillId="14" borderId="0" xfId="0" applyFont="1" applyFill="1" applyAlignment="1">
      <alignment horizontal="center" vertical="center"/>
    </xf>
    <xf numFmtId="0" fontId="22" fillId="11" borderId="2" xfId="0" applyFont="1" applyFill="1" applyBorder="1" applyAlignment="1">
      <alignment horizontal="left" vertical="center" indent="1"/>
    </xf>
    <xf numFmtId="0" fontId="22" fillId="11" borderId="3" xfId="0" applyFont="1" applyFill="1" applyBorder="1" applyAlignment="1">
      <alignment horizontal="left" vertical="center" indent="1"/>
    </xf>
    <xf numFmtId="0" fontId="15" fillId="11" borderId="3" xfId="0" applyFont="1" applyFill="1" applyBorder="1" applyAlignment="1" applyProtection="1">
      <alignment horizontal="left" vertical="center"/>
      <protection locked="0"/>
    </xf>
    <xf numFmtId="0" fontId="15" fillId="11" borderId="4" xfId="0" applyFont="1" applyFill="1" applyBorder="1" applyAlignment="1" applyProtection="1">
      <alignment horizontal="left" vertical="center"/>
      <protection locked="0"/>
    </xf>
    <xf numFmtId="0" fontId="22" fillId="11" borderId="57" xfId="0" applyFont="1" applyFill="1" applyBorder="1" applyAlignment="1">
      <alignment horizontal="left" vertical="center" indent="1"/>
    </xf>
    <xf numFmtId="0" fontId="22" fillId="11" borderId="26" xfId="0" applyFont="1" applyFill="1" applyBorder="1" applyAlignment="1">
      <alignment horizontal="left" vertical="center" indent="1"/>
    </xf>
    <xf numFmtId="0" fontId="22" fillId="11" borderId="59" xfId="0" applyFont="1" applyFill="1" applyBorder="1" applyAlignment="1">
      <alignment horizontal="left" vertical="center" indent="1"/>
    </xf>
    <xf numFmtId="0" fontId="22" fillId="11" borderId="18" xfId="0" applyFont="1" applyFill="1" applyBorder="1" applyAlignment="1">
      <alignment horizontal="left" vertical="center" indent="1"/>
    </xf>
    <xf numFmtId="164" fontId="3" fillId="0" borderId="75" xfId="0" applyNumberFormat="1" applyFont="1" applyBorder="1" applyAlignment="1" applyProtection="1">
      <alignment horizontal="right" vertical="center" wrapText="1"/>
      <protection hidden="1"/>
    </xf>
    <xf numFmtId="164" fontId="3" fillId="0" borderId="74" xfId="0" applyNumberFormat="1" applyFont="1" applyBorder="1" applyAlignment="1" applyProtection="1">
      <alignment horizontal="right" vertical="center" wrapText="1"/>
      <protection hidden="1"/>
    </xf>
    <xf numFmtId="164" fontId="12" fillId="0" borderId="74" xfId="0" applyNumberFormat="1" applyFont="1" applyBorder="1" applyAlignment="1" applyProtection="1">
      <alignment horizontal="left" vertical="center" wrapText="1" shrinkToFit="1"/>
      <protection hidden="1"/>
    </xf>
    <xf numFmtId="164" fontId="12" fillId="0" borderId="85" xfId="0" applyNumberFormat="1" applyFont="1" applyBorder="1" applyAlignment="1" applyProtection="1">
      <alignment horizontal="left" vertical="center" wrapText="1" shrinkToFit="1"/>
      <protection hidden="1"/>
    </xf>
    <xf numFmtId="0" fontId="9" fillId="0" borderId="0" xfId="0"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4" fontId="7" fillId="0" borderId="2" xfId="0" applyNumberFormat="1" applyFont="1" applyBorder="1" applyAlignment="1" applyProtection="1">
      <alignment horizontal="left" vertical="center" indent="1" shrinkToFit="1"/>
      <protection hidden="1"/>
    </xf>
    <xf numFmtId="164" fontId="7" fillId="0" borderId="3" xfId="0" applyNumberFormat="1" applyFont="1" applyBorder="1" applyAlignment="1" applyProtection="1">
      <alignment horizontal="left" vertical="center" indent="1" shrinkToFit="1"/>
      <protection hidden="1"/>
    </xf>
    <xf numFmtId="164" fontId="7" fillId="0" borderId="4" xfId="0" applyNumberFormat="1" applyFont="1" applyBorder="1" applyAlignment="1" applyProtection="1">
      <alignment horizontal="left" vertical="center" indent="1" shrinkToFit="1"/>
      <protection hidden="1"/>
    </xf>
    <xf numFmtId="164" fontId="2" fillId="0" borderId="0" xfId="0" applyNumberFormat="1" applyFont="1" applyAlignment="1" applyProtection="1">
      <alignment horizontal="right" vertical="center"/>
      <protection hidden="1"/>
    </xf>
    <xf numFmtId="164" fontId="7" fillId="0" borderId="2" xfId="0" applyNumberFormat="1" applyFont="1" applyBorder="1" applyAlignment="1" applyProtection="1">
      <alignment horizontal="center" vertical="center" shrinkToFit="1"/>
      <protection hidden="1"/>
    </xf>
    <xf numFmtId="164" fontId="7" fillId="0" borderId="3"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35" xfId="0" applyNumberFormat="1" applyFont="1" applyBorder="1" applyAlignment="1" applyProtection="1">
      <alignment horizontal="right" vertical="center"/>
      <protection hidden="1"/>
    </xf>
    <xf numFmtId="164" fontId="2" fillId="0" borderId="1" xfId="0" applyNumberFormat="1" applyFont="1" applyBorder="1" applyAlignment="1" applyProtection="1">
      <alignment horizontal="right" vertical="center"/>
      <protection hidden="1"/>
    </xf>
    <xf numFmtId="164" fontId="7"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164" fontId="3" fillId="0" borderId="74" xfId="0" quotePrefix="1" applyNumberFormat="1" applyFont="1" applyBorder="1" applyAlignment="1" applyProtection="1">
      <alignment horizontal="left" vertical="center" wrapText="1" indent="1"/>
      <protection hidden="1"/>
    </xf>
    <xf numFmtId="164" fontId="3" fillId="0" borderId="74" xfId="0" applyNumberFormat="1" applyFont="1" applyBorder="1" applyAlignment="1" applyProtection="1">
      <alignment horizontal="left" vertical="center" wrapText="1" indent="1"/>
      <protection hidden="1"/>
    </xf>
    <xf numFmtId="164" fontId="3" fillId="0" borderId="85" xfId="0" applyNumberFormat="1" applyFont="1" applyBorder="1" applyAlignment="1" applyProtection="1">
      <alignment horizontal="left" vertical="center" wrapText="1" indent="1"/>
      <protection hidden="1"/>
    </xf>
    <xf numFmtId="0" fontId="3" fillId="0" borderId="6" xfId="0" applyFont="1" applyBorder="1" applyAlignment="1" applyProtection="1">
      <alignment horizontal="right" vertical="center" wrapText="1"/>
      <protection hidden="1"/>
    </xf>
    <xf numFmtId="0" fontId="3" fillId="0" borderId="7" xfId="0" applyFont="1" applyBorder="1" applyAlignment="1" applyProtection="1">
      <alignment horizontal="right" vertical="center" wrapText="1"/>
      <protection hidden="1"/>
    </xf>
    <xf numFmtId="164" fontId="4" fillId="0" borderId="7" xfId="0" applyNumberFormat="1" applyFont="1" applyBorder="1" applyAlignment="1" applyProtection="1">
      <alignment horizontal="left" vertical="center" wrapText="1"/>
      <protection hidden="1"/>
    </xf>
    <xf numFmtId="164" fontId="4" fillId="0" borderId="8" xfId="0" applyNumberFormat="1" applyFont="1" applyBorder="1" applyAlignment="1" applyProtection="1">
      <alignment horizontal="left" vertical="center" wrapText="1"/>
      <protection hidden="1"/>
    </xf>
    <xf numFmtId="164" fontId="3" fillId="0" borderId="6" xfId="0" applyNumberFormat="1" applyFont="1" applyBorder="1" applyAlignment="1" applyProtection="1">
      <alignment horizontal="right" vertical="center" wrapText="1"/>
      <protection hidden="1"/>
    </xf>
    <xf numFmtId="164" fontId="3" fillId="0" borderId="7" xfId="0" applyNumberFormat="1" applyFont="1" applyBorder="1" applyAlignment="1" applyProtection="1">
      <alignment horizontal="right" vertical="center" wrapText="1"/>
      <protection hidden="1"/>
    </xf>
    <xf numFmtId="164" fontId="4" fillId="0" borderId="7" xfId="0" applyNumberFormat="1" applyFont="1" applyBorder="1" applyAlignment="1" applyProtection="1">
      <alignment horizontal="left" vertical="center" wrapText="1" indent="1"/>
      <protection hidden="1"/>
    </xf>
    <xf numFmtId="164" fontId="4" fillId="0" borderId="8" xfId="0" applyNumberFormat="1" applyFont="1" applyBorder="1" applyAlignment="1" applyProtection="1">
      <alignment horizontal="left" vertical="center" wrapText="1" indent="1"/>
      <protection hidden="1"/>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122" xfId="0" applyFont="1" applyBorder="1" applyAlignment="1" applyProtection="1">
      <alignment horizontal="center" vertical="center"/>
      <protection hidden="1"/>
    </xf>
    <xf numFmtId="0" fontId="2" fillId="0" borderId="104" xfId="0" applyFont="1" applyBorder="1" applyAlignment="1" applyProtection="1">
      <alignment horizontal="center" vertical="center"/>
      <protection hidden="1"/>
    </xf>
    <xf numFmtId="0" fontId="2" fillId="0" borderId="95" xfId="0" applyFont="1" applyBorder="1" applyAlignment="1" applyProtection="1">
      <alignment horizontal="center" vertical="center"/>
      <protection hidden="1"/>
    </xf>
    <xf numFmtId="0" fontId="2" fillId="0" borderId="68" xfId="0" applyFont="1" applyBorder="1" applyAlignment="1" applyProtection="1">
      <alignment horizontal="center" vertical="center"/>
      <protection hidden="1"/>
    </xf>
    <xf numFmtId="0" fontId="3" fillId="0" borderId="49" xfId="0" applyFont="1" applyBorder="1" applyAlignment="1" applyProtection="1">
      <alignment vertical="center" wrapText="1"/>
      <protection hidden="1"/>
    </xf>
    <xf numFmtId="0" fontId="3" fillId="0" borderId="7" xfId="0" applyFont="1" applyBorder="1" applyAlignment="1" applyProtection="1">
      <alignment vertical="center" wrapText="1"/>
      <protection hidden="1"/>
    </xf>
    <xf numFmtId="0" fontId="3" fillId="0" borderId="73" xfId="0" applyFont="1" applyBorder="1" applyAlignment="1" applyProtection="1">
      <alignment vertical="center" wrapText="1"/>
      <protection hidden="1"/>
    </xf>
    <xf numFmtId="0" fontId="3" fillId="0" borderId="74" xfId="0" applyFont="1" applyBorder="1" applyAlignment="1" applyProtection="1">
      <alignment vertical="center" wrapText="1"/>
      <protection hidden="1"/>
    </xf>
    <xf numFmtId="164" fontId="5" fillId="0" borderId="7" xfId="0" applyNumberFormat="1" applyFont="1" applyBorder="1" applyAlignment="1" applyProtection="1">
      <alignment horizontal="left" vertical="center" wrapText="1" indent="1"/>
      <protection hidden="1"/>
    </xf>
    <xf numFmtId="164" fontId="5" fillId="0" borderId="8" xfId="0" applyNumberFormat="1" applyFont="1" applyBorder="1" applyAlignment="1" applyProtection="1">
      <alignment horizontal="left" vertical="center" wrapText="1" indent="1"/>
      <protection hidden="1"/>
    </xf>
    <xf numFmtId="164" fontId="5" fillId="0" borderId="74" xfId="0" applyNumberFormat="1" applyFont="1" applyBorder="1" applyAlignment="1" applyProtection="1">
      <alignment horizontal="left" vertical="center" wrapText="1" indent="1"/>
      <protection hidden="1"/>
    </xf>
    <xf numFmtId="164" fontId="5" fillId="0" borderId="85" xfId="0" applyNumberFormat="1" applyFont="1" applyBorder="1" applyAlignment="1" applyProtection="1">
      <alignment horizontal="left" vertical="center" wrapText="1" indent="1"/>
      <protection hidden="1"/>
    </xf>
    <xf numFmtId="0" fontId="2" fillId="0" borderId="69" xfId="0" applyFont="1" applyBorder="1" applyAlignment="1" applyProtection="1">
      <alignment horizontal="center" vertical="center" wrapText="1"/>
      <protection hidden="1"/>
    </xf>
    <xf numFmtId="0" fontId="2" fillId="0" borderId="63" xfId="0" applyFont="1" applyBorder="1" applyAlignment="1" applyProtection="1">
      <alignment horizontal="center" vertical="center" wrapText="1"/>
      <protection hidden="1"/>
    </xf>
    <xf numFmtId="0" fontId="2" fillId="0" borderId="65" xfId="0" applyFont="1" applyBorder="1" applyAlignment="1" applyProtection="1">
      <alignment horizontal="center" vertical="center" wrapText="1"/>
      <protection hidden="1"/>
    </xf>
    <xf numFmtId="2" fontId="3" fillId="0" borderId="96" xfId="0" applyNumberFormat="1" applyFont="1" applyBorder="1" applyAlignment="1" applyProtection="1">
      <alignment horizontal="center" vertical="center" wrapText="1"/>
      <protection hidden="1"/>
    </xf>
    <xf numFmtId="2" fontId="3" fillId="0" borderId="42" xfId="0" applyNumberFormat="1" applyFont="1" applyBorder="1" applyAlignment="1" applyProtection="1">
      <alignment horizontal="center" vertical="center" wrapText="1"/>
      <protection hidden="1"/>
    </xf>
    <xf numFmtId="2" fontId="3" fillId="0" borderId="123" xfId="0" applyNumberFormat="1" applyFont="1" applyBorder="1" applyAlignment="1" applyProtection="1">
      <alignment horizontal="center" vertical="center" wrapText="1"/>
      <protection hidden="1"/>
    </xf>
    <xf numFmtId="2" fontId="3" fillId="0" borderId="55" xfId="0" applyNumberFormat="1" applyFont="1" applyBorder="1" applyAlignment="1" applyProtection="1">
      <alignment horizontal="center" vertical="center" wrapText="1"/>
      <protection hidden="1"/>
    </xf>
    <xf numFmtId="0" fontId="2" fillId="0" borderId="36" xfId="0" applyFont="1" applyBorder="1" applyAlignment="1" applyProtection="1">
      <alignment horizontal="center" vertical="center" wrapText="1"/>
      <protection hidden="1"/>
    </xf>
    <xf numFmtId="0" fontId="2" fillId="0" borderId="37" xfId="0" applyFont="1" applyBorder="1" applyAlignment="1" applyProtection="1">
      <alignment horizontal="center" vertical="center" wrapText="1"/>
      <protection hidden="1"/>
    </xf>
    <xf numFmtId="0" fontId="2" fillId="0" borderId="6" xfId="0" applyFont="1" applyBorder="1" applyAlignment="1" applyProtection="1">
      <alignment horizontal="center" vertical="center" wrapText="1"/>
      <protection hidden="1"/>
    </xf>
    <xf numFmtId="0" fontId="2" fillId="0" borderId="7" xfId="0" applyFont="1" applyBorder="1" applyAlignment="1" applyProtection="1">
      <alignment horizontal="center" vertical="center" wrapText="1"/>
      <protection hidden="1"/>
    </xf>
    <xf numFmtId="164" fontId="10" fillId="0" borderId="24" xfId="0" applyNumberFormat="1" applyFont="1" applyBorder="1" applyAlignment="1" applyProtection="1">
      <alignment horizontal="left" vertical="center" shrinkToFit="1"/>
      <protection hidden="1"/>
    </xf>
    <xf numFmtId="164" fontId="10" fillId="0" borderId="2" xfId="0" applyNumberFormat="1" applyFont="1" applyBorder="1" applyAlignment="1" applyProtection="1">
      <alignment horizontal="left" vertical="center" shrinkToFit="1"/>
      <protection hidden="1"/>
    </xf>
    <xf numFmtId="0" fontId="3" fillId="0" borderId="0" xfId="0" applyFont="1" applyAlignment="1" applyProtection="1">
      <alignment horizontal="left" vertical="center"/>
      <protection hidden="1"/>
    </xf>
    <xf numFmtId="0" fontId="3" fillId="0" borderId="0" xfId="0" applyFont="1" applyAlignment="1" applyProtection="1">
      <alignment vertical="center" shrinkToFit="1"/>
      <protection hidden="1"/>
    </xf>
    <xf numFmtId="0" fontId="3" fillId="0" borderId="0" xfId="0" applyFont="1" applyAlignment="1" applyProtection="1">
      <alignment vertical="center"/>
      <protection hidden="1"/>
    </xf>
    <xf numFmtId="0" fontId="3" fillId="0" borderId="12" xfId="0" applyFont="1" applyBorder="1" applyAlignment="1" applyProtection="1">
      <alignment horizontal="right" vertical="center" shrinkToFit="1"/>
      <protection hidden="1"/>
    </xf>
    <xf numFmtId="0" fontId="3" fillId="0" borderId="0" xfId="0" applyFont="1" applyAlignment="1" applyProtection="1">
      <alignment horizontal="right" vertical="center" shrinkToFit="1"/>
      <protection hidden="1"/>
    </xf>
    <xf numFmtId="0" fontId="3" fillId="2" borderId="28" xfId="0" applyFont="1" applyFill="1" applyBorder="1" applyAlignment="1" applyProtection="1">
      <alignment horizontal="center" vertical="center" shrinkToFit="1"/>
      <protection hidden="1"/>
    </xf>
    <xf numFmtId="0" fontId="3" fillId="2" borderId="15" xfId="0" applyFont="1" applyFill="1" applyBorder="1" applyAlignment="1" applyProtection="1">
      <alignment horizontal="center" vertical="center" shrinkToFit="1"/>
      <protection hidden="1"/>
    </xf>
    <xf numFmtId="0" fontId="3" fillId="2" borderId="29" xfId="0" applyFont="1" applyFill="1" applyBorder="1" applyAlignment="1" applyProtection="1">
      <alignment horizontal="center" vertical="center" shrinkToFit="1"/>
      <protection hidden="1"/>
    </xf>
    <xf numFmtId="0" fontId="2" fillId="0" borderId="69" xfId="0" applyFont="1" applyBorder="1" applyAlignment="1" applyProtection="1">
      <alignment horizontal="center" vertical="center"/>
      <protection hidden="1"/>
    </xf>
    <xf numFmtId="0" fontId="2" fillId="0" borderId="63" xfId="0" applyFont="1" applyBorder="1" applyAlignment="1" applyProtection="1">
      <alignment horizontal="center" vertical="center"/>
      <protection hidden="1"/>
    </xf>
    <xf numFmtId="0" fontId="2" fillId="0" borderId="65" xfId="0" applyFont="1" applyBorder="1" applyAlignment="1" applyProtection="1">
      <alignment horizontal="center" vertical="center"/>
      <protection hidden="1"/>
    </xf>
    <xf numFmtId="0" fontId="11" fillId="2" borderId="28" xfId="0" applyFont="1" applyFill="1" applyBorder="1" applyAlignment="1" applyProtection="1">
      <alignment horizontal="center" vertical="center" shrinkToFit="1"/>
      <protection hidden="1"/>
    </xf>
    <xf numFmtId="0" fontId="11" fillId="2" borderId="15" xfId="0" applyFont="1" applyFill="1" applyBorder="1" applyAlignment="1" applyProtection="1">
      <alignment horizontal="center" vertical="center" shrinkToFit="1"/>
      <protection hidden="1"/>
    </xf>
    <xf numFmtId="0" fontId="11" fillId="2" borderId="29" xfId="0" applyFont="1" applyFill="1" applyBorder="1" applyAlignment="1" applyProtection="1">
      <alignment horizontal="center" vertical="center" shrinkToFit="1"/>
      <protection hidden="1"/>
    </xf>
    <xf numFmtId="164" fontId="10" fillId="0" borderId="33" xfId="0" applyNumberFormat="1" applyFont="1" applyBorder="1" applyAlignment="1" applyProtection="1">
      <alignment horizontal="left" vertical="center" shrinkToFit="1"/>
      <protection hidden="1"/>
    </xf>
    <xf numFmtId="164" fontId="10" fillId="0" borderId="101" xfId="0" applyNumberFormat="1" applyFont="1" applyBorder="1" applyAlignment="1" applyProtection="1">
      <alignment horizontal="left" vertical="center" shrinkToFit="1"/>
      <protection hidden="1"/>
    </xf>
    <xf numFmtId="0" fontId="2" fillId="0" borderId="130" xfId="0" applyFont="1" applyBorder="1" applyAlignment="1" applyProtection="1">
      <alignment horizontal="center" vertical="center" wrapText="1"/>
      <protection hidden="1"/>
    </xf>
    <xf numFmtId="0" fontId="2" fillId="0" borderId="78" xfId="0" applyFont="1" applyBorder="1" applyAlignment="1" applyProtection="1">
      <alignment horizontal="center" vertical="center" wrapText="1"/>
      <protection hidden="1"/>
    </xf>
    <xf numFmtId="0" fontId="2" fillId="0" borderId="86" xfId="0" applyFont="1" applyBorder="1" applyAlignment="1" applyProtection="1">
      <alignment horizontal="center" vertical="center" wrapText="1"/>
      <protection hidden="1"/>
    </xf>
    <xf numFmtId="0" fontId="2" fillId="0" borderId="125" xfId="0" applyFont="1" applyBorder="1" applyAlignment="1" applyProtection="1">
      <alignment horizontal="center" vertical="center" wrapText="1"/>
      <protection hidden="1"/>
    </xf>
    <xf numFmtId="0" fontId="2" fillId="0" borderId="27"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2" fillId="0" borderId="87" xfId="0" applyFont="1" applyBorder="1" applyAlignment="1" applyProtection="1">
      <alignment horizontal="center" vertical="center"/>
      <protection hidden="1"/>
    </xf>
    <xf numFmtId="0" fontId="2" fillId="0" borderId="84" xfId="0" applyFont="1" applyBorder="1" applyAlignment="1" applyProtection="1">
      <alignment horizontal="center" vertical="center"/>
      <protection hidden="1"/>
    </xf>
    <xf numFmtId="0" fontId="2" fillId="0" borderId="88" xfId="0" applyFont="1" applyBorder="1" applyAlignment="1" applyProtection="1">
      <alignment horizontal="center" vertical="center"/>
      <protection hidden="1"/>
    </xf>
    <xf numFmtId="0" fontId="2" fillId="0" borderId="91" xfId="0" applyFont="1" applyBorder="1" applyAlignment="1" applyProtection="1">
      <alignment horizontal="center" vertical="center"/>
      <protection hidden="1"/>
    </xf>
    <xf numFmtId="0" fontId="2" fillId="0" borderId="87" xfId="0" applyFont="1" applyBorder="1" applyAlignment="1" applyProtection="1">
      <alignment horizontal="center" vertical="center" wrapText="1"/>
      <protection hidden="1"/>
    </xf>
    <xf numFmtId="0" fontId="2" fillId="0" borderId="84" xfId="0" applyFont="1" applyBorder="1" applyAlignment="1" applyProtection="1">
      <alignment horizontal="center" vertical="center" wrapText="1"/>
      <protection hidden="1"/>
    </xf>
    <xf numFmtId="0" fontId="2" fillId="0" borderId="91" xfId="0" applyFont="1" applyBorder="1" applyAlignment="1" applyProtection="1">
      <alignment horizontal="center" vertical="center" wrapText="1"/>
      <protection hidden="1"/>
    </xf>
    <xf numFmtId="2" fontId="3" fillId="0" borderId="93" xfId="0" applyNumberFormat="1" applyFont="1" applyBorder="1" applyAlignment="1" applyProtection="1">
      <alignment horizontal="center" vertical="center" wrapText="1"/>
      <protection hidden="1"/>
    </xf>
    <xf numFmtId="2" fontId="3" fillId="0" borderId="81" xfId="0" applyNumberFormat="1" applyFont="1" applyBorder="1" applyAlignment="1" applyProtection="1">
      <alignment horizontal="center" vertical="center" wrapText="1"/>
      <protection hidden="1"/>
    </xf>
    <xf numFmtId="2" fontId="3" fillId="0" borderId="97" xfId="0" applyNumberFormat="1" applyFont="1" applyBorder="1" applyAlignment="1" applyProtection="1">
      <alignment horizontal="center" vertical="center" wrapText="1"/>
      <protection hidden="1"/>
    </xf>
    <xf numFmtId="2" fontId="3" fillId="0" borderId="131" xfId="0" applyNumberFormat="1" applyFont="1" applyBorder="1" applyAlignment="1" applyProtection="1">
      <alignment horizontal="center" vertical="center" wrapText="1"/>
      <protection hidden="1"/>
    </xf>
    <xf numFmtId="2" fontId="3" fillId="0" borderId="76" xfId="0" applyNumberFormat="1" applyFont="1" applyBorder="1" applyAlignment="1" applyProtection="1">
      <alignment horizontal="center" vertical="center" wrapText="1"/>
      <protection hidden="1"/>
    </xf>
    <xf numFmtId="2" fontId="3" fillId="0" borderId="98" xfId="0" applyNumberFormat="1" applyFont="1" applyBorder="1" applyAlignment="1" applyProtection="1">
      <alignment horizontal="center" vertical="center" wrapText="1"/>
      <protection hidden="1"/>
    </xf>
    <xf numFmtId="0" fontId="3" fillId="0" borderId="28" xfId="0" applyFont="1" applyBorder="1" applyAlignment="1" applyProtection="1">
      <alignment horizontal="right" vertical="center" shrinkToFit="1"/>
      <protection hidden="1"/>
    </xf>
    <xf numFmtId="0" fontId="3" fillId="0" borderId="15" xfId="0" applyFont="1" applyBorder="1" applyAlignment="1" applyProtection="1">
      <alignment horizontal="right" vertical="center" shrinkToFit="1"/>
      <protection hidden="1"/>
    </xf>
    <xf numFmtId="0" fontId="3" fillId="0" borderId="29" xfId="0" applyFont="1" applyBorder="1" applyAlignment="1" applyProtection="1">
      <alignment horizontal="right" vertical="center" shrinkToFit="1"/>
      <protection hidden="1"/>
    </xf>
    <xf numFmtId="0" fontId="3" fillId="2" borderId="126" xfId="0" applyFont="1" applyFill="1" applyBorder="1" applyAlignment="1" applyProtection="1">
      <alignment horizontal="center" vertical="center" shrinkToFit="1"/>
      <protection hidden="1"/>
    </xf>
    <xf numFmtId="0" fontId="3" fillId="2" borderId="71" xfId="0" applyFont="1" applyFill="1" applyBorder="1" applyAlignment="1" applyProtection="1">
      <alignment horizontal="center" vertical="center" shrinkToFit="1"/>
      <protection hidden="1"/>
    </xf>
    <xf numFmtId="0" fontId="3" fillId="2" borderId="72" xfId="0" applyFont="1" applyFill="1" applyBorder="1" applyAlignment="1" applyProtection="1">
      <alignment horizontal="center" vertical="center" shrinkToFit="1"/>
      <protection hidden="1"/>
    </xf>
    <xf numFmtId="0" fontId="2" fillId="0" borderId="127" xfId="0" applyFont="1" applyBorder="1" applyAlignment="1" applyProtection="1">
      <alignment horizontal="center" vertical="center"/>
      <protection hidden="1"/>
    </xf>
    <xf numFmtId="0" fontId="2" fillId="0" borderId="128" xfId="0" applyFont="1" applyBorder="1" applyAlignment="1" applyProtection="1">
      <alignment horizontal="center" vertical="center"/>
      <protection hidden="1"/>
    </xf>
    <xf numFmtId="0" fontId="2" fillId="0" borderId="102" xfId="0" applyFont="1" applyBorder="1" applyAlignment="1" applyProtection="1">
      <alignment horizontal="center" vertical="center"/>
      <protection hidden="1"/>
    </xf>
    <xf numFmtId="0" fontId="2" fillId="0" borderId="129" xfId="0" applyFont="1" applyBorder="1" applyAlignment="1" applyProtection="1">
      <alignment horizontal="center" vertical="center"/>
      <protection hidden="1"/>
    </xf>
    <xf numFmtId="0" fontId="2" fillId="0" borderId="67" xfId="0" applyFont="1" applyBorder="1" applyAlignment="1" applyProtection="1">
      <alignment horizontal="center" vertical="center"/>
      <protection hidden="1"/>
    </xf>
    <xf numFmtId="0" fontId="2" fillId="0" borderId="94" xfId="0" applyFont="1" applyBorder="1" applyAlignment="1" applyProtection="1">
      <alignment horizontal="center" vertical="center"/>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38" xfId="0" applyFont="1" applyFill="1" applyBorder="1" applyAlignment="1" applyProtection="1">
      <alignment horizontal="center" vertical="center" shrinkToFit="1"/>
      <protection hidden="1"/>
    </xf>
    <xf numFmtId="0" fontId="7" fillId="0" borderId="22" xfId="0" applyFont="1" applyBorder="1" applyAlignment="1" applyProtection="1">
      <alignment horizontal="center"/>
      <protection hidden="1"/>
    </xf>
    <xf numFmtId="0" fontId="7" fillId="0" borderId="3" xfId="0" applyFont="1" applyBorder="1" applyAlignment="1" applyProtection="1">
      <alignment horizontal="center"/>
      <protection hidden="1"/>
    </xf>
    <xf numFmtId="0" fontId="7" fillId="0" borderId="23" xfId="0" applyFont="1" applyBorder="1" applyAlignment="1" applyProtection="1">
      <alignment horizontal="center"/>
      <protection hidden="1"/>
    </xf>
    <xf numFmtId="0" fontId="7" fillId="0" borderId="30" xfId="0" applyFont="1" applyBorder="1" applyAlignment="1" applyProtection="1">
      <alignment horizontal="center"/>
      <protection hidden="1"/>
    </xf>
    <xf numFmtId="0" fontId="7" fillId="0" borderId="31" xfId="0" applyFont="1" applyBorder="1" applyAlignment="1" applyProtection="1">
      <alignment horizontal="center"/>
      <protection hidden="1"/>
    </xf>
    <xf numFmtId="0" fontId="7" fillId="0" borderId="32" xfId="0" applyFont="1" applyBorder="1" applyAlignment="1" applyProtection="1">
      <alignment horizontal="center"/>
      <protection hidden="1"/>
    </xf>
    <xf numFmtId="0" fontId="7" fillId="3" borderId="6" xfId="0" applyFont="1" applyFill="1" applyBorder="1" applyAlignment="1" applyProtection="1">
      <alignment horizontal="center"/>
      <protection hidden="1"/>
    </xf>
    <xf numFmtId="0" fontId="7" fillId="3" borderId="7" xfId="0" applyFont="1" applyFill="1" applyBorder="1" applyAlignment="1" applyProtection="1">
      <alignment horizontal="center"/>
      <protection hidden="1"/>
    </xf>
    <xf numFmtId="0" fontId="7" fillId="3" borderId="8" xfId="0" applyFont="1" applyFill="1" applyBorder="1" applyAlignment="1" applyProtection="1">
      <alignment horizontal="center"/>
      <protection hidden="1"/>
    </xf>
    <xf numFmtId="0" fontId="7" fillId="0" borderId="43" xfId="0" applyFont="1" applyBorder="1" applyAlignment="1" applyProtection="1">
      <alignment horizontal="center"/>
      <protection hidden="1"/>
    </xf>
    <xf numFmtId="0" fontId="7" fillId="0" borderId="44" xfId="0" applyFont="1" applyBorder="1" applyAlignment="1" applyProtection="1">
      <alignment horizontal="center"/>
      <protection hidden="1"/>
    </xf>
    <xf numFmtId="0" fontId="7" fillId="0" borderId="45" xfId="0" applyFont="1" applyBorder="1" applyAlignment="1" applyProtection="1">
      <alignment horizontal="center"/>
      <protection hidden="1"/>
    </xf>
    <xf numFmtId="164" fontId="7" fillId="0" borderId="47" xfId="0" applyNumberFormat="1" applyFont="1" applyBorder="1" applyAlignment="1" applyProtection="1">
      <alignment horizontal="center"/>
      <protection hidden="1"/>
    </xf>
    <xf numFmtId="164" fontId="7" fillId="0" borderId="20" xfId="0" applyNumberFormat="1" applyFont="1" applyBorder="1" applyAlignment="1" applyProtection="1">
      <alignment horizontal="center"/>
      <protection hidden="1"/>
    </xf>
    <xf numFmtId="164" fontId="7" fillId="0" borderId="21" xfId="0" applyNumberFormat="1" applyFont="1" applyBorder="1" applyAlignment="1" applyProtection="1">
      <alignment horizontal="center"/>
      <protection hidden="1"/>
    </xf>
    <xf numFmtId="164" fontId="7" fillId="3" borderId="28" xfId="0" applyNumberFormat="1" applyFont="1" applyFill="1" applyBorder="1" applyAlignment="1" applyProtection="1">
      <alignment horizontal="center"/>
      <protection hidden="1"/>
    </xf>
    <xf numFmtId="164" fontId="7" fillId="3" borderId="15" xfId="0" applyNumberFormat="1" applyFont="1" applyFill="1" applyBorder="1" applyAlignment="1" applyProtection="1">
      <alignment horizontal="center"/>
      <protection hidden="1"/>
    </xf>
    <xf numFmtId="164" fontId="7" fillId="3" borderId="16" xfId="0" applyNumberFormat="1" applyFont="1" applyFill="1" applyBorder="1" applyAlignment="1" applyProtection="1">
      <alignment horizontal="center"/>
      <protection hidden="1"/>
    </xf>
    <xf numFmtId="0" fontId="3" fillId="2" borderId="8" xfId="0" applyFont="1" applyFill="1" applyBorder="1" applyAlignment="1" applyProtection="1">
      <alignment horizontal="center" vertical="center" shrinkToFit="1"/>
      <protection hidden="1"/>
    </xf>
    <xf numFmtId="0" fontId="9" fillId="0" borderId="0" xfId="0" applyFont="1" applyAlignment="1" applyProtection="1">
      <alignment horizontal="center" vertical="top" wrapText="1"/>
      <protection hidden="1"/>
    </xf>
    <xf numFmtId="0" fontId="2" fillId="0" borderId="0" xfId="0" applyFont="1" applyAlignment="1" applyProtection="1">
      <alignment horizontal="right" vertical="center"/>
      <protection hidden="1"/>
    </xf>
    <xf numFmtId="0" fontId="2" fillId="0" borderId="1" xfId="0" applyFont="1" applyBorder="1" applyAlignment="1" applyProtection="1">
      <alignment horizontal="right" vertical="center"/>
      <protection hidden="1"/>
    </xf>
    <xf numFmtId="164" fontId="7" fillId="0" borderId="27" xfId="0" applyNumberFormat="1" applyFont="1" applyBorder="1" applyAlignment="1" applyProtection="1">
      <alignment horizontal="center" vertical="center" shrinkToFit="1"/>
      <protection hidden="1"/>
    </xf>
    <xf numFmtId="164" fontId="2" fillId="0" borderId="19" xfId="0" applyNumberFormat="1" applyFont="1" applyBorder="1" applyAlignment="1" applyProtection="1">
      <alignment horizontal="right" vertical="center"/>
      <protection hidden="1"/>
    </xf>
    <xf numFmtId="164" fontId="5" fillId="0" borderId="35" xfId="0" applyNumberFormat="1" applyFont="1" applyBorder="1" applyAlignment="1" applyProtection="1">
      <alignment horizontal="right" vertical="center"/>
      <protection hidden="1"/>
    </xf>
    <xf numFmtId="164" fontId="5" fillId="0" borderId="0" xfId="0" applyNumberFormat="1" applyFont="1" applyAlignment="1" applyProtection="1">
      <alignment horizontal="right" vertical="center"/>
      <protection hidden="1"/>
    </xf>
    <xf numFmtId="164" fontId="5" fillId="0" borderId="1" xfId="0" applyNumberFormat="1" applyFont="1" applyBorder="1" applyAlignment="1" applyProtection="1">
      <alignment horizontal="right" vertical="center"/>
      <protection hidden="1"/>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164" fontId="12" fillId="0" borderId="6" xfId="0" applyNumberFormat="1" applyFont="1" applyBorder="1" applyAlignment="1" applyProtection="1">
      <alignment horizontal="right" vertical="center"/>
      <protection hidden="1"/>
    </xf>
    <xf numFmtId="164" fontId="12" fillId="0" borderId="7" xfId="0" applyNumberFormat="1" applyFont="1" applyBorder="1" applyAlignment="1" applyProtection="1">
      <alignment horizontal="right" vertical="center"/>
      <protection hidden="1"/>
    </xf>
    <xf numFmtId="164" fontId="12" fillId="0" borderId="7" xfId="0" applyNumberFormat="1" applyFont="1" applyBorder="1" applyAlignment="1" applyProtection="1">
      <alignment horizontal="left" vertical="center" wrapText="1" indent="1" shrinkToFit="1"/>
      <protection hidden="1"/>
    </xf>
    <xf numFmtId="164" fontId="12" fillId="0" borderId="8" xfId="0" applyNumberFormat="1" applyFont="1" applyBorder="1" applyAlignment="1" applyProtection="1">
      <alignment horizontal="left" vertical="center" wrapText="1" indent="1" shrinkToFit="1"/>
      <protection hidden="1"/>
    </xf>
    <xf numFmtId="0" fontId="3" fillId="2" borderId="36" xfId="0" applyFont="1" applyFill="1" applyBorder="1" applyAlignment="1" applyProtection="1">
      <alignment horizontal="center" shrinkToFit="1"/>
      <protection hidden="1"/>
    </xf>
    <xf numFmtId="0" fontId="3" fillId="2" borderId="37" xfId="0" applyFont="1" applyFill="1" applyBorder="1" applyAlignment="1" applyProtection="1">
      <alignment horizontal="center" shrinkToFit="1"/>
      <protection hidden="1"/>
    </xf>
    <xf numFmtId="0" fontId="3" fillId="2" borderId="34" xfId="0" applyFont="1" applyFill="1" applyBorder="1" applyAlignment="1" applyProtection="1">
      <alignment horizontal="center" shrinkToFit="1"/>
      <protection hidden="1"/>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164" fontId="4" fillId="0" borderId="22"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3" xfId="0" applyNumberFormat="1" applyFont="1" applyBorder="1" applyAlignment="1" applyProtection="1">
      <alignment horizontal="left" indent="1"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0" fontId="3" fillId="0" borderId="9" xfId="0" applyFont="1" applyBorder="1" applyAlignment="1" applyProtection="1">
      <alignment horizontal="left" vertical="center" indent="1"/>
      <protection hidden="1"/>
    </xf>
    <xf numFmtId="0" fontId="3" fillId="0" borderId="10" xfId="0" applyFont="1" applyBorder="1" applyAlignment="1" applyProtection="1">
      <alignment horizontal="left" vertical="center" indent="1"/>
      <protection hidden="1"/>
    </xf>
    <xf numFmtId="0" fontId="3" fillId="0" borderId="36" xfId="0" applyFont="1" applyBorder="1" applyAlignment="1" applyProtection="1">
      <alignment horizontal="left" vertical="center" indent="1"/>
      <protection hidden="1"/>
    </xf>
    <xf numFmtId="0" fontId="3" fillId="0" borderId="37" xfId="0" applyFont="1" applyBorder="1" applyAlignment="1" applyProtection="1">
      <alignment horizontal="left" vertical="center" indent="1"/>
      <protection hidden="1"/>
    </xf>
    <xf numFmtId="164" fontId="4" fillId="0" borderId="10" xfId="0" applyNumberFormat="1" applyFont="1" applyBorder="1" applyAlignment="1" applyProtection="1">
      <alignment horizontal="left" vertical="center" wrapText="1" indent="1"/>
      <protection hidden="1"/>
    </xf>
    <xf numFmtId="164" fontId="4" fillId="0" borderId="11" xfId="0" applyNumberFormat="1" applyFont="1" applyBorder="1" applyAlignment="1" applyProtection="1">
      <alignment horizontal="left" vertical="center" wrapText="1" indent="1"/>
      <protection hidden="1"/>
    </xf>
    <xf numFmtId="164" fontId="4" fillId="0" borderId="37" xfId="0" applyNumberFormat="1" applyFont="1" applyBorder="1" applyAlignment="1" applyProtection="1">
      <alignment horizontal="left" vertical="center" wrapText="1" indent="1"/>
      <protection hidden="1"/>
    </xf>
    <xf numFmtId="164" fontId="4" fillId="0" borderId="34" xfId="0" applyNumberFormat="1" applyFont="1" applyBorder="1" applyAlignment="1" applyProtection="1">
      <alignment horizontal="left" vertical="center" wrapText="1" indent="1"/>
      <protection hidden="1"/>
    </xf>
    <xf numFmtId="0" fontId="11" fillId="0" borderId="6" xfId="0" applyFont="1" applyBorder="1" applyAlignment="1" applyProtection="1">
      <alignment horizontal="center" vertical="center" wrapText="1"/>
      <protection hidden="1"/>
    </xf>
    <xf numFmtId="0" fontId="11" fillId="0" borderId="7" xfId="0" applyFont="1" applyBorder="1" applyAlignment="1" applyProtection="1">
      <alignment horizontal="center" vertical="center"/>
      <protection hidden="1"/>
    </xf>
    <xf numFmtId="0" fontId="11" fillId="0" borderId="8" xfId="0" applyFont="1" applyBorder="1" applyAlignment="1" applyProtection="1">
      <alignment horizontal="center" vertical="center"/>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2"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36" xfId="0" applyFont="1" applyBorder="1" applyAlignment="1" applyProtection="1">
      <alignment horizontal="center" vertical="center" shrinkToFit="1"/>
      <protection hidden="1"/>
    </xf>
    <xf numFmtId="0" fontId="2" fillId="0" borderId="37" xfId="0" applyFont="1" applyBorder="1" applyAlignment="1" applyProtection="1">
      <alignment horizontal="center" vertical="center" shrinkToFit="1"/>
      <protection hidden="1"/>
    </xf>
    <xf numFmtId="0" fontId="2" fillId="0" borderId="34" xfId="0" applyFont="1" applyBorder="1" applyAlignment="1" applyProtection="1">
      <alignment horizontal="center" vertical="center" shrinkToFit="1"/>
      <protection hidden="1"/>
    </xf>
    <xf numFmtId="164" fontId="3" fillId="0" borderId="6" xfId="0" applyNumberFormat="1" applyFont="1" applyBorder="1" applyAlignment="1" applyProtection="1">
      <alignment horizontal="right" vertical="center"/>
      <protection hidden="1"/>
    </xf>
    <xf numFmtId="164" fontId="3" fillId="0" borderId="7" xfId="0" applyNumberFormat="1" applyFont="1" applyBorder="1" applyAlignment="1" applyProtection="1">
      <alignment horizontal="right" vertical="center"/>
      <protection hidden="1"/>
    </xf>
    <xf numFmtId="164" fontId="4" fillId="0" borderId="7" xfId="0" applyNumberFormat="1" applyFont="1" applyBorder="1" applyAlignment="1" applyProtection="1">
      <alignment horizontal="left" vertical="center" indent="1"/>
      <protection hidden="1"/>
    </xf>
    <xf numFmtId="164" fontId="4" fillId="0" borderId="8" xfId="0" applyNumberFormat="1" applyFont="1" applyBorder="1" applyAlignment="1" applyProtection="1">
      <alignment horizontal="left" vertical="center" indent="1"/>
      <protection hidden="1"/>
    </xf>
    <xf numFmtId="164" fontId="3" fillId="0" borderId="6" xfId="0" applyNumberFormat="1" applyFont="1" applyBorder="1" applyAlignment="1" applyProtection="1">
      <alignment horizontal="left" vertical="center" indent="1"/>
      <protection hidden="1"/>
    </xf>
    <xf numFmtId="164" fontId="3" fillId="0" borderId="7" xfId="0" applyNumberFormat="1" applyFont="1" applyBorder="1" applyAlignment="1" applyProtection="1">
      <alignment horizontal="left" vertical="center" indent="1"/>
      <protection hidden="1"/>
    </xf>
    <xf numFmtId="164" fontId="4" fillId="0" borderId="30" xfId="0" applyNumberFormat="1" applyFont="1" applyBorder="1" applyAlignment="1" applyProtection="1">
      <alignment horizontal="left" indent="1" shrinkToFit="1"/>
      <protection hidden="1"/>
    </xf>
    <xf numFmtId="164" fontId="4" fillId="0" borderId="31" xfId="0" applyNumberFormat="1" applyFont="1" applyBorder="1" applyAlignment="1" applyProtection="1">
      <alignment horizontal="left" indent="1" shrinkToFit="1"/>
      <protection hidden="1"/>
    </xf>
    <xf numFmtId="164" fontId="4" fillId="0" borderId="32" xfId="0" applyNumberFormat="1" applyFont="1" applyBorder="1" applyAlignment="1" applyProtection="1">
      <alignment horizontal="left" indent="1" shrinkToFit="1"/>
      <protection hidden="1"/>
    </xf>
    <xf numFmtId="0" fontId="16" fillId="0" borderId="6" xfId="0" applyFont="1" applyBorder="1" applyAlignment="1" applyProtection="1">
      <alignment horizontal="center" vertical="center" wrapText="1"/>
      <protection hidden="1"/>
    </xf>
    <xf numFmtId="0" fontId="16" fillId="0" borderId="7" xfId="0" applyFont="1" applyBorder="1" applyAlignment="1" applyProtection="1">
      <alignment horizontal="center" vertical="center"/>
      <protection hidden="1"/>
    </xf>
    <xf numFmtId="0" fontId="16" fillId="0" borderId="8" xfId="0" applyFont="1" applyBorder="1" applyAlignment="1" applyProtection="1">
      <alignment horizontal="center" vertical="center"/>
      <protection hidden="1"/>
    </xf>
    <xf numFmtId="164" fontId="7" fillId="0" borderId="19" xfId="0" applyNumberFormat="1" applyFont="1" applyBorder="1" applyAlignment="1" applyProtection="1">
      <alignment horizontal="center"/>
      <protection hidden="1"/>
    </xf>
    <xf numFmtId="0" fontId="7" fillId="0" borderId="17" xfId="0" applyFont="1" applyBorder="1" applyAlignment="1" applyProtection="1">
      <alignment horizontal="center"/>
      <protection hidden="1"/>
    </xf>
    <xf numFmtId="0" fontId="7" fillId="0" borderId="18" xfId="0" applyFont="1" applyBorder="1" applyAlignment="1" applyProtection="1">
      <alignment horizontal="center"/>
      <protection hidden="1"/>
    </xf>
    <xf numFmtId="0" fontId="7" fillId="0" borderId="106" xfId="0" applyFont="1" applyBorder="1" applyAlignment="1" applyProtection="1">
      <alignment horizontal="center"/>
      <protection hidden="1"/>
    </xf>
    <xf numFmtId="0" fontId="7" fillId="0" borderId="36" xfId="0" applyFont="1" applyBorder="1" applyAlignment="1" applyProtection="1">
      <alignment horizontal="center"/>
      <protection hidden="1"/>
    </xf>
    <xf numFmtId="0" fontId="7" fillId="0" borderId="37" xfId="0" applyFont="1" applyBorder="1" applyAlignment="1" applyProtection="1">
      <alignment horizontal="center"/>
      <protection hidden="1"/>
    </xf>
    <xf numFmtId="0" fontId="7" fillId="0" borderId="34" xfId="0" applyFont="1" applyBorder="1" applyAlignment="1" applyProtection="1">
      <alignment horizontal="center"/>
      <protection hidden="1"/>
    </xf>
    <xf numFmtId="0" fontId="7" fillId="0" borderId="12" xfId="0" applyFont="1" applyBorder="1" applyAlignment="1" applyProtection="1">
      <alignment horizontal="center"/>
      <protection hidden="1"/>
    </xf>
    <xf numFmtId="0" fontId="7" fillId="0" borderId="0" xfId="0" applyFont="1" applyAlignment="1" applyProtection="1">
      <alignment horizontal="center"/>
      <protection hidden="1"/>
    </xf>
    <xf numFmtId="0" fontId="7" fillId="0" borderId="14" xfId="0" applyFont="1" applyBorder="1" applyAlignment="1" applyProtection="1">
      <alignment horizontal="center"/>
      <protection hidden="1"/>
    </xf>
    <xf numFmtId="164" fontId="7" fillId="10" borderId="49" xfId="0" applyNumberFormat="1" applyFont="1" applyFill="1" applyBorder="1" applyAlignment="1" applyProtection="1">
      <alignment horizontal="center"/>
      <protection hidden="1"/>
    </xf>
    <xf numFmtId="164" fontId="7" fillId="10" borderId="7" xfId="0" applyNumberFormat="1" applyFont="1" applyFill="1" applyBorder="1" applyAlignment="1" applyProtection="1">
      <alignment horizontal="center"/>
      <protection hidden="1"/>
    </xf>
    <xf numFmtId="0" fontId="7" fillId="10" borderId="7" xfId="0" applyFont="1" applyFill="1" applyBorder="1" applyAlignment="1" applyProtection="1">
      <alignment horizontal="center"/>
      <protection hidden="1"/>
    </xf>
    <xf numFmtId="0" fontId="7" fillId="10" borderId="8" xfId="0" applyFont="1" applyFill="1" applyBorder="1" applyAlignment="1" applyProtection="1">
      <alignment horizontal="center"/>
      <protection hidden="1"/>
    </xf>
    <xf numFmtId="0" fontId="3" fillId="2" borderId="66" xfId="0" applyFont="1" applyFill="1" applyBorder="1" applyAlignment="1" applyProtection="1">
      <alignment horizontal="center" shrinkToFit="1"/>
      <protection hidden="1"/>
    </xf>
    <xf numFmtId="0" fontId="3" fillId="2" borderId="66" xfId="0" applyFont="1" applyFill="1" applyBorder="1" applyAlignment="1" applyProtection="1">
      <alignment horizontal="center" vertical="center" wrapText="1" shrinkToFit="1"/>
      <protection hidden="1"/>
    </xf>
    <xf numFmtId="0" fontId="3" fillId="2" borderId="37" xfId="0" applyFont="1" applyFill="1" applyBorder="1" applyAlignment="1" applyProtection="1">
      <alignment horizontal="center" vertical="center" wrapText="1" shrinkToFit="1"/>
      <protection hidden="1"/>
    </xf>
    <xf numFmtId="0" fontId="3" fillId="2" borderId="61" xfId="0" applyFont="1" applyFill="1" applyBorder="1" applyAlignment="1" applyProtection="1">
      <alignment horizontal="center" vertical="center" wrapText="1" shrinkToFit="1"/>
      <protection hidden="1"/>
    </xf>
    <xf numFmtId="164" fontId="3" fillId="0" borderId="120" xfId="0" applyNumberFormat="1" applyFont="1" applyBorder="1" applyAlignment="1" applyProtection="1">
      <alignment horizontal="left" vertical="center" indent="1"/>
      <protection hidden="1"/>
    </xf>
    <xf numFmtId="164" fontId="3" fillId="0" borderId="10" xfId="0" applyNumberFormat="1" applyFont="1" applyBorder="1" applyAlignment="1" applyProtection="1">
      <alignment horizontal="left" vertical="center" indent="1"/>
      <protection hidden="1"/>
    </xf>
    <xf numFmtId="164" fontId="4" fillId="0" borderId="10" xfId="0" applyNumberFormat="1" applyFont="1" applyBorder="1" applyAlignment="1" applyProtection="1">
      <alignment horizontal="center" vertical="center"/>
      <protection hidden="1"/>
    </xf>
    <xf numFmtId="164" fontId="4" fillId="0" borderId="11" xfId="0" applyNumberFormat="1" applyFont="1" applyBorder="1" applyAlignment="1" applyProtection="1">
      <alignment horizontal="center" vertical="center"/>
      <protection hidden="1"/>
    </xf>
    <xf numFmtId="164" fontId="3" fillId="0" borderId="9" xfId="0" applyNumberFormat="1" applyFont="1" applyBorder="1" applyAlignment="1" applyProtection="1">
      <alignment horizontal="right" vertical="center"/>
      <protection hidden="1"/>
    </xf>
    <xf numFmtId="164" fontId="3" fillId="0" borderId="10" xfId="0" applyNumberFormat="1" applyFont="1" applyBorder="1" applyAlignment="1" applyProtection="1">
      <alignment horizontal="right" vertical="center"/>
      <protection hidden="1"/>
    </xf>
    <xf numFmtId="164" fontId="12" fillId="0" borderId="10" xfId="0" applyNumberFormat="1" applyFont="1" applyBorder="1" applyAlignment="1" applyProtection="1">
      <alignment horizontal="left" vertical="center" wrapText="1" indent="1" shrinkToFit="1"/>
      <protection hidden="1"/>
    </xf>
    <xf numFmtId="164" fontId="12" fillId="0" borderId="11" xfId="0" applyNumberFormat="1" applyFont="1" applyBorder="1" applyAlignment="1" applyProtection="1">
      <alignment horizontal="left" vertical="center" wrapText="1" indent="1" shrinkToFit="1"/>
      <protection hidden="1"/>
    </xf>
    <xf numFmtId="0" fontId="3" fillId="0" borderId="7" xfId="0" applyFont="1" applyBorder="1" applyAlignment="1" applyProtection="1">
      <alignment horizontal="center" vertical="center" wrapText="1"/>
      <protection hidden="1"/>
    </xf>
    <xf numFmtId="0" fontId="3" fillId="0" borderId="7" xfId="0" applyFont="1" applyBorder="1" applyAlignment="1" applyProtection="1">
      <alignment horizontal="center" vertical="center"/>
      <protection hidden="1"/>
    </xf>
    <xf numFmtId="0" fontId="3" fillId="0" borderId="8" xfId="0" applyFont="1" applyBorder="1" applyAlignment="1" applyProtection="1">
      <alignment horizontal="center" vertical="center"/>
      <protection hidden="1"/>
    </xf>
    <xf numFmtId="0" fontId="3" fillId="0" borderId="6" xfId="0" applyFont="1" applyBorder="1" applyAlignment="1" applyProtection="1">
      <alignment horizontal="center" vertical="center" shrinkToFit="1"/>
      <protection hidden="1"/>
    </xf>
    <xf numFmtId="0" fontId="3" fillId="0" borderId="7" xfId="0" applyFont="1" applyBorder="1" applyAlignment="1" applyProtection="1">
      <alignment horizontal="center" vertical="center" shrinkToFit="1"/>
      <protection hidden="1"/>
    </xf>
    <xf numFmtId="0" fontId="3" fillId="0" borderId="8" xfId="0" applyFont="1" applyBorder="1" applyAlignment="1" applyProtection="1">
      <alignment horizontal="center" vertical="center" shrinkToFit="1"/>
      <protection hidden="1"/>
    </xf>
    <xf numFmtId="0" fontId="3" fillId="0" borderId="6" xfId="0" applyFont="1" applyBorder="1" applyAlignment="1" applyProtection="1">
      <alignment horizontal="center" vertical="center" wrapText="1" shrinkToFit="1"/>
      <protection hidden="1"/>
    </xf>
    <xf numFmtId="0" fontId="3" fillId="0" borderId="7" xfId="0" applyFont="1" applyBorder="1" applyAlignment="1" applyProtection="1">
      <alignment horizontal="center" vertical="center" wrapText="1" shrinkToFit="1"/>
      <protection hidden="1"/>
    </xf>
    <xf numFmtId="0" fontId="2" fillId="0" borderId="104" xfId="0" applyFont="1" applyBorder="1" applyAlignment="1" applyProtection="1">
      <alignment horizontal="center" vertical="center" shrinkToFit="1"/>
      <protection hidden="1"/>
    </xf>
    <xf numFmtId="0" fontId="2" fillId="0" borderId="95" xfId="0" applyFont="1" applyBorder="1" applyAlignment="1" applyProtection="1">
      <alignment horizontal="center" vertical="center" shrinkToFit="1"/>
      <protection hidden="1"/>
    </xf>
    <xf numFmtId="0" fontId="3" fillId="0" borderId="120" xfId="0" applyFont="1" applyBorder="1" applyAlignment="1" applyProtection="1">
      <alignment horizontal="left" vertical="center" indent="1"/>
      <protection hidden="1"/>
    </xf>
    <xf numFmtId="0" fontId="3" fillId="0" borderId="66" xfId="0" applyFont="1" applyBorder="1" applyAlignment="1" applyProtection="1">
      <alignment horizontal="left" vertical="center" indent="1"/>
      <protection hidden="1"/>
    </xf>
    <xf numFmtId="164" fontId="4" fillId="0" borderId="7" xfId="0" quotePrefix="1" applyNumberFormat="1" applyFont="1" applyBorder="1" applyAlignment="1" applyProtection="1">
      <alignment horizontal="left" vertical="center" indent="1"/>
      <protection hidden="1"/>
    </xf>
    <xf numFmtId="0" fontId="3" fillId="0" borderId="38" xfId="0" applyFont="1" applyBorder="1" applyAlignment="1" applyProtection="1">
      <alignment horizontal="center" vertical="center" wrapText="1" shrinkToFit="1"/>
      <protection hidden="1"/>
    </xf>
    <xf numFmtId="0" fontId="42" fillId="0" borderId="0" xfId="0" applyFont="1" applyAlignment="1">
      <alignment horizontal="center" vertical="top" wrapText="1"/>
    </xf>
    <xf numFmtId="0" fontId="42" fillId="0" borderId="0" xfId="0" applyFont="1" applyAlignment="1">
      <alignment horizontal="center" vertical="top"/>
    </xf>
    <xf numFmtId="0" fontId="38" fillId="5" borderId="57" xfId="0" applyFont="1" applyFill="1" applyBorder="1" applyAlignment="1">
      <alignment horizontal="center" vertical="center" wrapText="1"/>
    </xf>
    <xf numFmtId="0" fontId="38" fillId="5" borderId="26" xfId="0" applyFont="1" applyFill="1" applyBorder="1" applyAlignment="1">
      <alignment horizontal="center" vertical="center" wrapText="1"/>
    </xf>
    <xf numFmtId="0" fontId="38" fillId="5" borderId="58" xfId="0" applyFont="1" applyFill="1" applyBorder="1" applyAlignment="1">
      <alignment horizontal="center" vertical="center" wrapText="1"/>
    </xf>
    <xf numFmtId="164" fontId="7" fillId="0" borderId="22" xfId="0" applyNumberFormat="1"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164" fontId="7" fillId="0" borderId="23" xfId="0" applyNumberFormat="1" applyFont="1" applyBorder="1" applyAlignment="1" applyProtection="1">
      <alignment horizontal="center"/>
      <protection hidden="1"/>
    </xf>
    <xf numFmtId="164" fontId="7" fillId="0" borderId="30" xfId="0" applyNumberFormat="1" applyFont="1" applyBorder="1" applyAlignment="1" applyProtection="1">
      <alignment horizontal="center"/>
      <protection hidden="1"/>
    </xf>
    <xf numFmtId="164" fontId="7" fillId="0" borderId="31" xfId="0" applyNumberFormat="1" applyFont="1" applyBorder="1" applyAlignment="1" applyProtection="1">
      <alignment horizontal="center"/>
      <protection hidden="1"/>
    </xf>
    <xf numFmtId="164" fontId="7" fillId="0" borderId="32" xfId="0" applyNumberFormat="1" applyFont="1" applyBorder="1" applyAlignment="1" applyProtection="1">
      <alignment horizontal="center"/>
      <protection hidden="1"/>
    </xf>
    <xf numFmtId="164" fontId="7" fillId="0" borderId="43" xfId="0" applyNumberFormat="1" applyFont="1" applyBorder="1" applyAlignment="1" applyProtection="1">
      <alignment horizontal="center"/>
      <protection hidden="1"/>
    </xf>
    <xf numFmtId="164" fontId="7" fillId="0" borderId="44" xfId="0" applyNumberFormat="1" applyFont="1" applyBorder="1" applyAlignment="1" applyProtection="1">
      <alignment horizontal="center"/>
      <protection hidden="1"/>
    </xf>
    <xf numFmtId="164" fontId="7" fillId="0" borderId="45" xfId="0" applyNumberFormat="1" applyFont="1" applyBorder="1" applyAlignment="1" applyProtection="1">
      <alignment horizontal="center"/>
      <protection hidden="1"/>
    </xf>
  </cellXfs>
  <cellStyles count="3">
    <cellStyle name="Normal" xfId="0" builtinId="0"/>
    <cellStyle name="Normal 2" xfId="2" xr:uid="{00000000-0005-0000-0000-000002000000}"/>
    <cellStyle name="Percent" xfId="1" builtinId="5"/>
  </cellStyles>
  <dxfs count="72">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theme="1"/>
      </font>
      <fill>
        <patternFill>
          <bgColor rgb="FF00B0F0"/>
        </patternFill>
      </fill>
    </dxf>
    <dxf>
      <font>
        <color rgb="FF002060"/>
      </font>
      <fill>
        <patternFill>
          <bgColor theme="0"/>
        </patternFill>
      </fill>
    </dxf>
    <dxf>
      <font>
        <color theme="1"/>
      </font>
      <fill>
        <patternFill>
          <bgColor rgb="FFFFFF00"/>
        </patternFill>
      </fill>
    </dxf>
    <dxf>
      <font>
        <color theme="1"/>
      </font>
      <fill>
        <patternFill>
          <bgColor rgb="FF00B050"/>
        </patternFill>
      </fill>
    </dxf>
  </dxfs>
  <tableStyles count="0" defaultTableStyle="TableStyleMedium2" defaultPivotStyle="PivotStyleLight16"/>
  <colors>
    <mruColors>
      <color rgb="FFFFCCCC"/>
      <color rgb="FF0046D2"/>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16</xdr:col>
      <xdr:colOff>294734</xdr:colOff>
      <xdr:row>10</xdr:row>
      <xdr:rowOff>143774</xdr:rowOff>
    </xdr:from>
    <xdr:to>
      <xdr:col>21</xdr:col>
      <xdr:colOff>45693</xdr:colOff>
      <xdr:row>22</xdr:row>
      <xdr:rowOff>146631</xdr:rowOff>
    </xdr:to>
    <xdr:pic>
      <xdr:nvPicPr>
        <xdr:cNvPr id="3" name="Picture 2">
          <a:extLst>
            <a:ext uri="{FF2B5EF4-FFF2-40B4-BE49-F238E27FC236}">
              <a16:creationId xmlns:a16="http://schemas.microsoft.com/office/drawing/2014/main" id="{33328ADE-0B10-3AC1-77D7-21431962D003}"/>
            </a:ext>
          </a:extLst>
        </xdr:cNvPr>
        <xdr:cNvPicPr>
          <a:picLocks noChangeAspect="1"/>
        </xdr:cNvPicPr>
      </xdr:nvPicPr>
      <xdr:blipFill>
        <a:blip xmlns:r="http://schemas.openxmlformats.org/officeDocument/2006/relationships" r:embed="rId1"/>
        <a:stretch>
          <a:fillRect/>
        </a:stretch>
      </xdr:blipFill>
      <xdr:spPr>
        <a:xfrm>
          <a:off x="6836432" y="2077529"/>
          <a:ext cx="2015393" cy="2073196"/>
        </a:xfrm>
        <a:prstGeom prst="rect">
          <a:avLst/>
        </a:prstGeom>
      </xdr:spPr>
    </xdr:pic>
    <xdr:clientData/>
  </xdr:twoCellAnchor>
  <xdr:twoCellAnchor editAs="oneCell">
    <xdr:from>
      <xdr:col>14</xdr:col>
      <xdr:colOff>143444</xdr:colOff>
      <xdr:row>30</xdr:row>
      <xdr:rowOff>50325</xdr:rowOff>
    </xdr:from>
    <xdr:to>
      <xdr:col>21</xdr:col>
      <xdr:colOff>42714</xdr:colOff>
      <xdr:row>34</xdr:row>
      <xdr:rowOff>122210</xdr:rowOff>
    </xdr:to>
    <xdr:pic>
      <xdr:nvPicPr>
        <xdr:cNvPr id="4" name="Picture 3">
          <a:extLst>
            <a:ext uri="{FF2B5EF4-FFF2-40B4-BE49-F238E27FC236}">
              <a16:creationId xmlns:a16="http://schemas.microsoft.com/office/drawing/2014/main" id="{65966611-F5C7-2370-079C-6093156FFC42}"/>
            </a:ext>
          </a:extLst>
        </xdr:cNvPr>
        <xdr:cNvPicPr>
          <a:picLocks noChangeAspect="1"/>
        </xdr:cNvPicPr>
      </xdr:nvPicPr>
      <xdr:blipFill rotWithShape="1">
        <a:blip xmlns:r="http://schemas.openxmlformats.org/officeDocument/2006/relationships" r:embed="rId2"/>
        <a:srcRect t="-1" b="73624"/>
        <a:stretch>
          <a:fillRect/>
        </a:stretch>
      </xdr:blipFill>
      <xdr:spPr>
        <a:xfrm>
          <a:off x="5678727" y="5492155"/>
          <a:ext cx="3170119" cy="761998"/>
        </a:xfrm>
        <a:prstGeom prst="rect">
          <a:avLst/>
        </a:prstGeom>
      </xdr:spPr>
    </xdr:pic>
    <xdr:clientData/>
  </xdr:twoCellAnchor>
  <xdr:twoCellAnchor editAs="oneCell">
    <xdr:from>
      <xdr:col>2</xdr:col>
      <xdr:colOff>21565</xdr:colOff>
      <xdr:row>46</xdr:row>
      <xdr:rowOff>150963</xdr:rowOff>
    </xdr:from>
    <xdr:to>
      <xdr:col>20</xdr:col>
      <xdr:colOff>235580</xdr:colOff>
      <xdr:row>52</xdr:row>
      <xdr:rowOff>158768</xdr:rowOff>
    </xdr:to>
    <xdr:pic>
      <xdr:nvPicPr>
        <xdr:cNvPr id="11" name="Picture 10">
          <a:extLst>
            <a:ext uri="{FF2B5EF4-FFF2-40B4-BE49-F238E27FC236}">
              <a16:creationId xmlns:a16="http://schemas.microsoft.com/office/drawing/2014/main" id="{F40AE107-F087-7DD4-35DC-7B33464AEED5}"/>
            </a:ext>
          </a:extLst>
        </xdr:cNvPr>
        <xdr:cNvPicPr>
          <a:picLocks noChangeAspect="1"/>
        </xdr:cNvPicPr>
      </xdr:nvPicPr>
      <xdr:blipFill rotWithShape="1">
        <a:blip xmlns:r="http://schemas.openxmlformats.org/officeDocument/2006/relationships" r:embed="rId3"/>
        <a:srcRect r="1004"/>
        <a:stretch>
          <a:fillRect/>
        </a:stretch>
      </xdr:blipFill>
      <xdr:spPr>
        <a:xfrm>
          <a:off x="524773" y="10330133"/>
          <a:ext cx="8265335" cy="104297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1269856</xdr:colOff>
      <xdr:row>0</xdr:row>
      <xdr:rowOff>173629</xdr:rowOff>
    </xdr:from>
    <xdr:to>
      <xdr:col>16</xdr:col>
      <xdr:colOff>20902</xdr:colOff>
      <xdr:row>3</xdr:row>
      <xdr:rowOff>157024</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a:extLst>
            <a:ext uri="{FF2B5EF4-FFF2-40B4-BE49-F238E27FC236}">
              <a16:creationId xmlns:a16="http://schemas.microsoft.com/office/drawing/2014/main" id="{5B7DB198-B87E-49A0-9DBC-C98E7DA0038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bwMode="auto">
        <a:xfrm>
          <a:off x="289560" y="171450"/>
          <a:ext cx="848087" cy="77914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32657</xdr:colOff>
      <xdr:row>0</xdr:row>
      <xdr:rowOff>0</xdr:rowOff>
    </xdr:from>
    <xdr:to>
      <xdr:col>35</xdr:col>
      <xdr:colOff>0</xdr:colOff>
      <xdr:row>3</xdr:row>
      <xdr:rowOff>244928</xdr:rowOff>
    </xdr:to>
    <xdr:pic>
      <xdr:nvPicPr>
        <xdr:cNvPr id="3" name="Picture 2">
          <a:extLst>
            <a:ext uri="{FF2B5EF4-FFF2-40B4-BE49-F238E27FC236}">
              <a16:creationId xmlns:a16="http://schemas.microsoft.com/office/drawing/2014/main" id="{F1355C63-FC24-E316-D4A4-A58A538DF5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50486" y="0"/>
          <a:ext cx="1632857" cy="8327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4" name="Picture 3">
          <a:extLst>
            <a:ext uri="{FF2B5EF4-FFF2-40B4-BE49-F238E27FC236}">
              <a16:creationId xmlns:a16="http://schemas.microsoft.com/office/drawing/2014/main" id="{BEC5D131-5A6C-44BA-BF15-6B0A4A5A70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50487" y="0"/>
          <a:ext cx="1632857" cy="8327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2" name="Picture 19">
          <a:extLst>
            <a:ext uri="{FF2B5EF4-FFF2-40B4-BE49-F238E27FC236}">
              <a16:creationId xmlns:a16="http://schemas.microsoft.com/office/drawing/2014/main" id="{472472A7-B6AE-49DD-A3E4-71CAA319FBC9}"/>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3" name="Picture 2">
          <a:extLst>
            <a:ext uri="{FF2B5EF4-FFF2-40B4-BE49-F238E27FC236}">
              <a16:creationId xmlns:a16="http://schemas.microsoft.com/office/drawing/2014/main" id="{1ECD3746-E72E-43AA-9B46-6164D00A2CD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757933" y="0"/>
          <a:ext cx="1605643" cy="8164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219075</xdr:rowOff>
    </xdr:to>
    <xdr:pic>
      <xdr:nvPicPr>
        <xdr:cNvPr id="2" name="Picture 19">
          <a:extLst>
            <a:ext uri="{FF2B5EF4-FFF2-40B4-BE49-F238E27FC236}">
              <a16:creationId xmlns:a16="http://schemas.microsoft.com/office/drawing/2014/main" id="{CD06CA1E-B3A2-4A12-AEDE-07253A79C421}"/>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32658</xdr:colOff>
      <xdr:row>0</xdr:row>
      <xdr:rowOff>0</xdr:rowOff>
    </xdr:from>
    <xdr:to>
      <xdr:col>35</xdr:col>
      <xdr:colOff>1</xdr:colOff>
      <xdr:row>3</xdr:row>
      <xdr:rowOff>244928</xdr:rowOff>
    </xdr:to>
    <xdr:pic>
      <xdr:nvPicPr>
        <xdr:cNvPr id="3" name="Picture 2">
          <a:extLst>
            <a:ext uri="{FF2B5EF4-FFF2-40B4-BE49-F238E27FC236}">
              <a16:creationId xmlns:a16="http://schemas.microsoft.com/office/drawing/2014/main" id="{D4D8CBB3-F0BF-4CE6-857E-E53CB327281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757933" y="0"/>
          <a:ext cx="1605643" cy="8164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2" name="Picture 1">
          <a:extLst>
            <a:ext uri="{FF2B5EF4-FFF2-40B4-BE49-F238E27FC236}">
              <a16:creationId xmlns:a16="http://schemas.microsoft.com/office/drawing/2014/main" id="{276773FE-00CC-4F8E-8FF4-5F47584BB0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44001" y="30481"/>
          <a:ext cx="1310640" cy="6684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2" name="Picture 19">
          <a:extLst>
            <a:ext uri="{FF2B5EF4-FFF2-40B4-BE49-F238E27FC236}">
              <a16:creationId xmlns:a16="http://schemas.microsoft.com/office/drawing/2014/main" id="{2950435D-FFCC-4638-A491-7B62BB3F26A6}"/>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3" name="Picture 2">
          <a:extLst>
            <a:ext uri="{FF2B5EF4-FFF2-40B4-BE49-F238E27FC236}">
              <a16:creationId xmlns:a16="http://schemas.microsoft.com/office/drawing/2014/main" id="{10FA6B78-763E-4A03-B3FB-BC9056A639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20151" y="30481"/>
          <a:ext cx="1257299" cy="6684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2" name="Picture 19">
          <a:extLst>
            <a:ext uri="{FF2B5EF4-FFF2-40B4-BE49-F238E27FC236}">
              <a16:creationId xmlns:a16="http://schemas.microsoft.com/office/drawing/2014/main" id="{9532D0DF-348C-47A3-A31A-E27C5D10BB34}"/>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xdr:colOff>
      <xdr:row>0</xdr:row>
      <xdr:rowOff>30481</xdr:rowOff>
    </xdr:from>
    <xdr:to>
      <xdr:col>28</xdr:col>
      <xdr:colOff>0</xdr:colOff>
      <xdr:row>3</xdr:row>
      <xdr:rowOff>127407</xdr:rowOff>
    </xdr:to>
    <xdr:pic>
      <xdr:nvPicPr>
        <xdr:cNvPr id="3" name="Picture 2">
          <a:extLst>
            <a:ext uri="{FF2B5EF4-FFF2-40B4-BE49-F238E27FC236}">
              <a16:creationId xmlns:a16="http://schemas.microsoft.com/office/drawing/2014/main" id="{EE9449E7-E0E3-4827-A645-56649A53AD1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20151" y="30481"/>
          <a:ext cx="1257299" cy="6684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E73C-BA8E-4668-B81A-8DBA64F572F4}">
  <sheetPr>
    <tabColor rgb="FFC00000"/>
  </sheetPr>
  <dimension ref="A1:W97"/>
  <sheetViews>
    <sheetView showGridLines="0" tabSelected="1" zoomScaleNormal="100" workbookViewId="0">
      <pane ySplit="3" topLeftCell="A4" activePane="bottomLeft" state="frozen"/>
      <selection pane="bottomLeft"/>
    </sheetView>
  </sheetViews>
  <sheetFormatPr defaultColWidth="0" defaultRowHeight="13.8" zeroHeight="1" x14ac:dyDescent="0.3"/>
  <cols>
    <col min="1" max="1" width="3.6640625" style="216" customWidth="1"/>
    <col min="2" max="2" width="3.6640625" style="217" customWidth="1"/>
    <col min="3" max="6" width="3.6640625" style="216" customWidth="1"/>
    <col min="7" max="20" width="7.33203125" style="216" customWidth="1"/>
    <col min="21" max="23" width="3.6640625" style="216" customWidth="1"/>
    <col min="24" max="16384" width="9.109375" style="216" hidden="1"/>
  </cols>
  <sheetData>
    <row r="1" spans="1:22" s="219" customFormat="1" x14ac:dyDescent="0.3">
      <c r="A1" s="288"/>
      <c r="B1" s="220"/>
      <c r="C1" s="221"/>
      <c r="D1" s="221"/>
      <c r="E1" s="221"/>
      <c r="F1" s="222"/>
      <c r="G1" s="221"/>
      <c r="H1" s="221"/>
      <c r="I1" s="221"/>
      <c r="J1" s="221"/>
      <c r="K1" s="221"/>
      <c r="L1" s="221"/>
      <c r="M1" s="221"/>
      <c r="N1" s="221"/>
      <c r="O1" s="221"/>
      <c r="P1" s="221"/>
      <c r="Q1" s="182"/>
    </row>
    <row r="2" spans="1:22" s="219" customFormat="1" x14ac:dyDescent="0.3">
      <c r="A2" s="182"/>
      <c r="B2" s="220"/>
      <c r="C2" s="221"/>
      <c r="D2" s="221"/>
      <c r="E2" s="221"/>
      <c r="F2" s="222"/>
      <c r="G2" s="221"/>
      <c r="H2" s="221"/>
      <c r="I2" s="221"/>
      <c r="J2" s="221"/>
      <c r="K2" s="221"/>
      <c r="L2" s="221"/>
      <c r="M2" s="221"/>
      <c r="N2" s="221"/>
      <c r="O2" s="221"/>
      <c r="P2" s="221"/>
      <c r="Q2" s="182"/>
    </row>
    <row r="3" spans="1:22" s="219" customFormat="1" ht="24.6" x14ac:dyDescent="0.3">
      <c r="A3" s="182"/>
      <c r="B3" s="185" t="s">
        <v>298</v>
      </c>
      <c r="C3" s="221"/>
      <c r="D3" s="223"/>
      <c r="E3" s="221"/>
      <c r="F3" s="222"/>
      <c r="G3" s="221"/>
      <c r="H3" s="221"/>
      <c r="I3" s="221"/>
      <c r="J3" s="221"/>
      <c r="K3" s="221"/>
      <c r="L3" s="221"/>
      <c r="M3" s="221"/>
      <c r="N3" s="221"/>
      <c r="O3" s="221"/>
      <c r="P3" s="221"/>
      <c r="Q3" s="182"/>
    </row>
    <row r="4" spans="1:22" s="219" customFormat="1" x14ac:dyDescent="0.3">
      <c r="A4" s="182"/>
      <c r="B4" s="220"/>
      <c r="C4" s="221"/>
      <c r="D4" s="221"/>
      <c r="E4" s="221"/>
      <c r="F4" s="222"/>
      <c r="G4" s="221"/>
      <c r="H4" s="221"/>
      <c r="I4" s="221"/>
      <c r="J4" s="221"/>
      <c r="K4" s="221"/>
      <c r="L4" s="221"/>
      <c r="M4" s="221"/>
      <c r="N4" s="221"/>
      <c r="O4" s="221"/>
      <c r="P4" s="221"/>
      <c r="Q4" s="182"/>
    </row>
    <row r="5" spans="1:22" s="219" customFormat="1" ht="14.4" x14ac:dyDescent="0.3">
      <c r="A5" s="182"/>
      <c r="B5" s="220"/>
      <c r="C5" s="221"/>
      <c r="D5" s="221"/>
      <c r="E5" s="221"/>
      <c r="F5" s="222"/>
      <c r="G5" s="221"/>
      <c r="H5" s="221"/>
      <c r="I5" s="221"/>
      <c r="J5" s="221"/>
      <c r="K5" s="221"/>
      <c r="L5" s="221"/>
      <c r="M5" s="221"/>
      <c r="N5" s="221"/>
      <c r="O5" s="221"/>
      <c r="P5" s="224"/>
      <c r="Q5" s="182"/>
    </row>
    <row r="6" spans="1:22" ht="14.4" thickBot="1" x14ac:dyDescent="0.35"/>
    <row r="7" spans="1:22" ht="15.6" x14ac:dyDescent="0.3">
      <c r="B7" s="238">
        <v>1</v>
      </c>
      <c r="C7" s="389" t="s">
        <v>0</v>
      </c>
      <c r="D7" s="389"/>
      <c r="E7" s="389"/>
      <c r="F7" s="389"/>
      <c r="G7" s="389"/>
      <c r="H7" s="389"/>
      <c r="I7" s="389"/>
      <c r="J7" s="389"/>
      <c r="K7" s="389"/>
      <c r="L7" s="389"/>
      <c r="M7" s="389"/>
      <c r="N7" s="389"/>
      <c r="O7" s="389"/>
      <c r="P7" s="389"/>
      <c r="Q7" s="389"/>
      <c r="R7" s="389"/>
      <c r="S7" s="389"/>
      <c r="T7" s="389"/>
      <c r="U7" s="239"/>
      <c r="V7" s="240"/>
    </row>
    <row r="8" spans="1:22" ht="15.6" x14ac:dyDescent="0.3">
      <c r="B8" s="241"/>
      <c r="C8" s="396"/>
      <c r="D8" s="396"/>
      <c r="E8" s="396"/>
      <c r="F8" s="396"/>
      <c r="G8" s="396"/>
      <c r="H8" s="396"/>
      <c r="I8" s="396"/>
      <c r="J8" s="396"/>
      <c r="K8" s="396"/>
      <c r="L8" s="396"/>
      <c r="M8" s="396"/>
      <c r="N8" s="396"/>
      <c r="O8" s="396"/>
      <c r="P8" s="396"/>
      <c r="Q8" s="396"/>
      <c r="R8" s="396"/>
      <c r="S8" s="396"/>
      <c r="T8" s="396"/>
      <c r="U8" s="237"/>
      <c r="V8" s="242"/>
    </row>
    <row r="9" spans="1:22" x14ac:dyDescent="0.3">
      <c r="B9" s="243"/>
      <c r="C9" s="253"/>
      <c r="D9" s="253"/>
      <c r="E9" s="253"/>
      <c r="F9" s="253"/>
      <c r="G9" s="253"/>
      <c r="H9" s="253"/>
      <c r="I9" s="253"/>
      <c r="J9" s="253"/>
      <c r="K9" s="253"/>
      <c r="L9" s="253"/>
      <c r="M9" s="253"/>
      <c r="N9" s="253"/>
      <c r="O9" s="253"/>
      <c r="P9" s="253"/>
      <c r="Q9" s="253"/>
      <c r="R9" s="253"/>
      <c r="S9" s="253"/>
      <c r="T9" s="253"/>
      <c r="U9" s="253"/>
      <c r="V9" s="242"/>
    </row>
    <row r="10" spans="1:22" x14ac:dyDescent="0.3">
      <c r="B10" s="254"/>
      <c r="C10" s="233" t="s">
        <v>1</v>
      </c>
      <c r="D10" s="234"/>
      <c r="E10" s="234"/>
      <c r="F10" s="234"/>
      <c r="G10" s="234"/>
      <c r="H10" s="234"/>
      <c r="I10" s="235"/>
      <c r="J10" s="219"/>
      <c r="K10" s="219"/>
      <c r="L10" s="219"/>
      <c r="M10" s="219"/>
      <c r="N10" s="219"/>
      <c r="O10" s="219"/>
      <c r="P10" s="219"/>
      <c r="Q10" s="219"/>
      <c r="R10" s="219"/>
      <c r="S10" s="219"/>
      <c r="T10" s="219"/>
      <c r="U10" s="219"/>
      <c r="V10" s="242"/>
    </row>
    <row r="11" spans="1:22" x14ac:dyDescent="0.3">
      <c r="B11" s="246"/>
      <c r="C11" s="229"/>
      <c r="D11" s="229"/>
      <c r="E11" s="229"/>
      <c r="F11" s="229"/>
      <c r="G11" s="229"/>
      <c r="H11" s="229"/>
      <c r="I11" s="229"/>
      <c r="J11" s="229"/>
      <c r="K11" s="229"/>
      <c r="L11" s="229"/>
      <c r="M11" s="229"/>
      <c r="N11" s="229"/>
      <c r="O11" s="229"/>
      <c r="P11" s="229"/>
      <c r="Q11" s="225"/>
      <c r="R11" s="225"/>
      <c r="S11" s="225"/>
      <c r="T11" s="225"/>
      <c r="U11" s="225"/>
      <c r="V11" s="247"/>
    </row>
    <row r="12" spans="1:22" x14ac:dyDescent="0.3">
      <c r="B12" s="248"/>
      <c r="C12" s="217" t="s">
        <v>2</v>
      </c>
      <c r="D12" s="217" t="s">
        <v>3</v>
      </c>
      <c r="V12" s="249"/>
    </row>
    <row r="13" spans="1:22" x14ac:dyDescent="0.3">
      <c r="B13" s="248"/>
      <c r="D13" s="216">
        <v>1</v>
      </c>
      <c r="E13" s="216" t="s">
        <v>4</v>
      </c>
      <c r="I13" s="226" t="s">
        <v>5</v>
      </c>
      <c r="J13" s="216" t="s">
        <v>6</v>
      </c>
      <c r="V13" s="249"/>
    </row>
    <row r="14" spans="1:22" x14ac:dyDescent="0.3">
      <c r="B14" s="248"/>
      <c r="D14" s="216">
        <v>2</v>
      </c>
      <c r="E14" s="216" t="s">
        <v>7</v>
      </c>
      <c r="I14" s="226" t="s">
        <v>5</v>
      </c>
      <c r="J14" s="216" t="s">
        <v>8</v>
      </c>
      <c r="V14" s="249"/>
    </row>
    <row r="15" spans="1:22" x14ac:dyDescent="0.3">
      <c r="B15" s="248"/>
      <c r="D15" s="216">
        <v>3</v>
      </c>
      <c r="E15" s="216" t="s">
        <v>9</v>
      </c>
      <c r="I15" s="226" t="s">
        <v>5</v>
      </c>
      <c r="J15" s="216" t="s">
        <v>10</v>
      </c>
      <c r="V15" s="249"/>
    </row>
    <row r="16" spans="1:22" x14ac:dyDescent="0.3">
      <c r="B16" s="248"/>
      <c r="D16" s="216">
        <v>4</v>
      </c>
      <c r="E16" s="216" t="s">
        <v>11</v>
      </c>
      <c r="I16" s="226" t="s">
        <v>5</v>
      </c>
      <c r="J16" s="216" t="s">
        <v>12</v>
      </c>
      <c r="V16" s="249"/>
    </row>
    <row r="17" spans="2:22" x14ac:dyDescent="0.3">
      <c r="B17" s="248"/>
      <c r="C17" s="227"/>
      <c r="D17" s="227">
        <v>5</v>
      </c>
      <c r="E17" s="227" t="s">
        <v>13</v>
      </c>
      <c r="F17" s="227"/>
      <c r="G17" s="227"/>
      <c r="H17" s="227"/>
      <c r="I17" s="228" t="s">
        <v>5</v>
      </c>
      <c r="J17" s="227" t="s">
        <v>14</v>
      </c>
      <c r="K17" s="227"/>
      <c r="L17" s="227"/>
      <c r="M17" s="227"/>
      <c r="N17" s="227"/>
      <c r="O17" s="227"/>
      <c r="P17" s="227"/>
      <c r="Q17" s="227"/>
      <c r="R17" s="227"/>
      <c r="S17" s="227"/>
      <c r="T17" s="227"/>
      <c r="U17" s="227"/>
      <c r="V17" s="249"/>
    </row>
    <row r="18" spans="2:22" x14ac:dyDescent="0.3">
      <c r="B18" s="248"/>
      <c r="I18" s="226"/>
      <c r="V18" s="249"/>
    </row>
    <row r="19" spans="2:22" x14ac:dyDescent="0.3">
      <c r="B19" s="248"/>
      <c r="C19" s="217" t="s">
        <v>15</v>
      </c>
      <c r="D19" s="217" t="s">
        <v>16</v>
      </c>
      <c r="V19" s="249"/>
    </row>
    <row r="20" spans="2:22" x14ac:dyDescent="0.3">
      <c r="B20" s="248"/>
      <c r="D20" s="216">
        <v>1</v>
      </c>
      <c r="E20" s="216" t="s">
        <v>17</v>
      </c>
      <c r="J20" s="216" t="s">
        <v>18</v>
      </c>
      <c r="V20" s="249"/>
    </row>
    <row r="21" spans="2:22" x14ac:dyDescent="0.3">
      <c r="B21" s="248"/>
      <c r="D21" s="216">
        <v>2</v>
      </c>
      <c r="E21" s="216" t="s">
        <v>19</v>
      </c>
      <c r="J21" s="216" t="s">
        <v>20</v>
      </c>
      <c r="V21" s="249"/>
    </row>
    <row r="22" spans="2:22" x14ac:dyDescent="0.3">
      <c r="B22" s="248"/>
      <c r="D22" s="216">
        <v>3</v>
      </c>
      <c r="E22" s="216" t="s">
        <v>21</v>
      </c>
      <c r="J22" s="216" t="s">
        <v>22</v>
      </c>
      <c r="V22" s="249"/>
    </row>
    <row r="23" spans="2:22" x14ac:dyDescent="0.3">
      <c r="B23" s="248"/>
      <c r="D23" s="216">
        <v>4</v>
      </c>
      <c r="E23" s="216" t="s">
        <v>23</v>
      </c>
      <c r="J23" s="216" t="s">
        <v>24</v>
      </c>
      <c r="V23" s="249"/>
    </row>
    <row r="24" spans="2:22" ht="14.4" x14ac:dyDescent="0.3">
      <c r="B24" s="248"/>
      <c r="D24" s="216">
        <v>5</v>
      </c>
      <c r="E24" s="216" t="s">
        <v>25</v>
      </c>
      <c r="J24" s="230" t="s">
        <v>26</v>
      </c>
      <c r="V24" s="249"/>
    </row>
    <row r="25" spans="2:22" ht="14.4" customHeight="1" x14ac:dyDescent="0.3">
      <c r="B25" s="248"/>
      <c r="E25" s="365">
        <v>5.0999999999999996</v>
      </c>
      <c r="F25" s="423" t="s">
        <v>302</v>
      </c>
      <c r="G25" s="423"/>
      <c r="H25" s="423"/>
      <c r="I25" s="366"/>
      <c r="J25" s="423" t="s">
        <v>303</v>
      </c>
      <c r="K25" s="423"/>
      <c r="L25" s="423"/>
      <c r="M25" s="423"/>
      <c r="N25" s="423"/>
      <c r="O25" s="423"/>
      <c r="P25" s="423"/>
      <c r="Q25" s="423"/>
      <c r="R25" s="423"/>
      <c r="S25" s="423"/>
      <c r="T25" s="423"/>
      <c r="U25" s="423"/>
      <c r="V25" s="249"/>
    </row>
    <row r="26" spans="2:22" ht="14.4" customHeight="1" x14ac:dyDescent="0.3">
      <c r="B26" s="248"/>
      <c r="E26" s="366"/>
      <c r="F26" s="423"/>
      <c r="G26" s="423"/>
      <c r="H26" s="423"/>
      <c r="I26" s="366"/>
      <c r="J26" s="423"/>
      <c r="K26" s="423"/>
      <c r="L26" s="423"/>
      <c r="M26" s="423"/>
      <c r="N26" s="423"/>
      <c r="O26" s="423"/>
      <c r="P26" s="423"/>
      <c r="Q26" s="423"/>
      <c r="R26" s="423"/>
      <c r="S26" s="423"/>
      <c r="T26" s="423"/>
      <c r="U26" s="423"/>
      <c r="V26" s="249"/>
    </row>
    <row r="27" spans="2:22" ht="14.4" x14ac:dyDescent="0.3">
      <c r="B27" s="248"/>
      <c r="J27" s="230"/>
      <c r="V27" s="249"/>
    </row>
    <row r="28" spans="2:22" ht="15" customHeight="1" x14ac:dyDescent="0.3">
      <c r="B28" s="248"/>
      <c r="C28" s="231"/>
      <c r="D28" s="399" t="s">
        <v>27</v>
      </c>
      <c r="E28" s="399"/>
      <c r="F28" s="399"/>
      <c r="G28" s="399"/>
      <c r="H28" s="399"/>
      <c r="I28" s="399"/>
      <c r="J28" s="399"/>
      <c r="K28" s="399"/>
      <c r="L28" s="399"/>
      <c r="M28" s="399"/>
      <c r="N28" s="399"/>
      <c r="O28" s="399"/>
      <c r="P28" s="399"/>
      <c r="Q28" s="399"/>
      <c r="R28" s="399"/>
      <c r="S28" s="399"/>
      <c r="T28" s="399"/>
      <c r="U28" s="231"/>
      <c r="V28" s="249"/>
    </row>
    <row r="29" spans="2:22" ht="14.4" x14ac:dyDescent="0.3">
      <c r="B29" s="248"/>
      <c r="C29" s="231"/>
      <c r="D29" s="399"/>
      <c r="E29" s="399"/>
      <c r="F29" s="399"/>
      <c r="G29" s="399"/>
      <c r="H29" s="399"/>
      <c r="I29" s="399"/>
      <c r="J29" s="399"/>
      <c r="K29" s="399"/>
      <c r="L29" s="399"/>
      <c r="M29" s="399"/>
      <c r="N29" s="399"/>
      <c r="O29" s="399"/>
      <c r="P29" s="399"/>
      <c r="Q29" s="399"/>
      <c r="R29" s="399"/>
      <c r="S29" s="399"/>
      <c r="T29" s="399"/>
      <c r="U29" s="231"/>
      <c r="V29" s="249"/>
    </row>
    <row r="30" spans="2:22" x14ac:dyDescent="0.3">
      <c r="B30" s="248"/>
      <c r="C30" s="227"/>
      <c r="D30" s="227"/>
      <c r="E30" s="227"/>
      <c r="F30" s="227"/>
      <c r="G30" s="227"/>
      <c r="H30" s="227"/>
      <c r="I30" s="227"/>
      <c r="J30" s="227"/>
      <c r="K30" s="227"/>
      <c r="L30" s="227"/>
      <c r="M30" s="227"/>
      <c r="N30" s="227"/>
      <c r="O30" s="227"/>
      <c r="P30" s="227"/>
      <c r="Q30" s="227"/>
      <c r="R30" s="227"/>
      <c r="S30" s="227"/>
      <c r="T30" s="227"/>
      <c r="U30" s="227"/>
      <c r="V30" s="249"/>
    </row>
    <row r="31" spans="2:22" x14ac:dyDescent="0.3">
      <c r="B31" s="248"/>
      <c r="V31" s="249"/>
    </row>
    <row r="32" spans="2:22" x14ac:dyDescent="0.3">
      <c r="B32" s="248"/>
      <c r="C32" s="217" t="s">
        <v>28</v>
      </c>
      <c r="D32" s="217" t="s">
        <v>29</v>
      </c>
      <c r="V32" s="249"/>
    </row>
    <row r="33" spans="2:22" ht="13.8" customHeight="1" x14ac:dyDescent="0.3">
      <c r="B33" s="248"/>
      <c r="D33" s="429" t="s">
        <v>30</v>
      </c>
      <c r="E33" s="429"/>
      <c r="F33" s="429"/>
      <c r="G33" s="429"/>
      <c r="H33" s="429"/>
      <c r="I33" s="429"/>
      <c r="J33" s="429"/>
      <c r="K33" s="429"/>
      <c r="L33" s="429"/>
      <c r="M33" s="429"/>
      <c r="N33" s="429"/>
      <c r="O33" s="289"/>
      <c r="P33" s="289"/>
      <c r="Q33" s="289"/>
      <c r="R33" s="289"/>
      <c r="S33" s="289"/>
      <c r="T33" s="289"/>
      <c r="U33" s="232"/>
      <c r="V33" s="249"/>
    </row>
    <row r="34" spans="2:22" ht="13.8" customHeight="1" x14ac:dyDescent="0.3">
      <c r="B34" s="248"/>
      <c r="D34" s="429"/>
      <c r="E34" s="429"/>
      <c r="F34" s="429"/>
      <c r="G34" s="429"/>
      <c r="H34" s="429"/>
      <c r="I34" s="429"/>
      <c r="J34" s="429"/>
      <c r="K34" s="429"/>
      <c r="L34" s="429"/>
      <c r="M34" s="429"/>
      <c r="N34" s="429"/>
      <c r="O34" s="289"/>
      <c r="P34" s="289"/>
      <c r="Q34" s="289"/>
      <c r="R34" s="289"/>
      <c r="S34" s="289"/>
      <c r="T34" s="289"/>
      <c r="U34" s="232"/>
      <c r="V34" s="249"/>
    </row>
    <row r="35" spans="2:22" ht="14.4" x14ac:dyDescent="0.3">
      <c r="B35" s="248"/>
      <c r="F35" s="230"/>
      <c r="V35" s="249"/>
    </row>
    <row r="36" spans="2:22" ht="15" thickBot="1" x14ac:dyDescent="0.35">
      <c r="B36" s="264"/>
      <c r="C36" s="218"/>
      <c r="D36" s="218"/>
      <c r="E36" s="218"/>
      <c r="F36" s="265"/>
      <c r="G36" s="218"/>
      <c r="H36" s="218"/>
      <c r="I36" s="218"/>
      <c r="J36" s="218"/>
      <c r="K36" s="218"/>
      <c r="L36" s="218"/>
      <c r="M36" s="218"/>
      <c r="N36" s="218"/>
      <c r="O36" s="218"/>
      <c r="P36" s="218"/>
      <c r="Q36" s="218"/>
      <c r="R36" s="218"/>
      <c r="S36" s="218"/>
      <c r="T36" s="218"/>
      <c r="U36" s="218"/>
      <c r="V36" s="263"/>
    </row>
    <row r="37" spans="2:22" x14ac:dyDescent="0.3">
      <c r="B37" s="264"/>
      <c r="C37" s="218"/>
      <c r="D37" s="391" t="s">
        <v>31</v>
      </c>
      <c r="E37" s="391"/>
      <c r="F37" s="391"/>
      <c r="G37" s="391"/>
      <c r="H37" s="391"/>
      <c r="I37" s="391"/>
      <c r="J37" s="391"/>
      <c r="K37" s="391"/>
      <c r="L37" s="218"/>
      <c r="M37" s="409" t="s">
        <v>32</v>
      </c>
      <c r="N37" s="410"/>
      <c r="O37" s="411"/>
      <c r="P37" s="417" t="s">
        <v>33</v>
      </c>
      <c r="Q37" s="417" t="s">
        <v>34</v>
      </c>
      <c r="R37" s="417" t="s">
        <v>35</v>
      </c>
      <c r="S37" s="407" t="s">
        <v>36</v>
      </c>
      <c r="T37" s="218"/>
      <c r="U37" s="218"/>
      <c r="V37" s="263"/>
    </row>
    <row r="38" spans="2:22" ht="15.75" customHeight="1" thickBot="1" x14ac:dyDescent="0.35">
      <c r="B38" s="264"/>
      <c r="C38" s="218"/>
      <c r="D38" s="391"/>
      <c r="E38" s="391"/>
      <c r="F38" s="391"/>
      <c r="G38" s="391"/>
      <c r="H38" s="391"/>
      <c r="I38" s="391"/>
      <c r="J38" s="391"/>
      <c r="K38" s="391"/>
      <c r="L38" s="218"/>
      <c r="M38" s="412"/>
      <c r="N38" s="413"/>
      <c r="O38" s="414"/>
      <c r="P38" s="418"/>
      <c r="Q38" s="418"/>
      <c r="R38" s="418"/>
      <c r="S38" s="408"/>
      <c r="T38" s="218"/>
      <c r="U38" s="218"/>
      <c r="V38" s="263"/>
    </row>
    <row r="39" spans="2:22" x14ac:dyDescent="0.3">
      <c r="B39" s="264"/>
      <c r="C39" s="218"/>
      <c r="D39" s="391"/>
      <c r="E39" s="391"/>
      <c r="F39" s="391"/>
      <c r="G39" s="391"/>
      <c r="H39" s="391"/>
      <c r="I39" s="391"/>
      <c r="J39" s="391"/>
      <c r="K39" s="391"/>
      <c r="L39" s="218"/>
      <c r="M39" s="409" t="s">
        <v>37</v>
      </c>
      <c r="N39" s="415"/>
      <c r="O39" s="173"/>
      <c r="P39" s="165"/>
      <c r="Q39" s="165"/>
      <c r="R39" s="165"/>
      <c r="S39" s="165"/>
      <c r="T39" s="218"/>
      <c r="U39" s="218"/>
      <c r="V39" s="263"/>
    </row>
    <row r="40" spans="2:22" ht="14.4" thickBot="1" x14ac:dyDescent="0.35">
      <c r="B40" s="264"/>
      <c r="C40" s="218"/>
      <c r="D40" s="391"/>
      <c r="E40" s="391"/>
      <c r="F40" s="391"/>
      <c r="G40" s="391"/>
      <c r="H40" s="391"/>
      <c r="I40" s="391"/>
      <c r="J40" s="391"/>
      <c r="K40" s="391"/>
      <c r="L40" s="218"/>
      <c r="M40" s="412"/>
      <c r="N40" s="416"/>
      <c r="O40" s="173"/>
      <c r="P40" s="165"/>
      <c r="Q40" s="165"/>
      <c r="R40" s="165"/>
      <c r="S40" s="165"/>
      <c r="T40" s="218"/>
      <c r="U40" s="218"/>
      <c r="V40" s="263"/>
    </row>
    <row r="41" spans="2:22" ht="14.4" thickBot="1" x14ac:dyDescent="0.35">
      <c r="B41" s="260"/>
      <c r="C41" s="261"/>
      <c r="D41" s="261"/>
      <c r="E41" s="261"/>
      <c r="F41" s="261"/>
      <c r="G41" s="261"/>
      <c r="H41" s="261"/>
      <c r="I41" s="261"/>
      <c r="J41" s="261"/>
      <c r="K41" s="261"/>
      <c r="L41" s="261"/>
      <c r="M41" s="261"/>
      <c r="N41" s="261"/>
      <c r="O41" s="261"/>
      <c r="P41" s="261"/>
      <c r="Q41" s="261"/>
      <c r="R41" s="261"/>
      <c r="S41" s="261"/>
      <c r="T41" s="261"/>
      <c r="U41" s="261"/>
      <c r="V41" s="262"/>
    </row>
    <row r="42" spans="2:22" ht="14.4" thickBot="1" x14ac:dyDescent="0.35"/>
    <row r="43" spans="2:22" ht="15.6" x14ac:dyDescent="0.3">
      <c r="B43" s="238">
        <v>2</v>
      </c>
      <c r="C43" s="389" t="s">
        <v>38</v>
      </c>
      <c r="D43" s="389"/>
      <c r="E43" s="389"/>
      <c r="F43" s="389"/>
      <c r="G43" s="389"/>
      <c r="H43" s="389"/>
      <c r="I43" s="389"/>
      <c r="J43" s="389"/>
      <c r="K43" s="389"/>
      <c r="L43" s="389"/>
      <c r="M43" s="389"/>
      <c r="N43" s="389"/>
      <c r="O43" s="389"/>
      <c r="P43" s="389"/>
      <c r="Q43" s="389"/>
      <c r="R43" s="389"/>
      <c r="S43" s="389"/>
      <c r="T43" s="389"/>
      <c r="U43" s="239"/>
      <c r="V43" s="240"/>
    </row>
    <row r="44" spans="2:22" ht="15.6" x14ac:dyDescent="0.3">
      <c r="B44" s="241"/>
      <c r="C44" s="396"/>
      <c r="D44" s="396"/>
      <c r="E44" s="396"/>
      <c r="F44" s="396"/>
      <c r="G44" s="396"/>
      <c r="H44" s="396"/>
      <c r="I44" s="396"/>
      <c r="J44" s="396"/>
      <c r="K44" s="396"/>
      <c r="L44" s="396"/>
      <c r="M44" s="396"/>
      <c r="N44" s="396"/>
      <c r="O44" s="396"/>
      <c r="P44" s="396"/>
      <c r="Q44" s="396"/>
      <c r="R44" s="396"/>
      <c r="S44" s="396"/>
      <c r="T44" s="396"/>
      <c r="U44" s="237"/>
      <c r="V44" s="242"/>
    </row>
    <row r="45" spans="2:22" x14ac:dyDescent="0.3">
      <c r="B45" s="243"/>
      <c r="C45" s="219"/>
      <c r="D45" s="219"/>
      <c r="E45" s="219"/>
      <c r="F45" s="219"/>
      <c r="G45" s="219"/>
      <c r="H45" s="219"/>
      <c r="I45" s="219"/>
      <c r="J45" s="219"/>
      <c r="K45" s="219"/>
      <c r="L45" s="219"/>
      <c r="M45" s="219"/>
      <c r="N45" s="219"/>
      <c r="O45" s="219"/>
      <c r="P45" s="219"/>
      <c r="Q45" s="219"/>
      <c r="R45" s="219"/>
      <c r="S45" s="219"/>
      <c r="T45" s="219"/>
      <c r="U45" s="219"/>
      <c r="V45" s="242"/>
    </row>
    <row r="46" spans="2:22" x14ac:dyDescent="0.3">
      <c r="B46" s="244"/>
      <c r="C46" s="233" t="s">
        <v>39</v>
      </c>
      <c r="D46" s="234"/>
      <c r="E46" s="234"/>
      <c r="F46" s="234"/>
      <c r="G46" s="234"/>
      <c r="H46" s="234"/>
      <c r="I46" s="234"/>
      <c r="J46" s="236"/>
      <c r="K46" s="236"/>
      <c r="L46" s="236"/>
      <c r="M46" s="236"/>
      <c r="N46" s="236"/>
      <c r="O46" s="236"/>
      <c r="P46" s="236"/>
      <c r="Q46" s="236"/>
      <c r="R46" s="236"/>
      <c r="S46" s="236"/>
      <c r="T46" s="236"/>
      <c r="U46" s="236"/>
      <c r="V46" s="245"/>
    </row>
    <row r="47" spans="2:22" x14ac:dyDescent="0.3">
      <c r="B47" s="264"/>
      <c r="C47" s="218"/>
      <c r="D47" s="218"/>
      <c r="E47" s="218"/>
      <c r="F47" s="218"/>
      <c r="G47" s="218"/>
      <c r="H47" s="218"/>
      <c r="I47" s="218"/>
      <c r="J47" s="218"/>
      <c r="K47" s="218"/>
      <c r="L47" s="218"/>
      <c r="M47" s="218"/>
      <c r="N47" s="218"/>
      <c r="O47" s="218"/>
      <c r="P47" s="218"/>
      <c r="Q47" s="218"/>
      <c r="R47" s="218"/>
      <c r="S47" s="218"/>
      <c r="T47" s="218"/>
      <c r="U47" s="380"/>
      <c r="V47" s="263"/>
    </row>
    <row r="48" spans="2:22" x14ac:dyDescent="0.3">
      <c r="B48" s="264"/>
      <c r="C48" s="218"/>
      <c r="D48" s="218"/>
      <c r="E48" s="218"/>
      <c r="F48" s="218"/>
      <c r="G48" s="218"/>
      <c r="H48" s="218"/>
      <c r="I48" s="218"/>
      <c r="J48" s="218"/>
      <c r="K48" s="218"/>
      <c r="L48" s="218"/>
      <c r="M48" s="218"/>
      <c r="N48" s="218"/>
      <c r="O48" s="218"/>
      <c r="P48" s="218"/>
      <c r="Q48" s="218"/>
      <c r="R48" s="218"/>
      <c r="S48" s="218"/>
      <c r="T48" s="218"/>
      <c r="U48" s="218"/>
      <c r="V48" s="263"/>
    </row>
    <row r="49" spans="2:22" x14ac:dyDescent="0.3">
      <c r="B49" s="264"/>
      <c r="C49" s="218"/>
      <c r="D49" s="218"/>
      <c r="E49" s="218"/>
      <c r="F49" s="218"/>
      <c r="G49" s="218"/>
      <c r="H49" s="218"/>
      <c r="I49" s="218"/>
      <c r="J49" s="218"/>
      <c r="K49" s="218"/>
      <c r="L49" s="218"/>
      <c r="M49" s="218"/>
      <c r="N49" s="218"/>
      <c r="O49" s="218"/>
      <c r="P49" s="218"/>
      <c r="Q49" s="218"/>
      <c r="R49" s="218"/>
      <c r="S49" s="218"/>
      <c r="T49" s="218"/>
      <c r="U49" s="218"/>
      <c r="V49" s="263"/>
    </row>
    <row r="50" spans="2:22" x14ac:dyDescent="0.3">
      <c r="B50" s="264"/>
      <c r="C50" s="218"/>
      <c r="D50" s="218"/>
      <c r="E50" s="218"/>
      <c r="F50" s="218"/>
      <c r="G50" s="218"/>
      <c r="H50" s="218"/>
      <c r="I50" s="218"/>
      <c r="J50" s="218"/>
      <c r="K50" s="218"/>
      <c r="L50" s="218"/>
      <c r="M50" s="218"/>
      <c r="N50" s="218"/>
      <c r="O50" s="218"/>
      <c r="P50" s="218"/>
      <c r="Q50" s="218"/>
      <c r="R50" s="218"/>
      <c r="S50" s="218"/>
      <c r="T50" s="218"/>
      <c r="U50" s="218"/>
      <c r="V50" s="263"/>
    </row>
    <row r="51" spans="2:22" x14ac:dyDescent="0.3">
      <c r="B51" s="264"/>
      <c r="C51" s="218"/>
      <c r="D51" s="218"/>
      <c r="E51" s="218"/>
      <c r="F51" s="218"/>
      <c r="G51" s="218"/>
      <c r="H51" s="218"/>
      <c r="I51" s="218"/>
      <c r="J51" s="218"/>
      <c r="K51" s="218"/>
      <c r="L51" s="218"/>
      <c r="M51" s="218"/>
      <c r="N51" s="218"/>
      <c r="O51" s="218"/>
      <c r="P51" s="218"/>
      <c r="Q51" s="218"/>
      <c r="R51" s="218"/>
      <c r="S51" s="218"/>
      <c r="T51" s="218"/>
      <c r="U51" s="218"/>
      <c r="V51" s="263"/>
    </row>
    <row r="52" spans="2:22" x14ac:dyDescent="0.3">
      <c r="B52" s="264"/>
      <c r="C52" s="218"/>
      <c r="D52" s="218"/>
      <c r="E52" s="218"/>
      <c r="F52" s="218"/>
      <c r="G52" s="218"/>
      <c r="H52" s="218"/>
      <c r="I52" s="218"/>
      <c r="J52" s="218"/>
      <c r="K52" s="218"/>
      <c r="L52" s="218"/>
      <c r="M52" s="218"/>
      <c r="N52" s="218"/>
      <c r="O52" s="218"/>
      <c r="P52" s="218"/>
      <c r="Q52" s="218"/>
      <c r="R52" s="218"/>
      <c r="S52" s="218"/>
      <c r="T52" s="218"/>
      <c r="U52" s="218"/>
      <c r="V52" s="263"/>
    </row>
    <row r="53" spans="2:22" x14ac:dyDescent="0.3">
      <c r="B53" s="264"/>
      <c r="C53" s="218"/>
      <c r="D53" s="218"/>
      <c r="E53" s="218"/>
      <c r="F53" s="218"/>
      <c r="G53" s="218"/>
      <c r="H53" s="218"/>
      <c r="I53" s="218"/>
      <c r="J53" s="218"/>
      <c r="K53" s="218"/>
      <c r="L53" s="218"/>
      <c r="M53" s="218"/>
      <c r="N53" s="218"/>
      <c r="O53" s="218"/>
      <c r="P53" s="218"/>
      <c r="Q53" s="218"/>
      <c r="R53" s="218"/>
      <c r="S53" s="218"/>
      <c r="T53" s="218"/>
      <c r="U53" s="218"/>
      <c r="V53" s="263"/>
    </row>
    <row r="54" spans="2:22" x14ac:dyDescent="0.3">
      <c r="B54" s="264"/>
      <c r="C54" s="218"/>
      <c r="D54" s="218"/>
      <c r="E54" s="218"/>
      <c r="F54" s="218"/>
      <c r="G54" s="218"/>
      <c r="H54" s="218"/>
      <c r="I54" s="218"/>
      <c r="J54" s="218"/>
      <c r="K54" s="218"/>
      <c r="L54" s="218"/>
      <c r="M54" s="218"/>
      <c r="N54" s="218"/>
      <c r="O54" s="218"/>
      <c r="P54" s="218"/>
      <c r="Q54" s="218"/>
      <c r="R54" s="218"/>
      <c r="S54" s="218"/>
      <c r="T54" s="218"/>
      <c r="U54" s="382" t="s">
        <v>307</v>
      </c>
      <c r="V54" s="263"/>
    </row>
    <row r="55" spans="2:22" x14ac:dyDescent="0.3">
      <c r="B55" s="376"/>
      <c r="C55" s="425" t="s">
        <v>304</v>
      </c>
      <c r="D55" s="425"/>
      <c r="E55" s="425"/>
      <c r="F55" s="425"/>
      <c r="G55" s="424" t="s">
        <v>305</v>
      </c>
      <c r="H55" s="424"/>
      <c r="I55" s="374" t="s">
        <v>40</v>
      </c>
      <c r="J55" s="374" t="s">
        <v>41</v>
      </c>
      <c r="K55" s="375" t="s">
        <v>42</v>
      </c>
      <c r="L55" s="375" t="s">
        <v>43</v>
      </c>
      <c r="M55" s="426" t="s">
        <v>61</v>
      </c>
      <c r="N55" s="426"/>
      <c r="O55" s="426"/>
      <c r="P55" s="427" t="s">
        <v>62</v>
      </c>
      <c r="Q55" s="427"/>
      <c r="R55" s="427"/>
      <c r="S55" s="428" t="s">
        <v>306</v>
      </c>
      <c r="T55" s="428"/>
      <c r="U55" s="428"/>
      <c r="V55" s="377"/>
    </row>
    <row r="56" spans="2:22" x14ac:dyDescent="0.3">
      <c r="B56" s="248"/>
      <c r="U56" s="381"/>
      <c r="V56" s="249"/>
    </row>
    <row r="57" spans="2:22" x14ac:dyDescent="0.3">
      <c r="B57" s="248"/>
      <c r="C57" s="378"/>
      <c r="D57" s="217" t="s">
        <v>55</v>
      </c>
      <c r="J57" s="216" t="s">
        <v>56</v>
      </c>
      <c r="V57" s="249"/>
    </row>
    <row r="58" spans="2:22" x14ac:dyDescent="0.3">
      <c r="B58" s="248"/>
      <c r="C58" s="379"/>
      <c r="D58" s="217" t="s">
        <v>57</v>
      </c>
      <c r="J58" s="216" t="s">
        <v>58</v>
      </c>
      <c r="V58" s="249"/>
    </row>
    <row r="59" spans="2:22" x14ac:dyDescent="0.3">
      <c r="B59" s="248"/>
      <c r="V59" s="249"/>
    </row>
    <row r="60" spans="2:22" ht="14.4" x14ac:dyDescent="0.3">
      <c r="B60" s="248"/>
      <c r="C60" s="231"/>
      <c r="D60" s="399" t="s">
        <v>59</v>
      </c>
      <c r="E60" s="399"/>
      <c r="F60" s="399"/>
      <c r="G60" s="399"/>
      <c r="H60" s="399"/>
      <c r="I60" s="399"/>
      <c r="J60" s="399"/>
      <c r="K60" s="399"/>
      <c r="L60" s="399"/>
      <c r="M60" s="399"/>
      <c r="N60" s="399"/>
      <c r="O60" s="399"/>
      <c r="P60" s="399"/>
      <c r="Q60" s="399"/>
      <c r="R60" s="399"/>
      <c r="S60" s="399"/>
      <c r="T60" s="399"/>
      <c r="U60" s="231"/>
      <c r="V60" s="249"/>
    </row>
    <row r="61" spans="2:22" ht="15" customHeight="1" x14ac:dyDescent="0.3">
      <c r="B61" s="248"/>
      <c r="C61" s="231"/>
      <c r="D61" s="399"/>
      <c r="E61" s="399"/>
      <c r="F61" s="399"/>
      <c r="G61" s="399"/>
      <c r="H61" s="399"/>
      <c r="I61" s="399"/>
      <c r="J61" s="399"/>
      <c r="K61" s="399"/>
      <c r="L61" s="399"/>
      <c r="M61" s="399"/>
      <c r="N61" s="399"/>
      <c r="O61" s="399"/>
      <c r="P61" s="399"/>
      <c r="Q61" s="399"/>
      <c r="R61" s="399"/>
      <c r="S61" s="399"/>
      <c r="T61" s="399"/>
      <c r="U61" s="231"/>
      <c r="V61" s="249"/>
    </row>
    <row r="62" spans="2:22" x14ac:dyDescent="0.3">
      <c r="B62" s="248"/>
      <c r="V62" s="249"/>
    </row>
    <row r="63" spans="2:22" x14ac:dyDescent="0.3">
      <c r="B63" s="371"/>
      <c r="C63" s="372"/>
      <c r="D63" s="372"/>
      <c r="E63" s="372"/>
      <c r="F63" s="372"/>
      <c r="G63" s="372"/>
      <c r="H63" s="372"/>
      <c r="I63" s="372"/>
      <c r="J63" s="372"/>
      <c r="K63" s="372"/>
      <c r="L63" s="372"/>
      <c r="M63" s="372"/>
      <c r="N63" s="372"/>
      <c r="O63" s="372"/>
      <c r="P63" s="372"/>
      <c r="Q63" s="372"/>
      <c r="R63" s="372"/>
      <c r="S63" s="372"/>
      <c r="T63" s="372"/>
      <c r="U63" s="372"/>
      <c r="V63" s="373"/>
    </row>
    <row r="64" spans="2:22" x14ac:dyDescent="0.3">
      <c r="B64" s="367"/>
      <c r="C64" s="370" t="s">
        <v>44</v>
      </c>
      <c r="D64" s="368" t="s">
        <v>45</v>
      </c>
      <c r="E64" s="368"/>
      <c r="F64" s="368"/>
      <c r="G64" s="368"/>
      <c r="H64" s="368"/>
      <c r="I64" s="368"/>
      <c r="J64" s="368"/>
      <c r="K64" s="368"/>
      <c r="L64" s="368"/>
      <c r="M64" s="368"/>
      <c r="N64" s="368"/>
      <c r="O64" s="368"/>
      <c r="P64" s="368"/>
      <c r="Q64" s="368"/>
      <c r="R64" s="368"/>
      <c r="S64" s="368"/>
      <c r="T64" s="368"/>
      <c r="U64" s="368"/>
      <c r="V64" s="369"/>
    </row>
    <row r="65" spans="2:22" x14ac:dyDescent="0.3">
      <c r="B65" s="367"/>
      <c r="C65" s="370"/>
      <c r="D65" s="368"/>
      <c r="E65" s="368"/>
      <c r="F65" s="368"/>
      <c r="G65" s="368"/>
      <c r="H65" s="368"/>
      <c r="I65" s="368"/>
      <c r="J65" s="368"/>
      <c r="K65" s="368"/>
      <c r="L65" s="368"/>
      <c r="M65" s="368"/>
      <c r="N65" s="368"/>
      <c r="O65" s="368"/>
      <c r="P65" s="368"/>
      <c r="Q65" s="368"/>
      <c r="R65" s="368"/>
      <c r="S65" s="368"/>
      <c r="T65" s="368"/>
      <c r="U65" s="368"/>
      <c r="V65" s="369"/>
    </row>
    <row r="66" spans="2:22" x14ac:dyDescent="0.3">
      <c r="B66" s="367"/>
      <c r="C66" s="370"/>
      <c r="D66" s="368"/>
      <c r="E66" s="368"/>
      <c r="F66" s="368"/>
      <c r="G66" s="368"/>
      <c r="H66" s="368"/>
      <c r="I66" s="368"/>
      <c r="J66" s="368"/>
      <c r="K66" s="393" t="s">
        <v>46</v>
      </c>
      <c r="L66" s="393"/>
      <c r="M66" s="400" t="s">
        <v>47</v>
      </c>
      <c r="N66" s="401"/>
      <c r="O66" s="401"/>
      <c r="P66" s="402"/>
      <c r="Q66" s="400" t="s">
        <v>48</v>
      </c>
      <c r="R66" s="401"/>
      <c r="S66" s="401"/>
      <c r="T66" s="402"/>
      <c r="U66" s="368"/>
      <c r="V66" s="369"/>
    </row>
    <row r="67" spans="2:22" ht="36" customHeight="1" x14ac:dyDescent="0.3">
      <c r="B67" s="367"/>
      <c r="C67" s="370"/>
      <c r="D67" s="368"/>
      <c r="E67" s="368"/>
      <c r="F67" s="368"/>
      <c r="G67" s="368"/>
      <c r="H67" s="368"/>
      <c r="I67" s="368"/>
      <c r="J67" s="368"/>
      <c r="K67" s="394"/>
      <c r="L67" s="394"/>
      <c r="M67" s="392" t="s">
        <v>49</v>
      </c>
      <c r="N67" s="392"/>
      <c r="O67" s="392" t="s">
        <v>50</v>
      </c>
      <c r="P67" s="392"/>
      <c r="Q67" s="392" t="s">
        <v>49</v>
      </c>
      <c r="R67" s="392"/>
      <c r="S67" s="392" t="s">
        <v>51</v>
      </c>
      <c r="T67" s="392"/>
      <c r="U67" s="368"/>
      <c r="V67" s="369"/>
    </row>
    <row r="68" spans="2:22" x14ac:dyDescent="0.3">
      <c r="B68" s="367"/>
      <c r="C68" s="368"/>
      <c r="D68" s="368"/>
      <c r="E68" s="404" t="s">
        <v>52</v>
      </c>
      <c r="F68" s="405"/>
      <c r="G68" s="405"/>
      <c r="H68" s="405"/>
      <c r="I68" s="405"/>
      <c r="J68" s="406"/>
      <c r="K68" s="395">
        <v>0.25</v>
      </c>
      <c r="L68" s="395"/>
      <c r="M68" s="395">
        <v>0.25</v>
      </c>
      <c r="N68" s="395"/>
      <c r="O68" s="395">
        <v>0.2</v>
      </c>
      <c r="P68" s="395"/>
      <c r="Q68" s="395">
        <v>0.15</v>
      </c>
      <c r="R68" s="395"/>
      <c r="S68" s="395">
        <v>0.2</v>
      </c>
      <c r="T68" s="395"/>
      <c r="U68" s="368"/>
      <c r="V68" s="369"/>
    </row>
    <row r="69" spans="2:22" x14ac:dyDescent="0.3">
      <c r="B69" s="367"/>
      <c r="C69" s="368"/>
      <c r="D69" s="368"/>
      <c r="E69" s="404" t="s">
        <v>53</v>
      </c>
      <c r="F69" s="405"/>
      <c r="G69" s="405"/>
      <c r="H69" s="405"/>
      <c r="I69" s="405"/>
      <c r="J69" s="406"/>
      <c r="K69" s="395">
        <v>0.5</v>
      </c>
      <c r="L69" s="395"/>
      <c r="M69" s="395">
        <v>0.45</v>
      </c>
      <c r="N69" s="395"/>
      <c r="O69" s="395">
        <v>0.6</v>
      </c>
      <c r="P69" s="395"/>
      <c r="Q69" s="395">
        <v>0.65</v>
      </c>
      <c r="R69" s="395"/>
      <c r="S69" s="395">
        <v>0.8</v>
      </c>
      <c r="T69" s="395"/>
      <c r="U69" s="368"/>
      <c r="V69" s="369"/>
    </row>
    <row r="70" spans="2:22" x14ac:dyDescent="0.3">
      <c r="B70" s="367"/>
      <c r="C70" s="368"/>
      <c r="D70" s="368"/>
      <c r="E70" s="404" t="s">
        <v>54</v>
      </c>
      <c r="F70" s="405"/>
      <c r="G70" s="405"/>
      <c r="H70" s="405"/>
      <c r="I70" s="405"/>
      <c r="J70" s="406"/>
      <c r="K70" s="395">
        <v>0.25</v>
      </c>
      <c r="L70" s="395"/>
      <c r="M70" s="395">
        <v>0.3</v>
      </c>
      <c r="N70" s="395"/>
      <c r="O70" s="395">
        <v>0.2</v>
      </c>
      <c r="P70" s="395"/>
      <c r="Q70" s="395">
        <v>0.2</v>
      </c>
      <c r="R70" s="395"/>
      <c r="S70" s="397"/>
      <c r="T70" s="397"/>
      <c r="U70" s="368"/>
      <c r="V70" s="369"/>
    </row>
    <row r="71" spans="2:22" x14ac:dyDescent="0.3">
      <c r="B71" s="367"/>
      <c r="C71" s="368"/>
      <c r="D71" s="368"/>
      <c r="E71" s="368"/>
      <c r="F71" s="368"/>
      <c r="G71" s="368"/>
      <c r="H71" s="368"/>
      <c r="I71" s="368"/>
      <c r="J71" s="368"/>
      <c r="K71" s="398">
        <f>SUM(K68:K70)</f>
        <v>1</v>
      </c>
      <c r="L71" s="398"/>
      <c r="M71" s="398">
        <f>SUM(M68:M70)</f>
        <v>1</v>
      </c>
      <c r="N71" s="398"/>
      <c r="O71" s="398">
        <f>SUM(O68:O70)</f>
        <v>1</v>
      </c>
      <c r="P71" s="398"/>
      <c r="Q71" s="398">
        <f>SUM(Q68:Q70)</f>
        <v>1</v>
      </c>
      <c r="R71" s="398"/>
      <c r="S71" s="398">
        <f>SUM(S68:S70)</f>
        <v>1</v>
      </c>
      <c r="T71" s="398"/>
      <c r="U71" s="368"/>
      <c r="V71" s="369"/>
    </row>
    <row r="72" spans="2:22" ht="14.4" thickBot="1" x14ac:dyDescent="0.35">
      <c r="B72" s="383"/>
      <c r="C72" s="384"/>
      <c r="D72" s="384"/>
      <c r="E72" s="384"/>
      <c r="F72" s="384"/>
      <c r="G72" s="384"/>
      <c r="H72" s="384"/>
      <c r="I72" s="384"/>
      <c r="J72" s="384"/>
      <c r="K72" s="384"/>
      <c r="L72" s="384"/>
      <c r="M72" s="384"/>
      <c r="N72" s="384"/>
      <c r="O72" s="384"/>
      <c r="P72" s="384"/>
      <c r="Q72" s="384"/>
      <c r="R72" s="384"/>
      <c r="S72" s="384"/>
      <c r="T72" s="384"/>
      <c r="U72" s="384"/>
      <c r="V72" s="385"/>
    </row>
    <row r="73" spans="2:22" ht="14.4" thickBot="1" x14ac:dyDescent="0.35"/>
    <row r="74" spans="2:22" ht="15.6" x14ac:dyDescent="0.3">
      <c r="B74" s="238">
        <v>3</v>
      </c>
      <c r="C74" s="389" t="s">
        <v>60</v>
      </c>
      <c r="D74" s="389"/>
      <c r="E74" s="389"/>
      <c r="F74" s="389"/>
      <c r="G74" s="389"/>
      <c r="H74" s="389"/>
      <c r="I74" s="389"/>
      <c r="J74" s="389"/>
      <c r="K74" s="389"/>
      <c r="L74" s="389"/>
      <c r="M74" s="389"/>
      <c r="N74" s="389"/>
      <c r="O74" s="389"/>
      <c r="P74" s="389"/>
      <c r="Q74" s="389"/>
      <c r="R74" s="389"/>
      <c r="S74" s="389"/>
      <c r="T74" s="389"/>
      <c r="U74" s="239"/>
      <c r="V74" s="240"/>
    </row>
    <row r="75" spans="2:22" ht="15.6" x14ac:dyDescent="0.3">
      <c r="B75" s="241"/>
      <c r="C75" s="396"/>
      <c r="D75" s="396"/>
      <c r="E75" s="396"/>
      <c r="F75" s="396"/>
      <c r="G75" s="396"/>
      <c r="H75" s="396"/>
      <c r="I75" s="396"/>
      <c r="J75" s="396"/>
      <c r="K75" s="396"/>
      <c r="L75" s="396"/>
      <c r="M75" s="396"/>
      <c r="N75" s="396"/>
      <c r="O75" s="396"/>
      <c r="P75" s="396"/>
      <c r="Q75" s="396"/>
      <c r="R75" s="396"/>
      <c r="S75" s="396"/>
      <c r="T75" s="396"/>
      <c r="U75" s="237"/>
      <c r="V75" s="242"/>
    </row>
    <row r="76" spans="2:22" x14ac:dyDescent="0.3">
      <c r="B76" s="243"/>
      <c r="C76" s="256"/>
      <c r="D76" s="256"/>
      <c r="E76" s="256"/>
      <c r="F76" s="256"/>
      <c r="G76" s="256"/>
      <c r="H76" s="256"/>
      <c r="I76" s="256"/>
      <c r="J76" s="256"/>
      <c r="K76" s="256"/>
      <c r="L76" s="256"/>
      <c r="M76" s="256"/>
      <c r="N76" s="256"/>
      <c r="O76" s="256"/>
      <c r="P76" s="256"/>
      <c r="Q76" s="256"/>
      <c r="R76" s="256"/>
      <c r="S76" s="256"/>
      <c r="T76" s="256"/>
      <c r="U76" s="256"/>
      <c r="V76" s="242"/>
    </row>
    <row r="77" spans="2:22" x14ac:dyDescent="0.3">
      <c r="B77" s="244"/>
      <c r="C77" s="233" t="s">
        <v>281</v>
      </c>
      <c r="D77" s="234"/>
      <c r="E77" s="234"/>
      <c r="F77" s="234"/>
      <c r="G77" s="234"/>
      <c r="H77" s="234"/>
      <c r="I77" s="235"/>
      <c r="J77" s="235"/>
      <c r="K77" s="219"/>
      <c r="L77" s="219"/>
      <c r="M77" s="219"/>
      <c r="N77" s="219"/>
      <c r="O77" s="219"/>
      <c r="P77" s="219"/>
      <c r="Q77" s="219"/>
      <c r="R77" s="219"/>
      <c r="S77" s="219"/>
      <c r="T77" s="219"/>
      <c r="U77" s="219"/>
      <c r="V77" s="242"/>
    </row>
    <row r="78" spans="2:22" x14ac:dyDescent="0.3">
      <c r="B78" s="255"/>
      <c r="C78" s="225"/>
      <c r="D78" s="225"/>
      <c r="E78" s="225"/>
      <c r="F78" s="225"/>
      <c r="G78" s="225"/>
      <c r="H78" s="225"/>
      <c r="I78" s="225"/>
      <c r="J78" s="225"/>
      <c r="K78" s="225"/>
      <c r="L78" s="225"/>
      <c r="M78" s="225"/>
      <c r="N78" s="225"/>
      <c r="O78" s="225"/>
      <c r="P78" s="225"/>
      <c r="Q78" s="225"/>
      <c r="R78" s="225"/>
      <c r="S78" s="225"/>
      <c r="T78" s="225"/>
      <c r="U78" s="225"/>
      <c r="V78" s="247"/>
    </row>
    <row r="79" spans="2:22" ht="13.8" customHeight="1" x14ac:dyDescent="0.3">
      <c r="B79" s="290"/>
      <c r="C79" s="403" t="s">
        <v>282</v>
      </c>
      <c r="D79" s="403"/>
      <c r="E79" s="403"/>
      <c r="F79" s="403"/>
      <c r="G79" s="403"/>
      <c r="H79" s="403" t="s">
        <v>283</v>
      </c>
      <c r="I79" s="403"/>
      <c r="J79" s="403"/>
      <c r="K79" s="403" t="s">
        <v>284</v>
      </c>
      <c r="L79" s="403"/>
      <c r="M79" s="403"/>
      <c r="N79" s="403"/>
      <c r="O79" s="403" t="s">
        <v>285</v>
      </c>
      <c r="P79" s="403"/>
      <c r="Q79" s="403"/>
      <c r="R79" s="403" t="s">
        <v>295</v>
      </c>
      <c r="S79" s="403"/>
      <c r="T79" s="403"/>
      <c r="U79" s="403"/>
      <c r="V79" s="249"/>
    </row>
    <row r="80" spans="2:22" ht="13.8" customHeight="1" x14ac:dyDescent="0.3">
      <c r="B80" s="290"/>
      <c r="C80" s="422" t="s">
        <v>121</v>
      </c>
      <c r="D80" s="422"/>
      <c r="E80" s="422"/>
      <c r="F80" s="422"/>
      <c r="G80" s="422"/>
      <c r="H80" s="422" t="s">
        <v>286</v>
      </c>
      <c r="I80" s="422"/>
      <c r="J80" s="422"/>
      <c r="K80" s="422" t="s">
        <v>287</v>
      </c>
      <c r="L80" s="422"/>
      <c r="M80" s="422"/>
      <c r="N80" s="422"/>
      <c r="O80" s="422" t="s">
        <v>288</v>
      </c>
      <c r="P80" s="422"/>
      <c r="Q80" s="422"/>
      <c r="R80" s="419" t="s">
        <v>63</v>
      </c>
      <c r="S80" s="419"/>
      <c r="T80" s="419"/>
      <c r="U80" s="419"/>
      <c r="V80" s="249"/>
    </row>
    <row r="81" spans="2:22" x14ac:dyDescent="0.3">
      <c r="B81" s="290"/>
      <c r="C81" s="422"/>
      <c r="D81" s="422"/>
      <c r="E81" s="422"/>
      <c r="F81" s="422"/>
      <c r="G81" s="422"/>
      <c r="H81" s="422"/>
      <c r="I81" s="422"/>
      <c r="J81" s="422"/>
      <c r="K81" s="422"/>
      <c r="L81" s="422"/>
      <c r="M81" s="422"/>
      <c r="N81" s="422"/>
      <c r="O81" s="422"/>
      <c r="P81" s="422"/>
      <c r="Q81" s="422"/>
      <c r="R81" s="430"/>
      <c r="S81" s="430"/>
      <c r="T81" s="430"/>
      <c r="U81" s="430"/>
      <c r="V81" s="249"/>
    </row>
    <row r="82" spans="2:22" ht="13.8" customHeight="1" x14ac:dyDescent="0.3">
      <c r="B82" s="290"/>
      <c r="C82" s="422" t="s">
        <v>292</v>
      </c>
      <c r="D82" s="422"/>
      <c r="E82" s="422"/>
      <c r="F82" s="422"/>
      <c r="G82" s="422"/>
      <c r="H82" s="422" t="s">
        <v>289</v>
      </c>
      <c r="I82" s="422"/>
      <c r="J82" s="422"/>
      <c r="K82" s="422" t="s">
        <v>290</v>
      </c>
      <c r="L82" s="422"/>
      <c r="M82" s="422"/>
      <c r="N82" s="422"/>
      <c r="O82" s="422" t="s">
        <v>291</v>
      </c>
      <c r="P82" s="422"/>
      <c r="Q82" s="422"/>
      <c r="R82" s="420" t="s">
        <v>61</v>
      </c>
      <c r="S82" s="420"/>
      <c r="T82" s="420"/>
      <c r="U82" s="420"/>
      <c r="V82" s="249"/>
    </row>
    <row r="83" spans="2:22" x14ac:dyDescent="0.3">
      <c r="B83" s="290"/>
      <c r="C83" s="422"/>
      <c r="D83" s="422"/>
      <c r="E83" s="422"/>
      <c r="F83" s="422"/>
      <c r="G83" s="422"/>
      <c r="H83" s="422"/>
      <c r="I83" s="422"/>
      <c r="J83" s="422"/>
      <c r="K83" s="422"/>
      <c r="L83" s="422"/>
      <c r="M83" s="422"/>
      <c r="N83" s="422"/>
      <c r="O83" s="422"/>
      <c r="P83" s="422"/>
      <c r="Q83" s="422"/>
      <c r="R83" s="421" t="s">
        <v>62</v>
      </c>
      <c r="S83" s="421"/>
      <c r="T83" s="421"/>
      <c r="U83" s="421"/>
      <c r="V83" s="249"/>
    </row>
    <row r="84" spans="2:22" ht="13.8" customHeight="1" x14ac:dyDescent="0.3">
      <c r="B84" s="290"/>
      <c r="C84" s="422" t="s">
        <v>293</v>
      </c>
      <c r="D84" s="422"/>
      <c r="E84" s="422"/>
      <c r="F84" s="422"/>
      <c r="G84" s="422"/>
      <c r="H84" s="422" t="s">
        <v>286</v>
      </c>
      <c r="I84" s="422"/>
      <c r="J84" s="422"/>
      <c r="K84" s="422" t="s">
        <v>287</v>
      </c>
      <c r="L84" s="422"/>
      <c r="M84" s="422"/>
      <c r="N84" s="422"/>
      <c r="O84" s="422" t="s">
        <v>288</v>
      </c>
      <c r="P84" s="422"/>
      <c r="Q84" s="422"/>
      <c r="R84" s="419" t="s">
        <v>63</v>
      </c>
      <c r="S84" s="419"/>
      <c r="T84" s="419"/>
      <c r="U84" s="419"/>
      <c r="V84" s="249"/>
    </row>
    <row r="85" spans="2:22" ht="13.8" customHeight="1" x14ac:dyDescent="0.3">
      <c r="B85" s="290"/>
      <c r="C85" s="422"/>
      <c r="D85" s="422"/>
      <c r="E85" s="422"/>
      <c r="F85" s="422"/>
      <c r="G85" s="422"/>
      <c r="H85" s="422"/>
      <c r="I85" s="422"/>
      <c r="J85" s="422"/>
      <c r="K85" s="422"/>
      <c r="L85" s="422"/>
      <c r="M85" s="422"/>
      <c r="N85" s="422"/>
      <c r="O85" s="422"/>
      <c r="P85" s="422"/>
      <c r="Q85" s="422"/>
      <c r="R85" s="430"/>
      <c r="S85" s="430"/>
      <c r="T85" s="430"/>
      <c r="U85" s="430"/>
      <c r="V85" s="249"/>
    </row>
    <row r="86" spans="2:22" ht="13.8" customHeight="1" x14ac:dyDescent="0.3">
      <c r="B86" s="290"/>
      <c r="C86" s="422" t="s">
        <v>294</v>
      </c>
      <c r="D86" s="422"/>
      <c r="E86" s="422"/>
      <c r="F86" s="422"/>
      <c r="G86" s="422"/>
      <c r="H86" s="422" t="s">
        <v>289</v>
      </c>
      <c r="I86" s="422"/>
      <c r="J86" s="422"/>
      <c r="K86" s="422" t="s">
        <v>290</v>
      </c>
      <c r="L86" s="422"/>
      <c r="M86" s="422"/>
      <c r="N86" s="422"/>
      <c r="O86" s="422" t="s">
        <v>291</v>
      </c>
      <c r="P86" s="422"/>
      <c r="Q86" s="422"/>
      <c r="R86" s="420" t="s">
        <v>61</v>
      </c>
      <c r="S86" s="420"/>
      <c r="T86" s="420"/>
      <c r="U86" s="420"/>
      <c r="V86" s="249"/>
    </row>
    <row r="87" spans="2:22" ht="13.8" customHeight="1" x14ac:dyDescent="0.3">
      <c r="B87" s="290"/>
      <c r="C87" s="422"/>
      <c r="D87" s="422"/>
      <c r="E87" s="422"/>
      <c r="F87" s="422"/>
      <c r="G87" s="422"/>
      <c r="H87" s="422"/>
      <c r="I87" s="422"/>
      <c r="J87" s="422"/>
      <c r="K87" s="422"/>
      <c r="L87" s="422"/>
      <c r="M87" s="422"/>
      <c r="N87" s="422"/>
      <c r="O87" s="422"/>
      <c r="P87" s="422"/>
      <c r="Q87" s="422"/>
      <c r="R87" s="421" t="s">
        <v>62</v>
      </c>
      <c r="S87" s="421"/>
      <c r="T87" s="421"/>
      <c r="U87" s="421"/>
      <c r="V87" s="249"/>
    </row>
    <row r="88" spans="2:22" x14ac:dyDescent="0.3">
      <c r="B88" s="248"/>
      <c r="V88" s="249"/>
    </row>
    <row r="89" spans="2:22" ht="15" customHeight="1" x14ac:dyDescent="0.3">
      <c r="B89" s="248"/>
      <c r="C89" s="291"/>
      <c r="D89" s="399" t="s">
        <v>296</v>
      </c>
      <c r="E89" s="399"/>
      <c r="F89" s="399"/>
      <c r="G89" s="399"/>
      <c r="H89" s="399"/>
      <c r="I89" s="399"/>
      <c r="J89" s="399"/>
      <c r="K89" s="399"/>
      <c r="L89" s="399"/>
      <c r="M89" s="399"/>
      <c r="N89" s="399"/>
      <c r="O89" s="399"/>
      <c r="P89" s="399"/>
      <c r="Q89" s="399"/>
      <c r="R89" s="399"/>
      <c r="S89" s="399"/>
      <c r="T89" s="399"/>
      <c r="U89" s="231"/>
      <c r="V89" s="249"/>
    </row>
    <row r="90" spans="2:22" ht="15" customHeight="1" x14ac:dyDescent="0.3">
      <c r="B90" s="248"/>
      <c r="C90" s="291"/>
      <c r="D90" s="399"/>
      <c r="E90" s="399"/>
      <c r="F90" s="399"/>
      <c r="G90" s="399"/>
      <c r="H90" s="399"/>
      <c r="I90" s="399"/>
      <c r="J90" s="399"/>
      <c r="K90" s="399"/>
      <c r="L90" s="399"/>
      <c r="M90" s="399"/>
      <c r="N90" s="399"/>
      <c r="O90" s="399"/>
      <c r="P90" s="399"/>
      <c r="Q90" s="399"/>
      <c r="R90" s="399"/>
      <c r="S90" s="399"/>
      <c r="T90" s="399"/>
      <c r="U90" s="231"/>
      <c r="V90" s="249"/>
    </row>
    <row r="91" spans="2:22" ht="14.4" x14ac:dyDescent="0.3">
      <c r="B91" s="248"/>
      <c r="C91" s="291"/>
      <c r="D91" s="399"/>
      <c r="E91" s="399"/>
      <c r="F91" s="399"/>
      <c r="G91" s="399"/>
      <c r="H91" s="399"/>
      <c r="I91" s="399"/>
      <c r="J91" s="399"/>
      <c r="K91" s="399"/>
      <c r="L91" s="399"/>
      <c r="M91" s="399"/>
      <c r="N91" s="399"/>
      <c r="O91" s="399"/>
      <c r="P91" s="399"/>
      <c r="Q91" s="399"/>
      <c r="R91" s="399"/>
      <c r="S91" s="399"/>
      <c r="T91" s="399"/>
      <c r="U91" s="231"/>
      <c r="V91" s="249"/>
    </row>
    <row r="92" spans="2:22" ht="14.4" thickBot="1" x14ac:dyDescent="0.35">
      <c r="B92" s="250"/>
      <c r="C92" s="251"/>
      <c r="D92" s="251"/>
      <c r="E92" s="251"/>
      <c r="F92" s="251"/>
      <c r="G92" s="251"/>
      <c r="H92" s="251"/>
      <c r="I92" s="251"/>
      <c r="J92" s="251"/>
      <c r="K92" s="251"/>
      <c r="L92" s="251"/>
      <c r="M92" s="251"/>
      <c r="N92" s="251"/>
      <c r="O92" s="251"/>
      <c r="P92" s="251"/>
      <c r="Q92" s="251"/>
      <c r="R92" s="251"/>
      <c r="S92" s="251"/>
      <c r="T92" s="251"/>
      <c r="U92" s="251"/>
      <c r="V92" s="252"/>
    </row>
    <row r="93" spans="2:22" ht="14.4" thickBot="1" x14ac:dyDescent="0.35"/>
    <row r="94" spans="2:22" ht="15.6" x14ac:dyDescent="0.3">
      <c r="B94" s="238">
        <v>4</v>
      </c>
      <c r="C94" s="389" t="s">
        <v>64</v>
      </c>
      <c r="D94" s="389"/>
      <c r="E94" s="389"/>
      <c r="F94" s="389"/>
      <c r="G94" s="389"/>
      <c r="H94" s="389"/>
      <c r="I94" s="389"/>
      <c r="J94" s="389"/>
      <c r="K94" s="389"/>
      <c r="L94" s="389"/>
      <c r="M94" s="389"/>
      <c r="N94" s="389"/>
      <c r="O94" s="389"/>
      <c r="P94" s="389"/>
      <c r="Q94" s="389"/>
      <c r="R94" s="389"/>
      <c r="S94" s="389"/>
      <c r="T94" s="389"/>
      <c r="U94" s="239"/>
      <c r="V94" s="240"/>
    </row>
    <row r="95" spans="2:22" ht="16.2" thickBot="1" x14ac:dyDescent="0.35">
      <c r="B95" s="257"/>
      <c r="C95" s="390"/>
      <c r="D95" s="390"/>
      <c r="E95" s="390"/>
      <c r="F95" s="390"/>
      <c r="G95" s="390"/>
      <c r="H95" s="390"/>
      <c r="I95" s="390"/>
      <c r="J95" s="390"/>
      <c r="K95" s="390"/>
      <c r="L95" s="390"/>
      <c r="M95" s="390"/>
      <c r="N95" s="390"/>
      <c r="O95" s="390"/>
      <c r="P95" s="390"/>
      <c r="Q95" s="390"/>
      <c r="R95" s="390"/>
      <c r="S95" s="390"/>
      <c r="T95" s="390"/>
      <c r="U95" s="258"/>
      <c r="V95" s="259"/>
    </row>
    <row r="96" spans="2:22" x14ac:dyDescent="0.3"/>
    <row r="97" spans="1:23" x14ac:dyDescent="0.3">
      <c r="A97" s="219"/>
      <c r="B97" s="219"/>
      <c r="C97" s="219"/>
      <c r="D97" s="219"/>
      <c r="E97" s="219"/>
      <c r="F97" s="219"/>
      <c r="G97" s="219"/>
      <c r="H97" s="219"/>
      <c r="I97" s="219"/>
      <c r="J97" s="219"/>
      <c r="K97" s="219"/>
      <c r="L97" s="219"/>
      <c r="M97" s="219"/>
      <c r="N97" s="219"/>
      <c r="O97" s="219"/>
      <c r="P97" s="219"/>
      <c r="Q97" s="219"/>
      <c r="R97" s="219"/>
      <c r="S97" s="219"/>
      <c r="T97" s="219"/>
      <c r="U97" s="219"/>
      <c r="V97" s="219"/>
      <c r="W97" s="219"/>
    </row>
  </sheetData>
  <sheetProtection algorithmName="SHA-512" hashValue="XBQiY8YVIJYMnc27seu7ml74x3Qt6gC0RikfL0ekphh3UHsr66cd0NpRde0mV3O4iVrTBGoRoe3clCo9DU2jBw==" saltValue="Wm5NkoqmpS9B8SlAXm9U5A==" spinCount="100000" sheet="1" objects="1" scenarios="1"/>
  <mergeCells count="81">
    <mergeCell ref="C84:G85"/>
    <mergeCell ref="C86:G87"/>
    <mergeCell ref="K86:N87"/>
    <mergeCell ref="O86:Q87"/>
    <mergeCell ref="D89:T91"/>
    <mergeCell ref="J25:U26"/>
    <mergeCell ref="F25:H26"/>
    <mergeCell ref="G55:H55"/>
    <mergeCell ref="C55:F55"/>
    <mergeCell ref="M55:O55"/>
    <mergeCell ref="P55:R55"/>
    <mergeCell ref="S55:U55"/>
    <mergeCell ref="D33:N34"/>
    <mergeCell ref="R81:U81"/>
    <mergeCell ref="R85:U85"/>
    <mergeCell ref="C79:G79"/>
    <mergeCell ref="C80:G81"/>
    <mergeCell ref="C82:G83"/>
    <mergeCell ref="R84:U84"/>
    <mergeCell ref="R86:U86"/>
    <mergeCell ref="R87:U87"/>
    <mergeCell ref="O80:Q81"/>
    <mergeCell ref="H82:J83"/>
    <mergeCell ref="K82:N83"/>
    <mergeCell ref="O82:Q83"/>
    <mergeCell ref="R82:U82"/>
    <mergeCell ref="R83:U83"/>
    <mergeCell ref="R80:U80"/>
    <mergeCell ref="H80:J81"/>
    <mergeCell ref="K80:N81"/>
    <mergeCell ref="H84:J85"/>
    <mergeCell ref="K84:N85"/>
    <mergeCell ref="O84:Q85"/>
    <mergeCell ref="H86:J87"/>
    <mergeCell ref="E68:J68"/>
    <mergeCell ref="E69:J69"/>
    <mergeCell ref="E70:J70"/>
    <mergeCell ref="S37:S38"/>
    <mergeCell ref="M37:O38"/>
    <mergeCell ref="M39:N40"/>
    <mergeCell ref="R37:R38"/>
    <mergeCell ref="Q37:Q38"/>
    <mergeCell ref="P37:P38"/>
    <mergeCell ref="K79:N79"/>
    <mergeCell ref="O79:Q79"/>
    <mergeCell ref="R79:U79"/>
    <mergeCell ref="Q66:T66"/>
    <mergeCell ref="M71:N71"/>
    <mergeCell ref="K71:L71"/>
    <mergeCell ref="C7:T8"/>
    <mergeCell ref="C74:T75"/>
    <mergeCell ref="O68:P68"/>
    <mergeCell ref="O69:P69"/>
    <mergeCell ref="O70:P70"/>
    <mergeCell ref="Q70:R70"/>
    <mergeCell ref="Q69:R69"/>
    <mergeCell ref="Q68:R68"/>
    <mergeCell ref="S68:T68"/>
    <mergeCell ref="S69:T69"/>
    <mergeCell ref="S70:T70"/>
    <mergeCell ref="S71:T71"/>
    <mergeCell ref="Q71:R71"/>
    <mergeCell ref="D28:T29"/>
    <mergeCell ref="O71:P71"/>
    <mergeCell ref="M66:P66"/>
    <mergeCell ref="C94:T95"/>
    <mergeCell ref="D37:K40"/>
    <mergeCell ref="O67:P67"/>
    <mergeCell ref="M67:N67"/>
    <mergeCell ref="Q67:R67"/>
    <mergeCell ref="S67:T67"/>
    <mergeCell ref="K66:L67"/>
    <mergeCell ref="K68:L68"/>
    <mergeCell ref="K69:L69"/>
    <mergeCell ref="K70:L70"/>
    <mergeCell ref="M68:N68"/>
    <mergeCell ref="M69:N69"/>
    <mergeCell ref="M70:N70"/>
    <mergeCell ref="C43:T44"/>
    <mergeCell ref="D60:T61"/>
    <mergeCell ref="H79:J7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tabColor rgb="FF002060"/>
  </sheetPr>
  <dimension ref="A1:Y69"/>
  <sheetViews>
    <sheetView showGridLines="0" zoomScaleNormal="100" workbookViewId="0">
      <pane ySplit="3" topLeftCell="A4" activePane="bottomLeft" state="frozen"/>
      <selection pane="bottomLeft"/>
    </sheetView>
  </sheetViews>
  <sheetFormatPr defaultColWidth="0" defaultRowHeight="13.8" zeroHeight="1" x14ac:dyDescent="0.3"/>
  <cols>
    <col min="1" max="1" width="3.6640625" style="158" customWidth="1"/>
    <col min="2" max="2" width="3.6640625" style="160" customWidth="1"/>
    <col min="3" max="3" width="10.6640625" style="158" customWidth="1"/>
    <col min="4" max="4" width="10.6640625" style="159" customWidth="1"/>
    <col min="5" max="5" width="2.6640625" style="162" customWidth="1"/>
    <col min="6" max="6" width="10.6640625" style="161" customWidth="1"/>
    <col min="7" max="7" width="32.6640625" style="161" customWidth="1"/>
    <col min="8" max="9" width="3.6640625" style="158" customWidth="1"/>
    <col min="10" max="10" width="3.6640625" style="161" customWidth="1"/>
    <col min="11" max="11" width="3.6640625" style="158" customWidth="1"/>
    <col min="12" max="12" width="35.6640625" style="158" customWidth="1"/>
    <col min="13" max="14" width="3.6640625" style="158" customWidth="1"/>
    <col min="15" max="15" width="35.6640625" style="158" customWidth="1"/>
    <col min="16" max="17" width="3.6640625" style="158" customWidth="1"/>
    <col min="18" max="19" width="9.109375" style="158" hidden="1" customWidth="1"/>
    <col min="20" max="25" width="0" style="158" hidden="1" customWidth="1"/>
    <col min="26" max="16384" width="9.109375" style="158" hidden="1"/>
  </cols>
  <sheetData>
    <row r="1" spans="1:17" ht="15" customHeight="1" x14ac:dyDescent="0.3">
      <c r="A1" s="266"/>
      <c r="B1" s="190"/>
      <c r="C1" s="183"/>
      <c r="D1" s="183"/>
      <c r="E1" s="183"/>
      <c r="F1" s="184"/>
      <c r="G1" s="183"/>
      <c r="H1" s="183"/>
      <c r="I1" s="183"/>
      <c r="J1" s="183"/>
      <c r="K1" s="183"/>
      <c r="L1" s="183"/>
      <c r="M1" s="183"/>
      <c r="N1" s="183"/>
      <c r="O1" s="183"/>
      <c r="P1" s="183"/>
      <c r="Q1" s="182"/>
    </row>
    <row r="2" spans="1:17" ht="15" customHeight="1" x14ac:dyDescent="0.3">
      <c r="A2" s="182"/>
      <c r="B2" s="190"/>
      <c r="C2" s="183"/>
      <c r="D2" s="183"/>
      <c r="E2" s="183"/>
      <c r="F2" s="184"/>
      <c r="G2" s="183"/>
      <c r="H2" s="183"/>
      <c r="I2" s="183"/>
      <c r="J2" s="183"/>
      <c r="K2" s="183"/>
      <c r="L2" s="183"/>
      <c r="M2" s="183"/>
      <c r="N2" s="183"/>
      <c r="O2" s="183"/>
      <c r="P2" s="183"/>
      <c r="Q2" s="182"/>
    </row>
    <row r="3" spans="1:17" ht="24.6" x14ac:dyDescent="0.3">
      <c r="A3" s="182"/>
      <c r="B3" s="190"/>
      <c r="C3" s="183"/>
      <c r="D3" s="185" t="s">
        <v>299</v>
      </c>
      <c r="E3" s="183"/>
      <c r="F3" s="184"/>
      <c r="G3" s="183"/>
      <c r="H3" s="183"/>
      <c r="I3" s="183"/>
      <c r="J3" s="183"/>
      <c r="K3" s="183"/>
      <c r="L3" s="183"/>
      <c r="M3" s="183"/>
      <c r="N3" s="183"/>
      <c r="O3" s="183"/>
      <c r="P3" s="183"/>
      <c r="Q3" s="182"/>
    </row>
    <row r="4" spans="1:17" ht="15" customHeight="1" x14ac:dyDescent="0.3">
      <c r="A4" s="182"/>
      <c r="B4" s="190"/>
      <c r="C4" s="183"/>
      <c r="D4" s="183"/>
      <c r="E4" s="183"/>
      <c r="F4" s="184"/>
      <c r="G4" s="183"/>
      <c r="H4" s="183"/>
      <c r="I4" s="183"/>
      <c r="J4" s="183"/>
      <c r="K4" s="183"/>
      <c r="L4" s="183"/>
      <c r="M4" s="183"/>
      <c r="N4" s="183"/>
      <c r="O4" s="183"/>
      <c r="P4" s="183"/>
      <c r="Q4" s="182"/>
    </row>
    <row r="5" spans="1:17" ht="15" customHeight="1" x14ac:dyDescent="0.3">
      <c r="A5" s="182"/>
      <c r="B5" s="190"/>
      <c r="C5" s="183"/>
      <c r="D5" s="183"/>
      <c r="E5" s="183"/>
      <c r="F5" s="184"/>
      <c r="G5" s="183"/>
      <c r="H5" s="183"/>
      <c r="I5" s="183"/>
      <c r="J5" s="183"/>
      <c r="K5" s="183"/>
      <c r="L5" s="183"/>
      <c r="M5" s="183"/>
      <c r="N5" s="183"/>
      <c r="O5" s="183"/>
      <c r="P5" s="202"/>
      <c r="Q5" s="182"/>
    </row>
    <row r="6" spans="1:17" ht="14.4" thickBot="1" x14ac:dyDescent="0.35"/>
    <row r="7" spans="1:17" x14ac:dyDescent="0.3">
      <c r="B7" s="444" t="s">
        <v>3</v>
      </c>
      <c r="C7" s="445"/>
      <c r="D7" s="445"/>
      <c r="E7" s="445"/>
      <c r="F7" s="445"/>
      <c r="G7" s="445"/>
      <c r="H7" s="446"/>
      <c r="J7" s="444" t="s">
        <v>29</v>
      </c>
      <c r="K7" s="445"/>
      <c r="L7" s="445"/>
      <c r="M7" s="445"/>
      <c r="N7" s="445"/>
      <c r="O7" s="445"/>
      <c r="P7" s="446"/>
    </row>
    <row r="8" spans="1:17" x14ac:dyDescent="0.3">
      <c r="B8" s="447"/>
      <c r="C8" s="448"/>
      <c r="D8" s="448"/>
      <c r="E8" s="448"/>
      <c r="F8" s="448"/>
      <c r="G8" s="448"/>
      <c r="H8" s="449"/>
      <c r="J8" s="447"/>
      <c r="K8" s="448"/>
      <c r="L8" s="448"/>
      <c r="M8" s="448"/>
      <c r="N8" s="448"/>
      <c r="O8" s="448"/>
      <c r="P8" s="449"/>
    </row>
    <row r="9" spans="1:17" x14ac:dyDescent="0.3">
      <c r="B9" s="179"/>
      <c r="C9" s="181"/>
      <c r="D9" s="181"/>
      <c r="E9" s="180"/>
      <c r="F9" s="181"/>
      <c r="G9" s="181"/>
      <c r="H9" s="186"/>
      <c r="J9" s="163"/>
      <c r="K9" s="165"/>
      <c r="L9" s="174"/>
      <c r="M9" s="165"/>
      <c r="N9" s="165"/>
      <c r="O9" s="165"/>
      <c r="P9" s="164"/>
    </row>
    <row r="10" spans="1:17" x14ac:dyDescent="0.3">
      <c r="B10" s="191"/>
      <c r="C10" s="469" t="s">
        <v>4</v>
      </c>
      <c r="D10" s="470"/>
      <c r="E10" s="171" t="s">
        <v>5</v>
      </c>
      <c r="F10" s="471"/>
      <c r="G10" s="472"/>
      <c r="H10" s="164"/>
      <c r="J10" s="163"/>
      <c r="K10" s="175" t="s">
        <v>65</v>
      </c>
      <c r="L10" s="187"/>
      <c r="M10" s="165"/>
      <c r="N10" s="175" t="s">
        <v>66</v>
      </c>
      <c r="O10" s="188"/>
      <c r="P10" s="164"/>
    </row>
    <row r="11" spans="1:17" x14ac:dyDescent="0.3">
      <c r="B11" s="191"/>
      <c r="C11" s="469" t="s">
        <v>7</v>
      </c>
      <c r="D11" s="470"/>
      <c r="E11" s="171" t="s">
        <v>5</v>
      </c>
      <c r="F11" s="471"/>
      <c r="G11" s="472"/>
      <c r="H11" s="164"/>
      <c r="J11" s="163"/>
      <c r="K11" s="176">
        <v>1</v>
      </c>
      <c r="L11" s="268"/>
      <c r="M11" s="165"/>
      <c r="N11" s="176">
        <v>1</v>
      </c>
      <c r="O11" s="268"/>
      <c r="P11" s="164"/>
    </row>
    <row r="12" spans="1:17" x14ac:dyDescent="0.3">
      <c r="B12" s="191"/>
      <c r="C12" s="170"/>
      <c r="D12" s="170"/>
      <c r="E12" s="172"/>
      <c r="F12" s="174"/>
      <c r="G12" s="174"/>
      <c r="H12" s="164"/>
      <c r="J12" s="189"/>
      <c r="K12" s="176">
        <v>2</v>
      </c>
      <c r="L12" s="268"/>
      <c r="M12" s="165"/>
      <c r="N12" s="176">
        <v>2</v>
      </c>
      <c r="O12" s="268"/>
      <c r="P12" s="164"/>
    </row>
    <row r="13" spans="1:17" x14ac:dyDescent="0.3">
      <c r="B13" s="191"/>
      <c r="C13" s="469" t="s">
        <v>9</v>
      </c>
      <c r="D13" s="470"/>
      <c r="E13" s="171" t="s">
        <v>5</v>
      </c>
      <c r="F13" s="269"/>
      <c r="G13" s="174"/>
      <c r="H13" s="164"/>
      <c r="J13" s="189"/>
      <c r="K13" s="176">
        <v>3</v>
      </c>
      <c r="L13" s="268"/>
      <c r="M13" s="165"/>
      <c r="N13" s="176">
        <v>3</v>
      </c>
      <c r="O13" s="268"/>
      <c r="P13" s="164"/>
    </row>
    <row r="14" spans="1:17" x14ac:dyDescent="0.3">
      <c r="B14" s="191"/>
      <c r="C14" s="473" t="s">
        <v>11</v>
      </c>
      <c r="D14" s="474"/>
      <c r="E14" s="439" t="s">
        <v>5</v>
      </c>
      <c r="F14" s="431"/>
      <c r="G14" s="432"/>
      <c r="H14" s="164"/>
      <c r="J14" s="189"/>
      <c r="K14" s="176">
        <v>4</v>
      </c>
      <c r="L14" s="268"/>
      <c r="M14" s="165"/>
      <c r="N14" s="176">
        <v>4</v>
      </c>
      <c r="O14" s="268"/>
      <c r="P14" s="164"/>
    </row>
    <row r="15" spans="1:17" x14ac:dyDescent="0.3">
      <c r="B15" s="191"/>
      <c r="C15" s="475"/>
      <c r="D15" s="476"/>
      <c r="E15" s="440"/>
      <c r="F15" s="433"/>
      <c r="G15" s="434"/>
      <c r="H15" s="164"/>
      <c r="J15" s="189"/>
      <c r="K15" s="176">
        <v>5</v>
      </c>
      <c r="L15" s="268"/>
      <c r="M15" s="165"/>
      <c r="N15" s="176">
        <v>5</v>
      </c>
      <c r="O15" s="268"/>
      <c r="P15" s="164"/>
    </row>
    <row r="16" spans="1:17" x14ac:dyDescent="0.3">
      <c r="B16" s="191"/>
      <c r="C16" s="469" t="s">
        <v>13</v>
      </c>
      <c r="D16" s="470"/>
      <c r="E16" s="171" t="s">
        <v>5</v>
      </c>
      <c r="F16" s="471"/>
      <c r="G16" s="472"/>
      <c r="H16" s="164"/>
      <c r="J16" s="189"/>
      <c r="K16" s="176">
        <v>6</v>
      </c>
      <c r="L16" s="268"/>
      <c r="M16" s="165"/>
      <c r="N16" s="176">
        <v>6</v>
      </c>
      <c r="O16" s="268"/>
      <c r="P16" s="164"/>
    </row>
    <row r="17" spans="2:16" ht="14.4" thickBot="1" x14ac:dyDescent="0.35">
      <c r="B17" s="192"/>
      <c r="C17" s="167"/>
      <c r="D17" s="177"/>
      <c r="E17" s="168"/>
      <c r="F17" s="177"/>
      <c r="G17" s="167"/>
      <c r="H17" s="169"/>
      <c r="J17" s="189"/>
      <c r="K17" s="176">
        <v>7</v>
      </c>
      <c r="L17" s="268"/>
      <c r="M17" s="165"/>
      <c r="N17" s="176">
        <v>7</v>
      </c>
      <c r="O17" s="268"/>
      <c r="P17" s="164"/>
    </row>
    <row r="18" spans="2:16" ht="14.4" thickBot="1" x14ac:dyDescent="0.35">
      <c r="J18" s="189"/>
      <c r="K18" s="176">
        <v>8</v>
      </c>
      <c r="L18" s="268"/>
      <c r="M18" s="165"/>
      <c r="N18" s="176">
        <v>8</v>
      </c>
      <c r="O18" s="268"/>
      <c r="P18" s="164"/>
    </row>
    <row r="19" spans="2:16" x14ac:dyDescent="0.3">
      <c r="B19" s="444" t="s">
        <v>16</v>
      </c>
      <c r="C19" s="445"/>
      <c r="D19" s="445"/>
      <c r="E19" s="445"/>
      <c r="F19" s="445"/>
      <c r="G19" s="445"/>
      <c r="H19" s="446"/>
      <c r="J19" s="189"/>
      <c r="K19" s="176">
        <v>9</v>
      </c>
      <c r="L19" s="268"/>
      <c r="M19" s="165"/>
      <c r="N19" s="176">
        <v>9</v>
      </c>
      <c r="O19" s="268"/>
      <c r="P19" s="164"/>
    </row>
    <row r="20" spans="2:16" x14ac:dyDescent="0.3">
      <c r="B20" s="447"/>
      <c r="C20" s="448"/>
      <c r="D20" s="448"/>
      <c r="E20" s="448"/>
      <c r="F20" s="448"/>
      <c r="G20" s="448"/>
      <c r="H20" s="449"/>
      <c r="J20" s="189"/>
      <c r="K20" s="176">
        <v>10</v>
      </c>
      <c r="L20" s="268"/>
      <c r="M20" s="165"/>
      <c r="N20" s="176">
        <v>10</v>
      </c>
      <c r="O20" s="268"/>
      <c r="P20" s="164"/>
    </row>
    <row r="21" spans="2:16" x14ac:dyDescent="0.3">
      <c r="B21" s="179"/>
      <c r="C21" s="181"/>
      <c r="D21" s="180"/>
      <c r="E21" s="181"/>
      <c r="F21" s="181"/>
      <c r="G21" s="181"/>
      <c r="H21" s="186"/>
      <c r="J21" s="189"/>
      <c r="K21" s="176">
        <v>11</v>
      </c>
      <c r="L21" s="268"/>
      <c r="M21" s="165"/>
      <c r="N21" s="176">
        <v>11</v>
      </c>
      <c r="O21" s="268"/>
      <c r="P21" s="164"/>
    </row>
    <row r="22" spans="2:16" x14ac:dyDescent="0.3">
      <c r="B22" s="191"/>
      <c r="C22" s="442" t="s">
        <v>17</v>
      </c>
      <c r="D22" s="443"/>
      <c r="E22" s="441" t="s">
        <v>5</v>
      </c>
      <c r="F22" s="454"/>
      <c r="G22" s="455"/>
      <c r="H22" s="164"/>
      <c r="J22" s="189"/>
      <c r="K22" s="176">
        <v>12</v>
      </c>
      <c r="L22" s="268"/>
      <c r="M22" s="165"/>
      <c r="N22" s="176">
        <v>12</v>
      </c>
      <c r="O22" s="268"/>
      <c r="P22" s="164"/>
    </row>
    <row r="23" spans="2:16" x14ac:dyDescent="0.3">
      <c r="B23" s="191"/>
      <c r="C23" s="437"/>
      <c r="D23" s="438"/>
      <c r="E23" s="440"/>
      <c r="F23" s="452"/>
      <c r="G23" s="453"/>
      <c r="H23" s="164"/>
      <c r="J23" s="189"/>
      <c r="K23" s="176">
        <v>13</v>
      </c>
      <c r="L23" s="268"/>
      <c r="M23" s="165"/>
      <c r="N23" s="176">
        <v>13</v>
      </c>
      <c r="O23" s="268"/>
      <c r="P23" s="164"/>
    </row>
    <row r="24" spans="2:16" x14ac:dyDescent="0.3">
      <c r="B24" s="191"/>
      <c r="C24" s="363" t="s">
        <v>19</v>
      </c>
      <c r="D24" s="178"/>
      <c r="E24" s="171" t="s">
        <v>5</v>
      </c>
      <c r="F24" s="270"/>
      <c r="G24" s="364" t="s">
        <v>67</v>
      </c>
      <c r="H24" s="164"/>
      <c r="J24" s="189"/>
      <c r="K24" s="176">
        <v>14</v>
      </c>
      <c r="L24" s="268"/>
      <c r="M24" s="165"/>
      <c r="N24" s="176">
        <v>14</v>
      </c>
      <c r="O24" s="268"/>
      <c r="P24" s="164"/>
    </row>
    <row r="25" spans="2:16" x14ac:dyDescent="0.3">
      <c r="B25" s="191"/>
      <c r="C25" s="363" t="s">
        <v>21</v>
      </c>
      <c r="D25" s="178"/>
      <c r="E25" s="171" t="s">
        <v>5</v>
      </c>
      <c r="F25" s="456"/>
      <c r="G25" s="457"/>
      <c r="H25" s="164"/>
      <c r="J25" s="189"/>
      <c r="K25" s="176">
        <v>15</v>
      </c>
      <c r="L25" s="268"/>
      <c r="M25" s="165"/>
      <c r="N25" s="176">
        <v>15</v>
      </c>
      <c r="O25" s="268"/>
      <c r="P25" s="164"/>
    </row>
    <row r="26" spans="2:16" x14ac:dyDescent="0.3">
      <c r="B26" s="191"/>
      <c r="C26" s="435" t="s">
        <v>23</v>
      </c>
      <c r="D26" s="436"/>
      <c r="E26" s="439" t="s">
        <v>5</v>
      </c>
      <c r="F26" s="450"/>
      <c r="G26" s="451"/>
      <c r="H26" s="164"/>
      <c r="J26" s="189"/>
      <c r="K26" s="176">
        <v>16</v>
      </c>
      <c r="L26" s="268"/>
      <c r="M26" s="165"/>
      <c r="N26" s="176">
        <v>16</v>
      </c>
      <c r="O26" s="268"/>
      <c r="P26" s="164"/>
    </row>
    <row r="27" spans="2:16" ht="15" customHeight="1" x14ac:dyDescent="0.3">
      <c r="B27" s="179"/>
      <c r="C27" s="437"/>
      <c r="D27" s="438"/>
      <c r="E27" s="440"/>
      <c r="F27" s="452"/>
      <c r="G27" s="453"/>
      <c r="H27" s="186"/>
      <c r="J27" s="189"/>
      <c r="K27" s="176">
        <v>17</v>
      </c>
      <c r="L27" s="268"/>
      <c r="M27" s="165"/>
      <c r="N27" s="176">
        <v>17</v>
      </c>
      <c r="O27" s="268"/>
      <c r="P27" s="164"/>
    </row>
    <row r="28" spans="2:16" x14ac:dyDescent="0.3">
      <c r="B28" s="179"/>
      <c r="C28" s="435" t="s">
        <v>25</v>
      </c>
      <c r="D28" s="436"/>
      <c r="E28" s="439" t="s">
        <v>5</v>
      </c>
      <c r="F28" s="450"/>
      <c r="G28" s="451"/>
      <c r="H28" s="186"/>
      <c r="J28" s="189"/>
      <c r="K28" s="176">
        <v>18</v>
      </c>
      <c r="L28" s="268"/>
      <c r="M28" s="165"/>
      <c r="N28" s="176">
        <v>18</v>
      </c>
      <c r="O28" s="268"/>
      <c r="P28" s="164"/>
    </row>
    <row r="29" spans="2:16" x14ac:dyDescent="0.3">
      <c r="B29" s="179"/>
      <c r="C29" s="437"/>
      <c r="D29" s="438"/>
      <c r="E29" s="440"/>
      <c r="F29" s="452"/>
      <c r="G29" s="453"/>
      <c r="H29" s="186"/>
      <c r="J29" s="189"/>
      <c r="K29" s="176">
        <v>19</v>
      </c>
      <c r="L29" s="268"/>
      <c r="M29" s="165"/>
      <c r="N29" s="176">
        <v>19</v>
      </c>
      <c r="O29" s="268"/>
      <c r="P29" s="164"/>
    </row>
    <row r="30" spans="2:16" x14ac:dyDescent="0.3">
      <c r="B30" s="179"/>
      <c r="C30" s="458" t="s">
        <v>301</v>
      </c>
      <c r="D30" s="459"/>
      <c r="E30" s="462" t="s">
        <v>5</v>
      </c>
      <c r="F30" s="464"/>
      <c r="G30" s="465"/>
      <c r="H30" s="186"/>
      <c r="J30" s="189"/>
      <c r="K30" s="176">
        <v>20</v>
      </c>
      <c r="L30" s="268"/>
      <c r="M30" s="165"/>
      <c r="N30" s="176">
        <v>20</v>
      </c>
      <c r="O30" s="268"/>
      <c r="P30" s="164"/>
    </row>
    <row r="31" spans="2:16" ht="15" customHeight="1" x14ac:dyDescent="0.3">
      <c r="B31" s="179"/>
      <c r="C31" s="460"/>
      <c r="D31" s="461"/>
      <c r="E31" s="463"/>
      <c r="F31" s="466"/>
      <c r="G31" s="467"/>
      <c r="H31" s="186"/>
      <c r="J31" s="189"/>
      <c r="K31" s="176">
        <v>21</v>
      </c>
      <c r="L31" s="268"/>
      <c r="M31" s="165"/>
      <c r="N31" s="176">
        <v>21</v>
      </c>
      <c r="O31" s="268"/>
      <c r="P31" s="164"/>
    </row>
    <row r="32" spans="2:16" x14ac:dyDescent="0.3">
      <c r="B32" s="191"/>
      <c r="C32" s="165"/>
      <c r="D32" s="165"/>
      <c r="E32" s="165"/>
      <c r="F32" s="173"/>
      <c r="G32" s="165"/>
      <c r="H32" s="164"/>
      <c r="J32" s="189"/>
      <c r="K32" s="176">
        <v>22</v>
      </c>
      <c r="L32" s="268"/>
      <c r="M32" s="165"/>
      <c r="N32" s="176">
        <v>22</v>
      </c>
      <c r="O32" s="268"/>
      <c r="P32" s="164"/>
    </row>
    <row r="33" spans="2:16" x14ac:dyDescent="0.3">
      <c r="B33" s="193"/>
      <c r="C33" s="361" t="str">
        <f>_xlfn.IFNA("NOTE: 
Find the Final Grade Computation in the "&amp;INDEX('Helper(IMPORTANT!)'!DE1:DF6, MATCH(F26,'Helper(IMPORTANT!)'!DD1:DD6, 0), MATCH(F24, 'Helper(IMPORTANT!)'!DE1:DF1, 0))&amp;" sheet/s.","")</f>
        <v/>
      </c>
      <c r="D33" s="267"/>
      <c r="E33" s="267"/>
      <c r="F33" s="267"/>
      <c r="G33" s="267"/>
      <c r="H33" s="194"/>
      <c r="J33" s="189"/>
      <c r="K33" s="176">
        <v>23</v>
      </c>
      <c r="L33" s="268"/>
      <c r="M33" s="165"/>
      <c r="N33" s="176">
        <v>23</v>
      </c>
      <c r="O33" s="268"/>
      <c r="P33" s="164"/>
    </row>
    <row r="34" spans="2:16" x14ac:dyDescent="0.3">
      <c r="B34" s="193"/>
      <c r="C34" s="267"/>
      <c r="D34" s="267"/>
      <c r="E34" s="267"/>
      <c r="F34" s="267"/>
      <c r="G34" s="267"/>
      <c r="H34" s="194"/>
      <c r="J34" s="189"/>
      <c r="K34" s="176">
        <v>24</v>
      </c>
      <c r="L34" s="268"/>
      <c r="M34" s="165"/>
      <c r="N34" s="176">
        <v>24</v>
      </c>
      <c r="O34" s="268"/>
      <c r="P34" s="164"/>
    </row>
    <row r="35" spans="2:16" x14ac:dyDescent="0.3">
      <c r="B35" s="193"/>
      <c r="C35" s="468" t="str">
        <f>_xlfn.IFNA(IF(INDEX('Helper(IMPORTANT!)'!DE1:DF6, MATCH(F26,'Helper(IMPORTANT!)'!DD1:DD6, 0), MATCH(F24, 'Helper(IMPORTANT!)'!DE1:DF1, 0))="QUARTERLY AVERAGE","QUARTERLY AVERAGE","1st SEMESTRAL GRADE"),"")</f>
        <v/>
      </c>
      <c r="D35" s="468"/>
      <c r="E35" s="468"/>
      <c r="F35" s="468"/>
      <c r="G35" s="200" t="str">
        <f>_xlfn.IFNA(IF(INDEX('Helper(IMPORTANT!)'!DE1:DF6, MATCH(F26,'Helper(IMPORTANT!)'!DD1:DD6, 0), MATCH(F24, 'Helper(IMPORTANT!)'!DE1:DF1, 0))="QUARTERLY AVERAGE","QUARTERLY AVERAGE","2nd SEMESTRAL GRADE"),"")</f>
        <v/>
      </c>
      <c r="H35" s="194"/>
      <c r="J35" s="189"/>
      <c r="K35" s="176">
        <v>25</v>
      </c>
      <c r="L35" s="268"/>
      <c r="M35" s="165"/>
      <c r="N35" s="176">
        <v>25</v>
      </c>
      <c r="O35" s="268"/>
      <c r="P35" s="164"/>
    </row>
    <row r="36" spans="2:16" ht="14.4" thickBot="1" x14ac:dyDescent="0.35">
      <c r="B36" s="195"/>
      <c r="C36" s="196"/>
      <c r="D36" s="197"/>
      <c r="E36" s="198"/>
      <c r="F36" s="196"/>
      <c r="G36" s="198"/>
      <c r="H36" s="199"/>
      <c r="J36" s="189"/>
      <c r="K36" s="176">
        <v>26</v>
      </c>
      <c r="L36" s="268"/>
      <c r="M36" s="165"/>
      <c r="N36" s="176">
        <v>26</v>
      </c>
      <c r="O36" s="268"/>
      <c r="P36" s="164"/>
    </row>
    <row r="37" spans="2:16" x14ac:dyDescent="0.3">
      <c r="J37" s="189"/>
      <c r="K37" s="176">
        <v>27</v>
      </c>
      <c r="L37" s="268"/>
      <c r="M37" s="165"/>
      <c r="N37" s="176">
        <v>27</v>
      </c>
      <c r="O37" s="268"/>
      <c r="P37" s="164"/>
    </row>
    <row r="38" spans="2:16" x14ac:dyDescent="0.3">
      <c r="J38" s="189"/>
      <c r="K38" s="176">
        <v>28</v>
      </c>
      <c r="L38" s="268"/>
      <c r="M38" s="165"/>
      <c r="N38" s="176">
        <v>28</v>
      </c>
      <c r="O38" s="268"/>
      <c r="P38" s="164"/>
    </row>
    <row r="39" spans="2:16" x14ac:dyDescent="0.3">
      <c r="J39" s="189"/>
      <c r="K39" s="176">
        <v>29</v>
      </c>
      <c r="L39" s="268"/>
      <c r="M39" s="165"/>
      <c r="N39" s="176">
        <v>29</v>
      </c>
      <c r="O39" s="268"/>
      <c r="P39" s="164"/>
    </row>
    <row r="40" spans="2:16" x14ac:dyDescent="0.3">
      <c r="J40" s="189"/>
      <c r="K40" s="176">
        <v>30</v>
      </c>
      <c r="L40" s="268"/>
      <c r="M40" s="165"/>
      <c r="N40" s="176">
        <v>30</v>
      </c>
      <c r="O40" s="268"/>
      <c r="P40" s="164"/>
    </row>
    <row r="41" spans="2:16" x14ac:dyDescent="0.3">
      <c r="J41" s="189"/>
      <c r="K41" s="176">
        <v>31</v>
      </c>
      <c r="L41" s="268"/>
      <c r="M41" s="165"/>
      <c r="N41" s="176">
        <v>31</v>
      </c>
      <c r="O41" s="268"/>
      <c r="P41" s="164"/>
    </row>
    <row r="42" spans="2:16" x14ac:dyDescent="0.3">
      <c r="J42" s="189"/>
      <c r="K42" s="176">
        <v>32</v>
      </c>
      <c r="L42" s="268"/>
      <c r="M42" s="165"/>
      <c r="N42" s="176">
        <v>32</v>
      </c>
      <c r="O42" s="268"/>
      <c r="P42" s="164"/>
    </row>
    <row r="43" spans="2:16" x14ac:dyDescent="0.3">
      <c r="J43" s="189"/>
      <c r="K43" s="176">
        <v>33</v>
      </c>
      <c r="L43" s="268"/>
      <c r="M43" s="165"/>
      <c r="N43" s="176">
        <v>33</v>
      </c>
      <c r="O43" s="268"/>
      <c r="P43" s="164"/>
    </row>
    <row r="44" spans="2:16" x14ac:dyDescent="0.3">
      <c r="J44" s="189"/>
      <c r="K44" s="176">
        <v>34</v>
      </c>
      <c r="L44" s="268"/>
      <c r="M44" s="165"/>
      <c r="N44" s="176">
        <v>34</v>
      </c>
      <c r="O44" s="268"/>
      <c r="P44" s="164"/>
    </row>
    <row r="45" spans="2:16" x14ac:dyDescent="0.3">
      <c r="J45" s="189"/>
      <c r="K45" s="176">
        <v>35</v>
      </c>
      <c r="L45" s="268"/>
      <c r="M45" s="165"/>
      <c r="N45" s="176">
        <v>35</v>
      </c>
      <c r="O45" s="268"/>
      <c r="P45" s="164"/>
    </row>
    <row r="46" spans="2:16" x14ac:dyDescent="0.3">
      <c r="J46" s="189"/>
      <c r="K46" s="176">
        <v>36</v>
      </c>
      <c r="L46" s="268"/>
      <c r="M46" s="165"/>
      <c r="N46" s="176">
        <v>36</v>
      </c>
      <c r="O46" s="268"/>
      <c r="P46" s="164"/>
    </row>
    <row r="47" spans="2:16" x14ac:dyDescent="0.3">
      <c r="J47" s="189"/>
      <c r="K47" s="176">
        <v>37</v>
      </c>
      <c r="L47" s="268"/>
      <c r="M47" s="165"/>
      <c r="N47" s="176">
        <v>37</v>
      </c>
      <c r="O47" s="268"/>
      <c r="P47" s="164"/>
    </row>
    <row r="48" spans="2:16" x14ac:dyDescent="0.3">
      <c r="J48" s="189"/>
      <c r="K48" s="176">
        <v>38</v>
      </c>
      <c r="L48" s="268"/>
      <c r="M48" s="165"/>
      <c r="N48" s="176">
        <v>38</v>
      </c>
      <c r="O48" s="268"/>
      <c r="P48" s="164"/>
    </row>
    <row r="49" spans="10:16" x14ac:dyDescent="0.3">
      <c r="J49" s="189"/>
      <c r="K49" s="176">
        <v>39</v>
      </c>
      <c r="L49" s="268"/>
      <c r="M49" s="165"/>
      <c r="N49" s="176">
        <v>39</v>
      </c>
      <c r="O49" s="268"/>
      <c r="P49" s="164"/>
    </row>
    <row r="50" spans="10:16" x14ac:dyDescent="0.3">
      <c r="J50" s="189"/>
      <c r="K50" s="176">
        <v>40</v>
      </c>
      <c r="L50" s="268"/>
      <c r="M50" s="165"/>
      <c r="N50" s="176">
        <v>40</v>
      </c>
      <c r="O50" s="268"/>
      <c r="P50" s="164"/>
    </row>
    <row r="51" spans="10:16" x14ac:dyDescent="0.3">
      <c r="J51" s="189"/>
      <c r="K51" s="176">
        <v>41</v>
      </c>
      <c r="L51" s="268"/>
      <c r="M51" s="165"/>
      <c r="N51" s="176">
        <v>41</v>
      </c>
      <c r="O51" s="268"/>
      <c r="P51" s="164"/>
    </row>
    <row r="52" spans="10:16" x14ac:dyDescent="0.3">
      <c r="J52" s="189"/>
      <c r="K52" s="176">
        <v>42</v>
      </c>
      <c r="L52" s="268"/>
      <c r="M52" s="165"/>
      <c r="N52" s="176">
        <v>42</v>
      </c>
      <c r="O52" s="268"/>
      <c r="P52" s="164"/>
    </row>
    <row r="53" spans="10:16" x14ac:dyDescent="0.3">
      <c r="J53" s="189"/>
      <c r="K53" s="176">
        <v>43</v>
      </c>
      <c r="L53" s="268"/>
      <c r="M53" s="165"/>
      <c r="N53" s="176">
        <v>43</v>
      </c>
      <c r="O53" s="268"/>
      <c r="P53" s="164"/>
    </row>
    <row r="54" spans="10:16" x14ac:dyDescent="0.3">
      <c r="J54" s="189"/>
      <c r="K54" s="176">
        <v>44</v>
      </c>
      <c r="L54" s="268"/>
      <c r="M54" s="165"/>
      <c r="N54" s="176">
        <v>44</v>
      </c>
      <c r="O54" s="268"/>
      <c r="P54" s="164"/>
    </row>
    <row r="55" spans="10:16" x14ac:dyDescent="0.3">
      <c r="J55" s="189"/>
      <c r="K55" s="176">
        <v>45</v>
      </c>
      <c r="L55" s="268"/>
      <c r="M55" s="165"/>
      <c r="N55" s="176">
        <v>45</v>
      </c>
      <c r="O55" s="268"/>
      <c r="P55" s="164"/>
    </row>
    <row r="56" spans="10:16" x14ac:dyDescent="0.3">
      <c r="J56" s="189"/>
      <c r="K56" s="176">
        <v>46</v>
      </c>
      <c r="L56" s="268"/>
      <c r="M56" s="165"/>
      <c r="N56" s="176">
        <v>46</v>
      </c>
      <c r="O56" s="268"/>
      <c r="P56" s="164"/>
    </row>
    <row r="57" spans="10:16" x14ac:dyDescent="0.3">
      <c r="J57" s="189"/>
      <c r="K57" s="176">
        <v>47</v>
      </c>
      <c r="L57" s="268"/>
      <c r="M57" s="165"/>
      <c r="N57" s="176">
        <v>47</v>
      </c>
      <c r="O57" s="268"/>
      <c r="P57" s="164"/>
    </row>
    <row r="58" spans="10:16" x14ac:dyDescent="0.3">
      <c r="J58" s="189"/>
      <c r="K58" s="176">
        <v>48</v>
      </c>
      <c r="L58" s="268"/>
      <c r="M58" s="165"/>
      <c r="N58" s="176">
        <v>48</v>
      </c>
      <c r="O58" s="268"/>
      <c r="P58" s="164"/>
    </row>
    <row r="59" spans="10:16" x14ac:dyDescent="0.3">
      <c r="J59" s="189"/>
      <c r="K59" s="176">
        <v>49</v>
      </c>
      <c r="L59" s="268"/>
      <c r="M59" s="165"/>
      <c r="N59" s="176">
        <v>49</v>
      </c>
      <c r="O59" s="268"/>
      <c r="P59" s="164"/>
    </row>
    <row r="60" spans="10:16" x14ac:dyDescent="0.3">
      <c r="J60" s="189"/>
      <c r="K60" s="176">
        <v>50</v>
      </c>
      <c r="L60" s="268"/>
      <c r="M60" s="165"/>
      <c r="N60" s="176">
        <v>50</v>
      </c>
      <c r="O60" s="268"/>
      <c r="P60" s="164"/>
    </row>
    <row r="61" spans="10:16" ht="14.4" thickBot="1" x14ac:dyDescent="0.35">
      <c r="J61" s="166"/>
      <c r="K61" s="167"/>
      <c r="L61" s="167"/>
      <c r="M61" s="167"/>
      <c r="N61" s="167"/>
      <c r="O61" s="167"/>
      <c r="P61" s="169"/>
    </row>
    <row r="62" spans="10:16" x14ac:dyDescent="0.3">
      <c r="J62" s="158"/>
      <c r="P62" s="292" t="s">
        <v>297</v>
      </c>
    </row>
    <row r="63" spans="10:16" hidden="1" x14ac:dyDescent="0.3">
      <c r="J63" s="158"/>
    </row>
    <row r="64" spans="10:16" hidden="1" x14ac:dyDescent="0.3">
      <c r="J64" s="158"/>
    </row>
    <row r="65" spans="10:10" hidden="1" x14ac:dyDescent="0.3">
      <c r="J65" s="158"/>
    </row>
    <row r="66" spans="10:10" hidden="1" x14ac:dyDescent="0.3">
      <c r="J66" s="158"/>
    </row>
    <row r="67" spans="10:10" hidden="1" x14ac:dyDescent="0.3">
      <c r="J67" s="158"/>
    </row>
    <row r="68" spans="10:10" hidden="1" x14ac:dyDescent="0.3">
      <c r="J68" s="158"/>
    </row>
    <row r="69" spans="10:10" hidden="1" x14ac:dyDescent="0.3">
      <c r="J69" s="158"/>
    </row>
  </sheetData>
  <sheetProtection algorithmName="SHA-512" hashValue="VbGkxXRiEeIlCBJH73uaC/nFzPPQV79D4tE3ly+sbPn7hoGzdnCoUXjHjtWRdXd0QRcLLOuUWVqIJgmAOvyomA==" saltValue="mkH3hsGltFCRBLFSDkW+PQ==" spinCount="100000" sheet="1" objects="1" scenarios="1" formatCells="0"/>
  <dataConsolidate/>
  <mergeCells count="27">
    <mergeCell ref="C30:D31"/>
    <mergeCell ref="E30:E31"/>
    <mergeCell ref="F30:G31"/>
    <mergeCell ref="C35:F35"/>
    <mergeCell ref="J7:P8"/>
    <mergeCell ref="B7:H8"/>
    <mergeCell ref="E26:E27"/>
    <mergeCell ref="C13:D13"/>
    <mergeCell ref="C10:D10"/>
    <mergeCell ref="C11:D11"/>
    <mergeCell ref="F11:G11"/>
    <mergeCell ref="F10:G10"/>
    <mergeCell ref="C14:D15"/>
    <mergeCell ref="E14:E15"/>
    <mergeCell ref="C16:D16"/>
    <mergeCell ref="F16:G16"/>
    <mergeCell ref="F14:G15"/>
    <mergeCell ref="C28:D29"/>
    <mergeCell ref="E28:E29"/>
    <mergeCell ref="E22:E23"/>
    <mergeCell ref="C22:D23"/>
    <mergeCell ref="B19:H20"/>
    <mergeCell ref="C26:D27"/>
    <mergeCell ref="F26:G27"/>
    <mergeCell ref="F28:G29"/>
    <mergeCell ref="F22:G23"/>
    <mergeCell ref="F25:G25"/>
  </mergeCells>
  <phoneticPr fontId="14" type="noConversion"/>
  <conditionalFormatting sqref="C35">
    <cfRule type="containsText" dxfId="71" priority="6" operator="containsText" text="QUARTERLY">
      <formula>NOT(ISERROR(SEARCH("QUARTERLY",C35)))</formula>
    </cfRule>
    <cfRule type="containsText" dxfId="70" priority="8" operator="containsText" text="SEMESTRAL">
      <formula>NOT(ISERROR(SEARCH("SEMESTRAL",C35)))</formula>
    </cfRule>
  </conditionalFormatting>
  <conditionalFormatting sqref="C30:G31">
    <cfRule type="expression" dxfId="69" priority="1">
      <formula>$F$28="Other Elective and Special Curricular Program"</formula>
    </cfRule>
  </conditionalFormatting>
  <conditionalFormatting sqref="G35">
    <cfRule type="containsText" dxfId="68" priority="7" operator="containsText" text="SEMESTRAL">
      <formula>NOT(ISERROR(SEARCH("SEMESTRAL",G35)))</formula>
    </cfRule>
  </conditionalFormatting>
  <dataValidations count="3">
    <dataValidation type="list" allowBlank="1" showInputMessage="1" showErrorMessage="1" sqref="F26" xr:uid="{02F02EDA-786C-4A01-A0EF-CD5CB99B41B3}">
      <formula1>INDIRECT(   IF(F24=12,      "'Helper(IMPORTANT!)'!DD3:DD6",      "'Helper(IMPORTANT!)'!DD2:DD5"   ) )</formula1>
    </dataValidation>
    <dataValidation type="list" allowBlank="1" showDropDown="1" showInputMessage="1" showErrorMessage="1" sqref="F24" xr:uid="{12FB1732-A61C-47BA-AB34-B1F4EAEF3875}">
      <formula1>"11,12"</formula1>
    </dataValidation>
    <dataValidation type="list" allowBlank="1" showInputMessage="1" showErrorMessage="1" sqref="F10:G10" xr:uid="{9184C1CA-6D9C-4C0D-947C-8A25D0CD8D78}">
      <formula1>"Select Region, CAR , NCR , Region I , Region II , Region III , Region IV-A , MIMAROPA , Region V , Region VI , Region VII , Region VIII , NIR , Region IX , Region X , Region XI , Region XII , CARAGA, BARMM"</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4B1C897-8E3B-4861-A317-485441D51A30}">
          <x14:formula1>
            <xm:f>'Helper(IMPORTANT!)'!$DD$14:$DD$300</xm:f>
          </x14:formula1>
          <xm:sqref>F28:G29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WWR119"/>
  <sheetViews>
    <sheetView showGridLines="0" zoomScale="90" zoomScaleNormal="90" zoomScaleSheetLayoutView="100" workbookViewId="0">
      <pane ySplit="11" topLeftCell="A12" activePane="bottomLeft" state="frozen"/>
      <selection pane="bottomLeft" sqref="A1:AJ2"/>
    </sheetView>
  </sheetViews>
  <sheetFormatPr defaultColWidth="0" defaultRowHeight="13.8" zeroHeight="1" x14ac:dyDescent="0.3"/>
  <cols>
    <col min="1" max="1" width="4.109375" style="44" customWidth="1"/>
    <col min="2" max="2" width="28.6640625" style="44" customWidth="1"/>
    <col min="3" max="5" width="3.33203125" style="44" customWidth="1"/>
    <col min="6" max="15" width="4.33203125" style="44" customWidth="1"/>
    <col min="16" max="16" width="6.33203125" style="44" customWidth="1"/>
    <col min="17" max="18" width="7.109375" style="40" customWidth="1"/>
    <col min="19" max="28" width="4.33203125" style="44" customWidth="1"/>
    <col min="29" max="29" width="6.33203125" style="44" customWidth="1"/>
    <col min="30" max="31" width="7.109375" style="40" customWidth="1"/>
    <col min="32" max="32" width="6.33203125" style="44" customWidth="1"/>
    <col min="33" max="34" width="7.109375" style="40" customWidth="1"/>
    <col min="35" max="35" width="10.33203125" style="40" customWidth="1"/>
    <col min="36" max="36" width="10.33203125" style="39" customWidth="1"/>
    <col min="37" max="37" width="4.6640625" style="43" customWidth="1"/>
    <col min="38" max="39" width="4.6640625" style="43" hidden="1"/>
    <col min="40" max="56" width="4.6640625" style="41" hidden="1"/>
    <col min="57" max="256" width="4.6640625" style="43" hidden="1"/>
    <col min="257" max="257" width="4.109375" style="43" hidden="1"/>
    <col min="258" max="258" width="28.6640625" style="43" hidden="1"/>
    <col min="259" max="271" width="3.33203125" style="43" hidden="1"/>
    <col min="272" max="272" width="4.6640625" style="43" hidden="1"/>
    <col min="273" max="274" width="5.6640625" style="43" hidden="1"/>
    <col min="275" max="284" width="3.33203125" style="43" hidden="1"/>
    <col min="285" max="285" width="4.109375" style="43" hidden="1"/>
    <col min="286" max="287" width="5.6640625" style="43" hidden="1"/>
    <col min="288" max="288" width="8.6640625" style="43" hidden="1"/>
    <col min="289" max="292" width="5.6640625" style="43" hidden="1"/>
    <col min="293" max="512" width="4.6640625" style="43" hidden="1"/>
    <col min="513" max="513" width="4.109375" style="43" hidden="1"/>
    <col min="514" max="514" width="28.6640625" style="43" hidden="1"/>
    <col min="515" max="527" width="3.33203125" style="43" hidden="1"/>
    <col min="528" max="528" width="4.6640625" style="43" hidden="1"/>
    <col min="529" max="530" width="5.6640625" style="43" hidden="1"/>
    <col min="531" max="540" width="3.33203125" style="43" hidden="1"/>
    <col min="541" max="541" width="4.109375" style="43" hidden="1"/>
    <col min="542" max="543" width="5.6640625" style="43" hidden="1"/>
    <col min="544" max="544" width="8.6640625" style="43" hidden="1"/>
    <col min="545" max="548" width="5.6640625" style="43" hidden="1"/>
    <col min="549" max="768" width="4.6640625" style="43" hidden="1"/>
    <col min="769" max="769" width="4.109375" style="43" hidden="1"/>
    <col min="770" max="770" width="28.6640625" style="43" hidden="1"/>
    <col min="771" max="783" width="3.33203125" style="43" hidden="1"/>
    <col min="784" max="784" width="4.6640625" style="43" hidden="1"/>
    <col min="785" max="786" width="5.6640625" style="43" hidden="1"/>
    <col min="787" max="796" width="3.33203125" style="43" hidden="1"/>
    <col min="797" max="797" width="4.109375" style="43" hidden="1"/>
    <col min="798" max="799" width="5.6640625" style="43" hidden="1"/>
    <col min="800" max="800" width="8.6640625" style="43" hidden="1"/>
    <col min="801" max="804" width="5.6640625" style="43" hidden="1"/>
    <col min="805" max="1024" width="4.6640625" style="43" hidden="1"/>
    <col min="1025" max="1025" width="4.109375" style="43" hidden="1"/>
    <col min="1026" max="1026" width="28.6640625" style="43" hidden="1"/>
    <col min="1027" max="1039" width="3.33203125" style="43" hidden="1"/>
    <col min="1040" max="1040" width="4.6640625" style="43" hidden="1"/>
    <col min="1041" max="1042" width="5.6640625" style="43" hidden="1"/>
    <col min="1043" max="1052" width="3.33203125" style="43" hidden="1"/>
    <col min="1053" max="1053" width="4.109375" style="43" hidden="1"/>
    <col min="1054" max="1055" width="5.6640625" style="43" hidden="1"/>
    <col min="1056" max="1056" width="8.6640625" style="43" hidden="1"/>
    <col min="1057" max="1060" width="5.6640625" style="43" hidden="1"/>
    <col min="1061" max="1280" width="4.6640625" style="43" hidden="1"/>
    <col min="1281" max="1281" width="4.109375" style="43" hidden="1"/>
    <col min="1282" max="1282" width="28.6640625" style="43" hidden="1"/>
    <col min="1283" max="1295" width="3.33203125" style="43" hidden="1"/>
    <col min="1296" max="1296" width="4.6640625" style="43" hidden="1"/>
    <col min="1297" max="1298" width="5.6640625" style="43" hidden="1"/>
    <col min="1299" max="1308" width="3.33203125" style="43" hidden="1"/>
    <col min="1309" max="1309" width="4.109375" style="43" hidden="1"/>
    <col min="1310" max="1311" width="5.6640625" style="43" hidden="1"/>
    <col min="1312" max="1312" width="8.6640625" style="43" hidden="1"/>
    <col min="1313" max="1316" width="5.6640625" style="43" hidden="1"/>
    <col min="1317" max="1536" width="4.6640625" style="43" hidden="1"/>
    <col min="1537" max="1537" width="4.109375" style="43" hidden="1"/>
    <col min="1538" max="1538" width="28.6640625" style="43" hidden="1"/>
    <col min="1539" max="1551" width="3.33203125" style="43" hidden="1"/>
    <col min="1552" max="1552" width="4.6640625" style="43" hidden="1"/>
    <col min="1553" max="1554" width="5.6640625" style="43" hidden="1"/>
    <col min="1555" max="1564" width="3.33203125" style="43" hidden="1"/>
    <col min="1565" max="1565" width="4.109375" style="43" hidden="1"/>
    <col min="1566" max="1567" width="5.6640625" style="43" hidden="1"/>
    <col min="1568" max="1568" width="8.6640625" style="43" hidden="1"/>
    <col min="1569" max="1572" width="5.6640625" style="43" hidden="1"/>
    <col min="1573" max="1792" width="4.6640625" style="43" hidden="1"/>
    <col min="1793" max="1793" width="4.109375" style="43" hidden="1"/>
    <col min="1794" max="1794" width="28.6640625" style="43" hidden="1"/>
    <col min="1795" max="1807" width="3.33203125" style="43" hidden="1"/>
    <col min="1808" max="1808" width="4.6640625" style="43" hidden="1"/>
    <col min="1809" max="1810" width="5.6640625" style="43" hidden="1"/>
    <col min="1811" max="1820" width="3.33203125" style="43" hidden="1"/>
    <col min="1821" max="1821" width="4.109375" style="43" hidden="1"/>
    <col min="1822" max="1823" width="5.6640625" style="43" hidden="1"/>
    <col min="1824" max="1824" width="8.6640625" style="43" hidden="1"/>
    <col min="1825" max="1828" width="5.6640625" style="43" hidden="1"/>
    <col min="1829" max="2048" width="4.6640625" style="43" hidden="1"/>
    <col min="2049" max="2049" width="4.109375" style="43" hidden="1"/>
    <col min="2050" max="2050" width="28.6640625" style="43" hidden="1"/>
    <col min="2051" max="2063" width="3.33203125" style="43" hidden="1"/>
    <col min="2064" max="2064" width="4.6640625" style="43" hidden="1"/>
    <col min="2065" max="2066" width="5.6640625" style="43" hidden="1"/>
    <col min="2067" max="2076" width="3.33203125" style="43" hidden="1"/>
    <col min="2077" max="2077" width="4.109375" style="43" hidden="1"/>
    <col min="2078" max="2079" width="5.6640625" style="43" hidden="1"/>
    <col min="2080" max="2080" width="8.6640625" style="43" hidden="1"/>
    <col min="2081" max="2084" width="5.6640625" style="43" hidden="1"/>
    <col min="2085" max="2304" width="4.6640625" style="43" hidden="1"/>
    <col min="2305" max="2305" width="4.109375" style="43" hidden="1"/>
    <col min="2306" max="2306" width="28.6640625" style="43" hidden="1"/>
    <col min="2307" max="2319" width="3.33203125" style="43" hidden="1"/>
    <col min="2320" max="2320" width="4.6640625" style="43" hidden="1"/>
    <col min="2321" max="2322" width="5.6640625" style="43" hidden="1"/>
    <col min="2323" max="2332" width="3.33203125" style="43" hidden="1"/>
    <col min="2333" max="2333" width="4.109375" style="43" hidden="1"/>
    <col min="2334" max="2335" width="5.6640625" style="43" hidden="1"/>
    <col min="2336" max="2336" width="8.6640625" style="43" hidden="1"/>
    <col min="2337" max="2340" width="5.6640625" style="43" hidden="1"/>
    <col min="2341" max="2560" width="4.6640625" style="43" hidden="1"/>
    <col min="2561" max="2561" width="4.109375" style="43" hidden="1"/>
    <col min="2562" max="2562" width="28.6640625" style="43" hidden="1"/>
    <col min="2563" max="2575" width="3.33203125" style="43" hidden="1"/>
    <col min="2576" max="2576" width="4.6640625" style="43" hidden="1"/>
    <col min="2577" max="2578" width="5.6640625" style="43" hidden="1"/>
    <col min="2579" max="2588" width="3.33203125" style="43" hidden="1"/>
    <col min="2589" max="2589" width="4.109375" style="43" hidden="1"/>
    <col min="2590" max="2591" width="5.6640625" style="43" hidden="1"/>
    <col min="2592" max="2592" width="8.6640625" style="43" hidden="1"/>
    <col min="2593" max="2596" width="5.6640625" style="43" hidden="1"/>
    <col min="2597" max="2816" width="4.6640625" style="43" hidden="1"/>
    <col min="2817" max="2817" width="4.109375" style="43" hidden="1"/>
    <col min="2818" max="2818" width="28.6640625" style="43" hidden="1"/>
    <col min="2819" max="2831" width="3.33203125" style="43" hidden="1"/>
    <col min="2832" max="2832" width="4.6640625" style="43" hidden="1"/>
    <col min="2833" max="2834" width="5.6640625" style="43" hidden="1"/>
    <col min="2835" max="2844" width="3.33203125" style="43" hidden="1"/>
    <col min="2845" max="2845" width="4.109375" style="43" hidden="1"/>
    <col min="2846" max="2847" width="5.6640625" style="43" hidden="1"/>
    <col min="2848" max="2848" width="8.6640625" style="43" hidden="1"/>
    <col min="2849" max="2852" width="5.6640625" style="43" hidden="1"/>
    <col min="2853" max="3072" width="4.6640625" style="43" hidden="1"/>
    <col min="3073" max="3073" width="4.109375" style="43" hidden="1"/>
    <col min="3074" max="3074" width="28.6640625" style="43" hidden="1"/>
    <col min="3075" max="3087" width="3.33203125" style="43" hidden="1"/>
    <col min="3088" max="3088" width="4.6640625" style="43" hidden="1"/>
    <col min="3089" max="3090" width="5.6640625" style="43" hidden="1"/>
    <col min="3091" max="3100" width="3.33203125" style="43" hidden="1"/>
    <col min="3101" max="3101" width="4.109375" style="43" hidden="1"/>
    <col min="3102" max="3103" width="5.6640625" style="43" hidden="1"/>
    <col min="3104" max="3104" width="8.6640625" style="43" hidden="1"/>
    <col min="3105" max="3108" width="5.6640625" style="43" hidden="1"/>
    <col min="3109" max="3328" width="4.6640625" style="43" hidden="1"/>
    <col min="3329" max="3329" width="4.109375" style="43" hidden="1"/>
    <col min="3330" max="3330" width="28.6640625" style="43" hidden="1"/>
    <col min="3331" max="3343" width="3.33203125" style="43" hidden="1"/>
    <col min="3344" max="3344" width="4.6640625" style="43" hidden="1"/>
    <col min="3345" max="3346" width="5.6640625" style="43" hidden="1"/>
    <col min="3347" max="3356" width="3.33203125" style="43" hidden="1"/>
    <col min="3357" max="3357" width="4.109375" style="43" hidden="1"/>
    <col min="3358" max="3359" width="5.6640625" style="43" hidden="1"/>
    <col min="3360" max="3360" width="8.6640625" style="43" hidden="1"/>
    <col min="3361" max="3364" width="5.6640625" style="43" hidden="1"/>
    <col min="3365" max="3584" width="4.6640625" style="43" hidden="1"/>
    <col min="3585" max="3585" width="4.109375" style="43" hidden="1"/>
    <col min="3586" max="3586" width="28.6640625" style="43" hidden="1"/>
    <col min="3587" max="3599" width="3.33203125" style="43" hidden="1"/>
    <col min="3600" max="3600" width="4.6640625" style="43" hidden="1"/>
    <col min="3601" max="3602" width="5.6640625" style="43" hidden="1"/>
    <col min="3603" max="3612" width="3.33203125" style="43" hidden="1"/>
    <col min="3613" max="3613" width="4.109375" style="43" hidden="1"/>
    <col min="3614" max="3615" width="5.6640625" style="43" hidden="1"/>
    <col min="3616" max="3616" width="8.6640625" style="43" hidden="1"/>
    <col min="3617" max="3620" width="5.6640625" style="43" hidden="1"/>
    <col min="3621" max="3840" width="4.6640625" style="43" hidden="1"/>
    <col min="3841" max="3841" width="4.109375" style="43" hidden="1"/>
    <col min="3842" max="3842" width="28.6640625" style="43" hidden="1"/>
    <col min="3843" max="3855" width="3.33203125" style="43" hidden="1"/>
    <col min="3856" max="3856" width="4.6640625" style="43" hidden="1"/>
    <col min="3857" max="3858" width="5.6640625" style="43" hidden="1"/>
    <col min="3859" max="3868" width="3.33203125" style="43" hidden="1"/>
    <col min="3869" max="3869" width="4.109375" style="43" hidden="1"/>
    <col min="3870" max="3871" width="5.6640625" style="43" hidden="1"/>
    <col min="3872" max="3872" width="8.6640625" style="43" hidden="1"/>
    <col min="3873" max="3876" width="5.6640625" style="43" hidden="1"/>
    <col min="3877" max="4096" width="4.6640625" style="43" hidden="1"/>
    <col min="4097" max="4097" width="4.109375" style="43" hidden="1"/>
    <col min="4098" max="4098" width="28.6640625" style="43" hidden="1"/>
    <col min="4099" max="4111" width="3.33203125" style="43" hidden="1"/>
    <col min="4112" max="4112" width="4.6640625" style="43" hidden="1"/>
    <col min="4113" max="4114" width="5.6640625" style="43" hidden="1"/>
    <col min="4115" max="4124" width="3.33203125" style="43" hidden="1"/>
    <col min="4125" max="4125" width="4.109375" style="43" hidden="1"/>
    <col min="4126" max="4127" width="5.6640625" style="43" hidden="1"/>
    <col min="4128" max="4128" width="8.6640625" style="43" hidden="1"/>
    <col min="4129" max="4132" width="5.6640625" style="43" hidden="1"/>
    <col min="4133" max="4352" width="4.6640625" style="43" hidden="1"/>
    <col min="4353" max="4353" width="4.109375" style="43" hidden="1"/>
    <col min="4354" max="4354" width="28.6640625" style="43" hidden="1"/>
    <col min="4355" max="4367" width="3.33203125" style="43" hidden="1"/>
    <col min="4368" max="4368" width="4.6640625" style="43" hidden="1"/>
    <col min="4369" max="4370" width="5.6640625" style="43" hidden="1"/>
    <col min="4371" max="4380" width="3.33203125" style="43" hidden="1"/>
    <col min="4381" max="4381" width="4.109375" style="43" hidden="1"/>
    <col min="4382" max="4383" width="5.6640625" style="43" hidden="1"/>
    <col min="4384" max="4384" width="8.6640625" style="43" hidden="1"/>
    <col min="4385" max="4388" width="5.6640625" style="43" hidden="1"/>
    <col min="4389" max="4608" width="4.6640625" style="43" hidden="1"/>
    <col min="4609" max="4609" width="4.109375" style="43" hidden="1"/>
    <col min="4610" max="4610" width="28.6640625" style="43" hidden="1"/>
    <col min="4611" max="4623" width="3.33203125" style="43" hidden="1"/>
    <col min="4624" max="4624" width="4.6640625" style="43" hidden="1"/>
    <col min="4625" max="4626" width="5.6640625" style="43" hidden="1"/>
    <col min="4627" max="4636" width="3.33203125" style="43" hidden="1"/>
    <col min="4637" max="4637" width="4.109375" style="43" hidden="1"/>
    <col min="4638" max="4639" width="5.6640625" style="43" hidden="1"/>
    <col min="4640" max="4640" width="8.6640625" style="43" hidden="1"/>
    <col min="4641" max="4644" width="5.6640625" style="43" hidden="1"/>
    <col min="4645" max="4864" width="4.6640625" style="43" hidden="1"/>
    <col min="4865" max="4865" width="4.109375" style="43" hidden="1"/>
    <col min="4866" max="4866" width="28.6640625" style="43" hidden="1"/>
    <col min="4867" max="4879" width="3.33203125" style="43" hidden="1"/>
    <col min="4880" max="4880" width="4.6640625" style="43" hidden="1"/>
    <col min="4881" max="4882" width="5.6640625" style="43" hidden="1"/>
    <col min="4883" max="4892" width="3.33203125" style="43" hidden="1"/>
    <col min="4893" max="4893" width="4.109375" style="43" hidden="1"/>
    <col min="4894" max="4895" width="5.6640625" style="43" hidden="1"/>
    <col min="4896" max="4896" width="8.6640625" style="43" hidden="1"/>
    <col min="4897" max="4900" width="5.6640625" style="43" hidden="1"/>
    <col min="4901" max="5120" width="4.6640625" style="43" hidden="1"/>
    <col min="5121" max="5121" width="4.109375" style="43" hidden="1"/>
    <col min="5122" max="5122" width="28.6640625" style="43" hidden="1"/>
    <col min="5123" max="5135" width="3.33203125" style="43" hidden="1"/>
    <col min="5136" max="5136" width="4.6640625" style="43" hidden="1"/>
    <col min="5137" max="5138" width="5.6640625" style="43" hidden="1"/>
    <col min="5139" max="5148" width="3.33203125" style="43" hidden="1"/>
    <col min="5149" max="5149" width="4.109375" style="43" hidden="1"/>
    <col min="5150" max="5151" width="5.6640625" style="43" hidden="1"/>
    <col min="5152" max="5152" width="8.6640625" style="43" hidden="1"/>
    <col min="5153" max="5156" width="5.6640625" style="43" hidden="1"/>
    <col min="5157" max="5376" width="4.6640625" style="43" hidden="1"/>
    <col min="5377" max="5377" width="4.109375" style="43" hidden="1"/>
    <col min="5378" max="5378" width="28.6640625" style="43" hidden="1"/>
    <col min="5379" max="5391" width="3.33203125" style="43" hidden="1"/>
    <col min="5392" max="5392" width="4.6640625" style="43" hidden="1"/>
    <col min="5393" max="5394" width="5.6640625" style="43" hidden="1"/>
    <col min="5395" max="5404" width="3.33203125" style="43" hidden="1"/>
    <col min="5405" max="5405" width="4.109375" style="43" hidden="1"/>
    <col min="5406" max="5407" width="5.6640625" style="43" hidden="1"/>
    <col min="5408" max="5408" width="8.6640625" style="43" hidden="1"/>
    <col min="5409" max="5412" width="5.6640625" style="43" hidden="1"/>
    <col min="5413" max="5632" width="4.6640625" style="43" hidden="1"/>
    <col min="5633" max="5633" width="4.109375" style="43" hidden="1"/>
    <col min="5634" max="5634" width="28.6640625" style="43" hidden="1"/>
    <col min="5635" max="5647" width="3.33203125" style="43" hidden="1"/>
    <col min="5648" max="5648" width="4.6640625" style="43" hidden="1"/>
    <col min="5649" max="5650" width="5.6640625" style="43" hidden="1"/>
    <col min="5651" max="5660" width="3.33203125" style="43" hidden="1"/>
    <col min="5661" max="5661" width="4.109375" style="43" hidden="1"/>
    <col min="5662" max="5663" width="5.6640625" style="43" hidden="1"/>
    <col min="5664" max="5664" width="8.6640625" style="43" hidden="1"/>
    <col min="5665" max="5668" width="5.6640625" style="43" hidden="1"/>
    <col min="5669" max="5888" width="4.6640625" style="43" hidden="1"/>
    <col min="5889" max="5889" width="4.109375" style="43" hidden="1"/>
    <col min="5890" max="5890" width="28.6640625" style="43" hidden="1"/>
    <col min="5891" max="5903" width="3.33203125" style="43" hidden="1"/>
    <col min="5904" max="5904" width="4.6640625" style="43" hidden="1"/>
    <col min="5905" max="5906" width="5.6640625" style="43" hidden="1"/>
    <col min="5907" max="5916" width="3.33203125" style="43" hidden="1"/>
    <col min="5917" max="5917" width="4.109375" style="43" hidden="1"/>
    <col min="5918" max="5919" width="5.6640625" style="43" hidden="1"/>
    <col min="5920" max="5920" width="8.6640625" style="43" hidden="1"/>
    <col min="5921" max="5924" width="5.6640625" style="43" hidden="1"/>
    <col min="5925" max="6144" width="4.6640625" style="43" hidden="1"/>
    <col min="6145" max="6145" width="4.109375" style="43" hidden="1"/>
    <col min="6146" max="6146" width="28.6640625" style="43" hidden="1"/>
    <col min="6147" max="6159" width="3.33203125" style="43" hidden="1"/>
    <col min="6160" max="6160" width="4.6640625" style="43" hidden="1"/>
    <col min="6161" max="6162" width="5.6640625" style="43" hidden="1"/>
    <col min="6163" max="6172" width="3.33203125" style="43" hidden="1"/>
    <col min="6173" max="6173" width="4.109375" style="43" hidden="1"/>
    <col min="6174" max="6175" width="5.6640625" style="43" hidden="1"/>
    <col min="6176" max="6176" width="8.6640625" style="43" hidden="1"/>
    <col min="6177" max="6180" width="5.6640625" style="43" hidden="1"/>
    <col min="6181" max="6400" width="4.6640625" style="43" hidden="1"/>
    <col min="6401" max="6401" width="4.109375" style="43" hidden="1"/>
    <col min="6402" max="6402" width="28.6640625" style="43" hidden="1"/>
    <col min="6403" max="6415" width="3.33203125" style="43" hidden="1"/>
    <col min="6416" max="6416" width="4.6640625" style="43" hidden="1"/>
    <col min="6417" max="6418" width="5.6640625" style="43" hidden="1"/>
    <col min="6419" max="6428" width="3.33203125" style="43" hidden="1"/>
    <col min="6429" max="6429" width="4.109375" style="43" hidden="1"/>
    <col min="6430" max="6431" width="5.6640625" style="43" hidden="1"/>
    <col min="6432" max="6432" width="8.6640625" style="43" hidden="1"/>
    <col min="6433" max="6436" width="5.6640625" style="43" hidden="1"/>
    <col min="6437" max="6656" width="4.6640625" style="43" hidden="1"/>
    <col min="6657" max="6657" width="4.109375" style="43" hidden="1"/>
    <col min="6658" max="6658" width="28.6640625" style="43" hidden="1"/>
    <col min="6659" max="6671" width="3.33203125" style="43" hidden="1"/>
    <col min="6672" max="6672" width="4.6640625" style="43" hidden="1"/>
    <col min="6673" max="6674" width="5.6640625" style="43" hidden="1"/>
    <col min="6675" max="6684" width="3.33203125" style="43" hidden="1"/>
    <col min="6685" max="6685" width="4.109375" style="43" hidden="1"/>
    <col min="6686" max="6687" width="5.6640625" style="43" hidden="1"/>
    <col min="6688" max="6688" width="8.6640625" style="43" hidden="1"/>
    <col min="6689" max="6692" width="5.6640625" style="43" hidden="1"/>
    <col min="6693" max="6912" width="4.6640625" style="43" hidden="1"/>
    <col min="6913" max="6913" width="4.109375" style="43" hidden="1"/>
    <col min="6914" max="6914" width="28.6640625" style="43" hidden="1"/>
    <col min="6915" max="6927" width="3.33203125" style="43" hidden="1"/>
    <col min="6928" max="6928" width="4.6640625" style="43" hidden="1"/>
    <col min="6929" max="6930" width="5.6640625" style="43" hidden="1"/>
    <col min="6931" max="6940" width="3.33203125" style="43" hidden="1"/>
    <col min="6941" max="6941" width="4.109375" style="43" hidden="1"/>
    <col min="6942" max="6943" width="5.6640625" style="43" hidden="1"/>
    <col min="6944" max="6944" width="8.6640625" style="43" hidden="1"/>
    <col min="6945" max="6948" width="5.6640625" style="43" hidden="1"/>
    <col min="6949" max="7168" width="4.6640625" style="43" hidden="1"/>
    <col min="7169" max="7169" width="4.109375" style="43" hidden="1"/>
    <col min="7170" max="7170" width="28.6640625" style="43" hidden="1"/>
    <col min="7171" max="7183" width="3.33203125" style="43" hidden="1"/>
    <col min="7184" max="7184" width="4.6640625" style="43" hidden="1"/>
    <col min="7185" max="7186" width="5.6640625" style="43" hidden="1"/>
    <col min="7187" max="7196" width="3.33203125" style="43" hidden="1"/>
    <col min="7197" max="7197" width="4.109375" style="43" hidden="1"/>
    <col min="7198" max="7199" width="5.6640625" style="43" hidden="1"/>
    <col min="7200" max="7200" width="8.6640625" style="43" hidden="1"/>
    <col min="7201" max="7204" width="5.6640625" style="43" hidden="1"/>
    <col min="7205" max="7424" width="4.6640625" style="43" hidden="1"/>
    <col min="7425" max="7425" width="4.109375" style="43" hidden="1"/>
    <col min="7426" max="7426" width="28.6640625" style="43" hidden="1"/>
    <col min="7427" max="7439" width="3.33203125" style="43" hidden="1"/>
    <col min="7440" max="7440" width="4.6640625" style="43" hidden="1"/>
    <col min="7441" max="7442" width="5.6640625" style="43" hidden="1"/>
    <col min="7443" max="7452" width="3.33203125" style="43" hidden="1"/>
    <col min="7453" max="7453" width="4.109375" style="43" hidden="1"/>
    <col min="7454" max="7455" width="5.6640625" style="43" hidden="1"/>
    <col min="7456" max="7456" width="8.6640625" style="43" hidden="1"/>
    <col min="7457" max="7460" width="5.6640625" style="43" hidden="1"/>
    <col min="7461" max="7680" width="4.6640625" style="43" hidden="1"/>
    <col min="7681" max="7681" width="4.109375" style="43" hidden="1"/>
    <col min="7682" max="7682" width="28.6640625" style="43" hidden="1"/>
    <col min="7683" max="7695" width="3.33203125" style="43" hidden="1"/>
    <col min="7696" max="7696" width="4.6640625" style="43" hidden="1"/>
    <col min="7697" max="7698" width="5.6640625" style="43" hidden="1"/>
    <col min="7699" max="7708" width="3.33203125" style="43" hidden="1"/>
    <col min="7709" max="7709" width="4.109375" style="43" hidden="1"/>
    <col min="7710" max="7711" width="5.6640625" style="43" hidden="1"/>
    <col min="7712" max="7712" width="8.6640625" style="43" hidden="1"/>
    <col min="7713" max="7716" width="5.6640625" style="43" hidden="1"/>
    <col min="7717" max="7936" width="4.6640625" style="43" hidden="1"/>
    <col min="7937" max="7937" width="4.109375" style="43" hidden="1"/>
    <col min="7938" max="7938" width="28.6640625" style="43" hidden="1"/>
    <col min="7939" max="7951" width="3.33203125" style="43" hidden="1"/>
    <col min="7952" max="7952" width="4.6640625" style="43" hidden="1"/>
    <col min="7953" max="7954" width="5.6640625" style="43" hidden="1"/>
    <col min="7955" max="7964" width="3.33203125" style="43" hidden="1"/>
    <col min="7965" max="7965" width="4.109375" style="43" hidden="1"/>
    <col min="7966" max="7967" width="5.6640625" style="43" hidden="1"/>
    <col min="7968" max="7968" width="8.6640625" style="43" hidden="1"/>
    <col min="7969" max="7972" width="5.6640625" style="43" hidden="1"/>
    <col min="7973" max="8192" width="4.6640625" style="43" hidden="1"/>
    <col min="8193" max="8193" width="4.109375" style="43" hidden="1"/>
    <col min="8194" max="8194" width="28.6640625" style="43" hidden="1"/>
    <col min="8195" max="8207" width="3.33203125" style="43" hidden="1"/>
    <col min="8208" max="8208" width="4.6640625" style="43" hidden="1"/>
    <col min="8209" max="8210" width="5.6640625" style="43" hidden="1"/>
    <col min="8211" max="8220" width="3.33203125" style="43" hidden="1"/>
    <col min="8221" max="8221" width="4.109375" style="43" hidden="1"/>
    <col min="8222" max="8223" width="5.6640625" style="43" hidden="1"/>
    <col min="8224" max="8224" width="8.6640625" style="43" hidden="1"/>
    <col min="8225" max="8228" width="5.6640625" style="43" hidden="1"/>
    <col min="8229" max="8448" width="4.6640625" style="43" hidden="1"/>
    <col min="8449" max="8449" width="4.109375" style="43" hidden="1"/>
    <col min="8450" max="8450" width="28.6640625" style="43" hidden="1"/>
    <col min="8451" max="8463" width="3.33203125" style="43" hidden="1"/>
    <col min="8464" max="8464" width="4.6640625" style="43" hidden="1"/>
    <col min="8465" max="8466" width="5.6640625" style="43" hidden="1"/>
    <col min="8467" max="8476" width="3.33203125" style="43" hidden="1"/>
    <col min="8477" max="8477" width="4.109375" style="43" hidden="1"/>
    <col min="8478" max="8479" width="5.6640625" style="43" hidden="1"/>
    <col min="8480" max="8480" width="8.6640625" style="43" hidden="1"/>
    <col min="8481" max="8484" width="5.6640625" style="43" hidden="1"/>
    <col min="8485" max="8704" width="4.6640625" style="43" hidden="1"/>
    <col min="8705" max="8705" width="4.109375" style="43" hidden="1"/>
    <col min="8706" max="8706" width="28.6640625" style="43" hidden="1"/>
    <col min="8707" max="8719" width="3.33203125" style="43" hidden="1"/>
    <col min="8720" max="8720" width="4.6640625" style="43" hidden="1"/>
    <col min="8721" max="8722" width="5.6640625" style="43" hidden="1"/>
    <col min="8723" max="8732" width="3.33203125" style="43" hidden="1"/>
    <col min="8733" max="8733" width="4.109375" style="43" hidden="1"/>
    <col min="8734" max="8735" width="5.6640625" style="43" hidden="1"/>
    <col min="8736" max="8736" width="8.6640625" style="43" hidden="1"/>
    <col min="8737" max="8740" width="5.6640625" style="43" hidden="1"/>
    <col min="8741" max="8960" width="4.6640625" style="43" hidden="1"/>
    <col min="8961" max="8961" width="4.109375" style="43" hidden="1"/>
    <col min="8962" max="8962" width="28.6640625" style="43" hidden="1"/>
    <col min="8963" max="8975" width="3.33203125" style="43" hidden="1"/>
    <col min="8976" max="8976" width="4.6640625" style="43" hidden="1"/>
    <col min="8977" max="8978" width="5.6640625" style="43" hidden="1"/>
    <col min="8979" max="8988" width="3.33203125" style="43" hidden="1"/>
    <col min="8989" max="8989" width="4.109375" style="43" hidden="1"/>
    <col min="8990" max="8991" width="5.6640625" style="43" hidden="1"/>
    <col min="8992" max="8992" width="8.6640625" style="43" hidden="1"/>
    <col min="8993" max="8996" width="5.6640625" style="43" hidden="1"/>
    <col min="8997" max="9216" width="4.6640625" style="43" hidden="1"/>
    <col min="9217" max="9217" width="4.109375" style="43" hidden="1"/>
    <col min="9218" max="9218" width="28.6640625" style="43" hidden="1"/>
    <col min="9219" max="9231" width="3.33203125" style="43" hidden="1"/>
    <col min="9232" max="9232" width="4.6640625" style="43" hidden="1"/>
    <col min="9233" max="9234" width="5.6640625" style="43" hidden="1"/>
    <col min="9235" max="9244" width="3.33203125" style="43" hidden="1"/>
    <col min="9245" max="9245" width="4.109375" style="43" hidden="1"/>
    <col min="9246" max="9247" width="5.6640625" style="43" hidden="1"/>
    <col min="9248" max="9248" width="8.6640625" style="43" hidden="1"/>
    <col min="9249" max="9252" width="5.6640625" style="43" hidden="1"/>
    <col min="9253" max="9472" width="4.6640625" style="43" hidden="1"/>
    <col min="9473" max="9473" width="4.109375" style="43" hidden="1"/>
    <col min="9474" max="9474" width="28.6640625" style="43" hidden="1"/>
    <col min="9475" max="9487" width="3.33203125" style="43" hidden="1"/>
    <col min="9488" max="9488" width="4.6640625" style="43" hidden="1"/>
    <col min="9489" max="9490" width="5.6640625" style="43" hidden="1"/>
    <col min="9491" max="9500" width="3.33203125" style="43" hidden="1"/>
    <col min="9501" max="9501" width="4.109375" style="43" hidden="1"/>
    <col min="9502" max="9503" width="5.6640625" style="43" hidden="1"/>
    <col min="9504" max="9504" width="8.6640625" style="43" hidden="1"/>
    <col min="9505" max="9508" width="5.6640625" style="43" hidden="1"/>
    <col min="9509" max="9728" width="4.6640625" style="43" hidden="1"/>
    <col min="9729" max="9729" width="4.109375" style="43" hidden="1"/>
    <col min="9730" max="9730" width="28.6640625" style="43" hidden="1"/>
    <col min="9731" max="9743" width="3.33203125" style="43" hidden="1"/>
    <col min="9744" max="9744" width="4.6640625" style="43" hidden="1"/>
    <col min="9745" max="9746" width="5.6640625" style="43" hidden="1"/>
    <col min="9747" max="9756" width="3.33203125" style="43" hidden="1"/>
    <col min="9757" max="9757" width="4.109375" style="43" hidden="1"/>
    <col min="9758" max="9759" width="5.6640625" style="43" hidden="1"/>
    <col min="9760" max="9760" width="8.6640625" style="43" hidden="1"/>
    <col min="9761" max="9764" width="5.6640625" style="43" hidden="1"/>
    <col min="9765" max="9984" width="4.6640625" style="43" hidden="1"/>
    <col min="9985" max="9985" width="4.109375" style="43" hidden="1"/>
    <col min="9986" max="9986" width="28.6640625" style="43" hidden="1"/>
    <col min="9987" max="9999" width="3.33203125" style="43" hidden="1"/>
    <col min="10000" max="10000" width="4.6640625" style="43" hidden="1"/>
    <col min="10001" max="10002" width="5.6640625" style="43" hidden="1"/>
    <col min="10003" max="10012" width="3.33203125" style="43" hidden="1"/>
    <col min="10013" max="10013" width="4.109375" style="43" hidden="1"/>
    <col min="10014" max="10015" width="5.6640625" style="43" hidden="1"/>
    <col min="10016" max="10016" width="8.6640625" style="43" hidden="1"/>
    <col min="10017" max="10020" width="5.6640625" style="43" hidden="1"/>
    <col min="10021" max="10240" width="4.6640625" style="43" hidden="1"/>
    <col min="10241" max="10241" width="4.109375" style="43" hidden="1"/>
    <col min="10242" max="10242" width="28.6640625" style="43" hidden="1"/>
    <col min="10243" max="10255" width="3.33203125" style="43" hidden="1"/>
    <col min="10256" max="10256" width="4.6640625" style="43" hidden="1"/>
    <col min="10257" max="10258" width="5.6640625" style="43" hidden="1"/>
    <col min="10259" max="10268" width="3.33203125" style="43" hidden="1"/>
    <col min="10269" max="10269" width="4.109375" style="43" hidden="1"/>
    <col min="10270" max="10271" width="5.6640625" style="43" hidden="1"/>
    <col min="10272" max="10272" width="8.6640625" style="43" hidden="1"/>
    <col min="10273" max="10276" width="5.6640625" style="43" hidden="1"/>
    <col min="10277" max="10496" width="4.6640625" style="43" hidden="1"/>
    <col min="10497" max="10497" width="4.109375" style="43" hidden="1"/>
    <col min="10498" max="10498" width="28.6640625" style="43" hidden="1"/>
    <col min="10499" max="10511" width="3.33203125" style="43" hidden="1"/>
    <col min="10512" max="10512" width="4.6640625" style="43" hidden="1"/>
    <col min="10513" max="10514" width="5.6640625" style="43" hidden="1"/>
    <col min="10515" max="10524" width="3.33203125" style="43" hidden="1"/>
    <col min="10525" max="10525" width="4.109375" style="43" hidden="1"/>
    <col min="10526" max="10527" width="5.6640625" style="43" hidden="1"/>
    <col min="10528" max="10528" width="8.6640625" style="43" hidden="1"/>
    <col min="10529" max="10532" width="5.6640625" style="43" hidden="1"/>
    <col min="10533" max="10752" width="4.6640625" style="43" hidden="1"/>
    <col min="10753" max="10753" width="4.109375" style="43" hidden="1"/>
    <col min="10754" max="10754" width="28.6640625" style="43" hidden="1"/>
    <col min="10755" max="10767" width="3.33203125" style="43" hidden="1"/>
    <col min="10768" max="10768" width="4.6640625" style="43" hidden="1"/>
    <col min="10769" max="10770" width="5.6640625" style="43" hidden="1"/>
    <col min="10771" max="10780" width="3.33203125" style="43" hidden="1"/>
    <col min="10781" max="10781" width="4.109375" style="43" hidden="1"/>
    <col min="10782" max="10783" width="5.6640625" style="43" hidden="1"/>
    <col min="10784" max="10784" width="8.6640625" style="43" hidden="1"/>
    <col min="10785" max="10788" width="5.6640625" style="43" hidden="1"/>
    <col min="10789" max="11008" width="4.6640625" style="43" hidden="1"/>
    <col min="11009" max="11009" width="4.109375" style="43" hidden="1"/>
    <col min="11010" max="11010" width="28.6640625" style="43" hidden="1"/>
    <col min="11011" max="11023" width="3.33203125" style="43" hidden="1"/>
    <col min="11024" max="11024" width="4.6640625" style="43" hidden="1"/>
    <col min="11025" max="11026" width="5.6640625" style="43" hidden="1"/>
    <col min="11027" max="11036" width="3.33203125" style="43" hidden="1"/>
    <col min="11037" max="11037" width="4.109375" style="43" hidden="1"/>
    <col min="11038" max="11039" width="5.6640625" style="43" hidden="1"/>
    <col min="11040" max="11040" width="8.6640625" style="43" hidden="1"/>
    <col min="11041" max="11044" width="5.6640625" style="43" hidden="1"/>
    <col min="11045" max="11264" width="4.6640625" style="43" hidden="1"/>
    <col min="11265" max="11265" width="4.109375" style="43" hidden="1"/>
    <col min="11266" max="11266" width="28.6640625" style="43" hidden="1"/>
    <col min="11267" max="11279" width="3.33203125" style="43" hidden="1"/>
    <col min="11280" max="11280" width="4.6640625" style="43" hidden="1"/>
    <col min="11281" max="11282" width="5.6640625" style="43" hidden="1"/>
    <col min="11283" max="11292" width="3.33203125" style="43" hidden="1"/>
    <col min="11293" max="11293" width="4.109375" style="43" hidden="1"/>
    <col min="11294" max="11295" width="5.6640625" style="43" hidden="1"/>
    <col min="11296" max="11296" width="8.6640625" style="43" hidden="1"/>
    <col min="11297" max="11300" width="5.6640625" style="43" hidden="1"/>
    <col min="11301" max="11520" width="4.6640625" style="43" hidden="1"/>
    <col min="11521" max="11521" width="4.109375" style="43" hidden="1"/>
    <col min="11522" max="11522" width="28.6640625" style="43" hidden="1"/>
    <col min="11523" max="11535" width="3.33203125" style="43" hidden="1"/>
    <col min="11536" max="11536" width="4.6640625" style="43" hidden="1"/>
    <col min="11537" max="11538" width="5.6640625" style="43" hidden="1"/>
    <col min="11539" max="11548" width="3.33203125" style="43" hidden="1"/>
    <col min="11549" max="11549" width="4.109375" style="43" hidden="1"/>
    <col min="11550" max="11551" width="5.6640625" style="43" hidden="1"/>
    <col min="11552" max="11552" width="8.6640625" style="43" hidden="1"/>
    <col min="11553" max="11556" width="5.6640625" style="43" hidden="1"/>
    <col min="11557" max="11776" width="4.6640625" style="43" hidden="1"/>
    <col min="11777" max="11777" width="4.109375" style="43" hidden="1"/>
    <col min="11778" max="11778" width="28.6640625" style="43" hidden="1"/>
    <col min="11779" max="11791" width="3.33203125" style="43" hidden="1"/>
    <col min="11792" max="11792" width="4.6640625" style="43" hidden="1"/>
    <col min="11793" max="11794" width="5.6640625" style="43" hidden="1"/>
    <col min="11795" max="11804" width="3.33203125" style="43" hidden="1"/>
    <col min="11805" max="11805" width="4.109375" style="43" hidden="1"/>
    <col min="11806" max="11807" width="5.6640625" style="43" hidden="1"/>
    <col min="11808" max="11808" width="8.6640625" style="43" hidden="1"/>
    <col min="11809" max="11812" width="5.6640625" style="43" hidden="1"/>
    <col min="11813" max="12032" width="4.6640625" style="43" hidden="1"/>
    <col min="12033" max="12033" width="4.109375" style="43" hidden="1"/>
    <col min="12034" max="12034" width="28.6640625" style="43" hidden="1"/>
    <col min="12035" max="12047" width="3.33203125" style="43" hidden="1"/>
    <col min="12048" max="12048" width="4.6640625" style="43" hidden="1"/>
    <col min="12049" max="12050" width="5.6640625" style="43" hidden="1"/>
    <col min="12051" max="12060" width="3.33203125" style="43" hidden="1"/>
    <col min="12061" max="12061" width="4.109375" style="43" hidden="1"/>
    <col min="12062" max="12063" width="5.6640625" style="43" hidden="1"/>
    <col min="12064" max="12064" width="8.6640625" style="43" hidden="1"/>
    <col min="12065" max="12068" width="5.6640625" style="43" hidden="1"/>
    <col min="12069" max="12288" width="4.6640625" style="43" hidden="1"/>
    <col min="12289" max="12289" width="4.109375" style="43" hidden="1"/>
    <col min="12290" max="12290" width="28.6640625" style="43" hidden="1"/>
    <col min="12291" max="12303" width="3.33203125" style="43" hidden="1"/>
    <col min="12304" max="12304" width="4.6640625" style="43" hidden="1"/>
    <col min="12305" max="12306" width="5.6640625" style="43" hidden="1"/>
    <col min="12307" max="12316" width="3.33203125" style="43" hidden="1"/>
    <col min="12317" max="12317" width="4.109375" style="43" hidden="1"/>
    <col min="12318" max="12319" width="5.6640625" style="43" hidden="1"/>
    <col min="12320" max="12320" width="8.6640625" style="43" hidden="1"/>
    <col min="12321" max="12324" width="5.6640625" style="43" hidden="1"/>
    <col min="12325" max="12544" width="4.6640625" style="43" hidden="1"/>
    <col min="12545" max="12545" width="4.109375" style="43" hidden="1"/>
    <col min="12546" max="12546" width="28.6640625" style="43" hidden="1"/>
    <col min="12547" max="12559" width="3.33203125" style="43" hidden="1"/>
    <col min="12560" max="12560" width="4.6640625" style="43" hidden="1"/>
    <col min="12561" max="12562" width="5.6640625" style="43" hidden="1"/>
    <col min="12563" max="12572" width="3.33203125" style="43" hidden="1"/>
    <col min="12573" max="12573" width="4.109375" style="43" hidden="1"/>
    <col min="12574" max="12575" width="5.6640625" style="43" hidden="1"/>
    <col min="12576" max="12576" width="8.6640625" style="43" hidden="1"/>
    <col min="12577" max="12580" width="5.6640625" style="43" hidden="1"/>
    <col min="12581" max="12800" width="4.6640625" style="43" hidden="1"/>
    <col min="12801" max="12801" width="4.109375" style="43" hidden="1"/>
    <col min="12802" max="12802" width="28.6640625" style="43" hidden="1"/>
    <col min="12803" max="12815" width="3.33203125" style="43" hidden="1"/>
    <col min="12816" max="12816" width="4.6640625" style="43" hidden="1"/>
    <col min="12817" max="12818" width="5.6640625" style="43" hidden="1"/>
    <col min="12819" max="12828" width="3.33203125" style="43" hidden="1"/>
    <col min="12829" max="12829" width="4.109375" style="43" hidden="1"/>
    <col min="12830" max="12831" width="5.6640625" style="43" hidden="1"/>
    <col min="12832" max="12832" width="8.6640625" style="43" hidden="1"/>
    <col min="12833" max="12836" width="5.6640625" style="43" hidden="1"/>
    <col min="12837" max="13056" width="4.6640625" style="43" hidden="1"/>
    <col min="13057" max="13057" width="4.109375" style="43" hidden="1"/>
    <col min="13058" max="13058" width="28.6640625" style="43" hidden="1"/>
    <col min="13059" max="13071" width="3.33203125" style="43" hidden="1"/>
    <col min="13072" max="13072" width="4.6640625" style="43" hidden="1"/>
    <col min="13073" max="13074" width="5.6640625" style="43" hidden="1"/>
    <col min="13075" max="13084" width="3.33203125" style="43" hidden="1"/>
    <col min="13085" max="13085" width="4.109375" style="43" hidden="1"/>
    <col min="13086" max="13087" width="5.6640625" style="43" hidden="1"/>
    <col min="13088" max="13088" width="8.6640625" style="43" hidden="1"/>
    <col min="13089" max="13092" width="5.6640625" style="43" hidden="1"/>
    <col min="13093" max="13312" width="4.6640625" style="43" hidden="1"/>
    <col min="13313" max="13313" width="4.109375" style="43" hidden="1"/>
    <col min="13314" max="13314" width="28.6640625" style="43" hidden="1"/>
    <col min="13315" max="13327" width="3.33203125" style="43" hidden="1"/>
    <col min="13328" max="13328" width="4.6640625" style="43" hidden="1"/>
    <col min="13329" max="13330" width="5.6640625" style="43" hidden="1"/>
    <col min="13331" max="13340" width="3.33203125" style="43" hidden="1"/>
    <col min="13341" max="13341" width="4.109375" style="43" hidden="1"/>
    <col min="13342" max="13343" width="5.6640625" style="43" hidden="1"/>
    <col min="13344" max="13344" width="8.6640625" style="43" hidden="1"/>
    <col min="13345" max="13348" width="5.6640625" style="43" hidden="1"/>
    <col min="13349" max="13568" width="4.6640625" style="43" hidden="1"/>
    <col min="13569" max="13569" width="4.109375" style="43" hidden="1"/>
    <col min="13570" max="13570" width="28.6640625" style="43" hidden="1"/>
    <col min="13571" max="13583" width="3.33203125" style="43" hidden="1"/>
    <col min="13584" max="13584" width="4.6640625" style="43" hidden="1"/>
    <col min="13585" max="13586" width="5.6640625" style="43" hidden="1"/>
    <col min="13587" max="13596" width="3.33203125" style="43" hidden="1"/>
    <col min="13597" max="13597" width="4.109375" style="43" hidden="1"/>
    <col min="13598" max="13599" width="5.6640625" style="43" hidden="1"/>
    <col min="13600" max="13600" width="8.6640625" style="43" hidden="1"/>
    <col min="13601" max="13604" width="5.6640625" style="43" hidden="1"/>
    <col min="13605" max="13824" width="4.6640625" style="43" hidden="1"/>
    <col min="13825" max="13825" width="4.109375" style="43" hidden="1"/>
    <col min="13826" max="13826" width="28.6640625" style="43" hidden="1"/>
    <col min="13827" max="13839" width="3.33203125" style="43" hidden="1"/>
    <col min="13840" max="13840" width="4.6640625" style="43" hidden="1"/>
    <col min="13841" max="13842" width="5.6640625" style="43" hidden="1"/>
    <col min="13843" max="13852" width="3.33203125" style="43" hidden="1"/>
    <col min="13853" max="13853" width="4.109375" style="43" hidden="1"/>
    <col min="13854" max="13855" width="5.6640625" style="43" hidden="1"/>
    <col min="13856" max="13856" width="8.6640625" style="43" hidden="1"/>
    <col min="13857" max="13860" width="5.6640625" style="43" hidden="1"/>
    <col min="13861" max="14080" width="4.6640625" style="43" hidden="1"/>
    <col min="14081" max="14081" width="4.109375" style="43" hidden="1"/>
    <col min="14082" max="14082" width="28.6640625" style="43" hidden="1"/>
    <col min="14083" max="14095" width="3.33203125" style="43" hidden="1"/>
    <col min="14096" max="14096" width="4.6640625" style="43" hidden="1"/>
    <col min="14097" max="14098" width="5.6640625" style="43" hidden="1"/>
    <col min="14099" max="14108" width="3.33203125" style="43" hidden="1"/>
    <col min="14109" max="14109" width="4.109375" style="43" hidden="1"/>
    <col min="14110" max="14111" width="5.6640625" style="43" hidden="1"/>
    <col min="14112" max="14112" width="8.6640625" style="43" hidden="1"/>
    <col min="14113" max="14116" width="5.6640625" style="43" hidden="1"/>
    <col min="14117" max="14336" width="4.6640625" style="43" hidden="1"/>
    <col min="14337" max="14337" width="4.109375" style="43" hidden="1"/>
    <col min="14338" max="14338" width="28.6640625" style="43" hidden="1"/>
    <col min="14339" max="14351" width="3.33203125" style="43" hidden="1"/>
    <col min="14352" max="14352" width="4.6640625" style="43" hidden="1"/>
    <col min="14353" max="14354" width="5.6640625" style="43" hidden="1"/>
    <col min="14355" max="14364" width="3.33203125" style="43" hidden="1"/>
    <col min="14365" max="14365" width="4.109375" style="43" hidden="1"/>
    <col min="14366" max="14367" width="5.6640625" style="43" hidden="1"/>
    <col min="14368" max="14368" width="8.6640625" style="43" hidden="1"/>
    <col min="14369" max="14372" width="5.6640625" style="43" hidden="1"/>
    <col min="14373" max="14592" width="4.6640625" style="43" hidden="1"/>
    <col min="14593" max="14593" width="4.109375" style="43" hidden="1"/>
    <col min="14594" max="14594" width="28.6640625" style="43" hidden="1"/>
    <col min="14595" max="14607" width="3.33203125" style="43" hidden="1"/>
    <col min="14608" max="14608" width="4.6640625" style="43" hidden="1"/>
    <col min="14609" max="14610" width="5.6640625" style="43" hidden="1"/>
    <col min="14611" max="14620" width="3.33203125" style="43" hidden="1"/>
    <col min="14621" max="14621" width="4.109375" style="43" hidden="1"/>
    <col min="14622" max="14623" width="5.6640625" style="43" hidden="1"/>
    <col min="14624" max="14624" width="8.6640625" style="43" hidden="1"/>
    <col min="14625" max="14628" width="5.6640625" style="43" hidden="1"/>
    <col min="14629" max="14848" width="4.6640625" style="43" hidden="1"/>
    <col min="14849" max="14849" width="4.109375" style="43" hidden="1"/>
    <col min="14850" max="14850" width="28.6640625" style="43" hidden="1"/>
    <col min="14851" max="14863" width="3.33203125" style="43" hidden="1"/>
    <col min="14864" max="14864" width="4.6640625" style="43" hidden="1"/>
    <col min="14865" max="14866" width="5.6640625" style="43" hidden="1"/>
    <col min="14867" max="14876" width="3.33203125" style="43" hidden="1"/>
    <col min="14877" max="14877" width="4.109375" style="43" hidden="1"/>
    <col min="14878" max="14879" width="5.6640625" style="43" hidden="1"/>
    <col min="14880" max="14880" width="8.6640625" style="43" hidden="1"/>
    <col min="14881" max="14884" width="5.6640625" style="43" hidden="1"/>
    <col min="14885" max="15104" width="4.6640625" style="43" hidden="1"/>
    <col min="15105" max="15105" width="4.109375" style="43" hidden="1"/>
    <col min="15106" max="15106" width="28.6640625" style="43" hidden="1"/>
    <col min="15107" max="15119" width="3.33203125" style="43" hidden="1"/>
    <col min="15120" max="15120" width="4.6640625" style="43" hidden="1"/>
    <col min="15121" max="15122" width="5.6640625" style="43" hidden="1"/>
    <col min="15123" max="15132" width="3.33203125" style="43" hidden="1"/>
    <col min="15133" max="15133" width="4.109375" style="43" hidden="1"/>
    <col min="15134" max="15135" width="5.6640625" style="43" hidden="1"/>
    <col min="15136" max="15136" width="8.6640625" style="43" hidden="1"/>
    <col min="15137" max="15140" width="5.6640625" style="43" hidden="1"/>
    <col min="15141" max="15360" width="4.6640625" style="43" hidden="1"/>
    <col min="15361" max="15361" width="4.109375" style="43" hidden="1"/>
    <col min="15362" max="15362" width="28.6640625" style="43" hidden="1"/>
    <col min="15363" max="15375" width="3.33203125" style="43" hidden="1"/>
    <col min="15376" max="15376" width="4.6640625" style="43" hidden="1"/>
    <col min="15377" max="15378" width="5.6640625" style="43" hidden="1"/>
    <col min="15379" max="15388" width="3.33203125" style="43" hidden="1"/>
    <col min="15389" max="15389" width="4.109375" style="43" hidden="1"/>
    <col min="15390" max="15391" width="5.6640625" style="43" hidden="1"/>
    <col min="15392" max="15392" width="8.6640625" style="43" hidden="1"/>
    <col min="15393" max="15396" width="5.6640625" style="43" hidden="1"/>
    <col min="15397" max="15616" width="4.6640625" style="43" hidden="1"/>
    <col min="15617" max="15617" width="4.109375" style="43" hidden="1"/>
    <col min="15618" max="15618" width="28.6640625" style="43" hidden="1"/>
    <col min="15619" max="15631" width="3.33203125" style="43" hidden="1"/>
    <col min="15632" max="15632" width="4.6640625" style="43" hidden="1"/>
    <col min="15633" max="15634" width="5.6640625" style="43" hidden="1"/>
    <col min="15635" max="15644" width="3.33203125" style="43" hidden="1"/>
    <col min="15645" max="15645" width="4.109375" style="43" hidden="1"/>
    <col min="15646" max="15647" width="5.6640625" style="43" hidden="1"/>
    <col min="15648" max="15648" width="8.6640625" style="43" hidden="1"/>
    <col min="15649" max="15652" width="5.6640625" style="43" hidden="1"/>
    <col min="15653" max="15872" width="4.6640625" style="43" hidden="1"/>
    <col min="15873" max="15873" width="4.109375" style="43" hidden="1"/>
    <col min="15874" max="15874" width="28.6640625" style="43" hidden="1"/>
    <col min="15875" max="15887" width="3.33203125" style="43" hidden="1"/>
    <col min="15888" max="15888" width="4.6640625" style="43" hidden="1"/>
    <col min="15889" max="15890" width="5.6640625" style="43" hidden="1"/>
    <col min="15891" max="15900" width="3.33203125" style="43" hidden="1"/>
    <col min="15901" max="15901" width="4.109375" style="43" hidden="1"/>
    <col min="15902" max="15903" width="5.6640625" style="43" hidden="1"/>
    <col min="15904" max="15904" width="8.6640625" style="43" hidden="1"/>
    <col min="15905" max="15908" width="5.6640625" style="43" hidden="1"/>
    <col min="15909" max="16128" width="4.6640625" style="43" hidden="1"/>
    <col min="16129" max="16129" width="4.109375" style="43" hidden="1"/>
    <col min="16130" max="16130" width="28.6640625" style="43" hidden="1"/>
    <col min="16131" max="16143" width="3.33203125" style="43" hidden="1"/>
    <col min="16144" max="16144" width="4.6640625" style="43" hidden="1"/>
    <col min="16145" max="16146" width="5.6640625" style="43" hidden="1"/>
    <col min="16147" max="16156" width="3.33203125" style="43" hidden="1"/>
    <col min="16157" max="16157" width="4.109375" style="43" hidden="1"/>
    <col min="16158" max="16159" width="5.6640625" style="43" hidden="1"/>
    <col min="16160" max="16160" width="8.6640625" style="43" hidden="1"/>
    <col min="16161" max="16164" width="5.6640625" style="43" hidden="1"/>
    <col min="16165" max="16384" width="4.6640625" style="43" hidden="1"/>
  </cols>
  <sheetData>
    <row r="1" spans="1:58" ht="15" customHeight="1" x14ac:dyDescent="0.3">
      <c r="A1" s="481" t="s">
        <v>69</v>
      </c>
      <c r="B1" s="48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row>
    <row r="2" spans="1:58" ht="15" customHeight="1" x14ac:dyDescent="0.3">
      <c r="A2" s="481"/>
      <c r="B2" s="481"/>
      <c r="C2" s="481"/>
      <c r="D2" s="481"/>
      <c r="E2" s="481"/>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row>
    <row r="3" spans="1:58" ht="15" customHeight="1" x14ac:dyDescent="0.3">
      <c r="A3" s="482" t="s">
        <v>70</v>
      </c>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482"/>
      <c r="AD3" s="482"/>
      <c r="AE3" s="482"/>
      <c r="AF3" s="482"/>
      <c r="AG3" s="482"/>
      <c r="AH3" s="482"/>
      <c r="AI3" s="482"/>
      <c r="AJ3" s="482"/>
    </row>
    <row r="4" spans="1:58" ht="21" customHeight="1" x14ac:dyDescent="0.3">
      <c r="B4" s="45"/>
      <c r="D4" s="201"/>
      <c r="E4" s="201"/>
      <c r="F4" s="31" t="s">
        <v>4</v>
      </c>
      <c r="G4" s="483">
        <f>'INPUT DATA'!F10</f>
        <v>0</v>
      </c>
      <c r="H4" s="484"/>
      <c r="I4" s="484"/>
      <c r="J4" s="485"/>
      <c r="K4" s="46"/>
      <c r="L4" s="493" t="s">
        <v>7</v>
      </c>
      <c r="M4" s="493"/>
      <c r="N4" s="493"/>
      <c r="O4" s="483">
        <f>'INPUT DATA'!F11</f>
        <v>0</v>
      </c>
      <c r="P4" s="484"/>
      <c r="Q4" s="484"/>
      <c r="R4" s="485"/>
      <c r="S4" s="37"/>
      <c r="T4" s="486"/>
      <c r="U4" s="486"/>
      <c r="V4" s="486"/>
      <c r="W4" s="486"/>
      <c r="X4" s="492"/>
      <c r="Y4" s="492"/>
      <c r="Z4" s="492"/>
      <c r="AA4" s="492"/>
      <c r="AB4" s="492"/>
      <c r="AC4" s="492"/>
      <c r="AD4" s="47"/>
      <c r="AE4" s="48"/>
      <c r="AF4" s="37"/>
      <c r="AG4" s="37"/>
      <c r="AH4" s="37"/>
      <c r="AI4" s="37"/>
      <c r="AJ4" s="8"/>
      <c r="AK4" s="8"/>
      <c r="AL4" s="8"/>
      <c r="AM4" s="8"/>
      <c r="AN4" s="8"/>
    </row>
    <row r="5" spans="1:58" ht="21" customHeight="1" x14ac:dyDescent="0.3">
      <c r="C5" s="201"/>
      <c r="D5" s="201"/>
      <c r="E5" s="201"/>
      <c r="F5" s="31" t="s">
        <v>11</v>
      </c>
      <c r="G5" s="483">
        <f>'INPUT DATA'!F14</f>
        <v>0</v>
      </c>
      <c r="H5" s="484"/>
      <c r="I5" s="484"/>
      <c r="J5" s="484"/>
      <c r="K5" s="484"/>
      <c r="L5" s="484"/>
      <c r="M5" s="484"/>
      <c r="N5" s="484"/>
      <c r="O5" s="484"/>
      <c r="P5" s="484"/>
      <c r="Q5" s="484"/>
      <c r="R5" s="485"/>
      <c r="S5" s="46"/>
      <c r="T5" s="486" t="s">
        <v>9</v>
      </c>
      <c r="U5" s="486"/>
      <c r="V5" s="486"/>
      <c r="W5" s="486"/>
      <c r="X5" s="487">
        <f>'INPUT DATA'!F13</f>
        <v>0</v>
      </c>
      <c r="Y5" s="488"/>
      <c r="Z5" s="488"/>
      <c r="AA5" s="488"/>
      <c r="AB5" s="488"/>
      <c r="AC5" s="489"/>
      <c r="AD5" s="490" t="s">
        <v>13</v>
      </c>
      <c r="AE5" s="486"/>
      <c r="AF5" s="491"/>
      <c r="AG5" s="487">
        <f>'INPUT DATA'!F16</f>
        <v>0</v>
      </c>
      <c r="AH5" s="488"/>
      <c r="AI5" s="489"/>
      <c r="AJ5" s="9"/>
      <c r="AK5" s="8"/>
      <c r="AL5" s="8"/>
      <c r="AM5" s="8"/>
      <c r="AN5" s="8"/>
    </row>
    <row r="6" spans="1:58" ht="10.5" customHeight="1" thickBot="1" x14ac:dyDescent="0.35">
      <c r="A6" s="271"/>
      <c r="B6" s="31"/>
      <c r="C6" s="31"/>
      <c r="D6" s="31"/>
      <c r="E6" s="31"/>
      <c r="F6" s="31"/>
      <c r="G6" s="36"/>
      <c r="H6" s="36"/>
      <c r="I6" s="36"/>
      <c r="J6" s="36"/>
      <c r="K6" s="36"/>
      <c r="L6" s="36"/>
      <c r="M6" s="36"/>
      <c r="N6" s="36"/>
      <c r="O6" s="36"/>
      <c r="P6" s="36"/>
      <c r="Q6" s="36"/>
      <c r="R6" s="36"/>
      <c r="S6" s="46"/>
      <c r="T6" s="32"/>
      <c r="U6" s="32"/>
      <c r="V6" s="32"/>
      <c r="W6" s="32"/>
      <c r="X6" s="36"/>
      <c r="Y6" s="36"/>
      <c r="Z6" s="36"/>
      <c r="AA6" s="36"/>
      <c r="AB6" s="36"/>
      <c r="AC6" s="36"/>
      <c r="AD6" s="32"/>
      <c r="AE6" s="32"/>
      <c r="AF6" s="32"/>
      <c r="AG6" s="36"/>
      <c r="AH6" s="36"/>
      <c r="AI6" s="36"/>
      <c r="AJ6" s="35"/>
      <c r="AK6" s="8"/>
      <c r="AL6" s="8"/>
      <c r="AM6" s="8"/>
      <c r="AN6" s="8"/>
    </row>
    <row r="7" spans="1:58" ht="26.25" customHeight="1" thickBot="1" x14ac:dyDescent="0.35">
      <c r="A7" s="505" t="s">
        <v>71</v>
      </c>
      <c r="B7" s="506"/>
      <c r="C7" s="506"/>
      <c r="D7" s="506"/>
      <c r="E7" s="507"/>
      <c r="F7" s="511" t="s">
        <v>72</v>
      </c>
      <c r="G7" s="512"/>
      <c r="H7" s="512"/>
      <c r="I7" s="512"/>
      <c r="J7" s="512"/>
      <c r="K7" s="515" t="str">
        <f>'INPUT DATA'!F24&amp;" - "&amp;'INPUT DATA'!F25</f>
        <v xml:space="preserve"> - </v>
      </c>
      <c r="L7" s="515"/>
      <c r="M7" s="515"/>
      <c r="N7" s="515"/>
      <c r="O7" s="515"/>
      <c r="P7" s="516"/>
      <c r="Q7" s="501" t="s">
        <v>73</v>
      </c>
      <c r="R7" s="502"/>
      <c r="S7" s="503">
        <f>'INPUT DATA'!F22</f>
        <v>0</v>
      </c>
      <c r="T7" s="503"/>
      <c r="U7" s="503"/>
      <c r="V7" s="503"/>
      <c r="W7" s="503"/>
      <c r="X7" s="503"/>
      <c r="Y7" s="503"/>
      <c r="Z7" s="503"/>
      <c r="AA7" s="503"/>
      <c r="AB7" s="504"/>
      <c r="AC7" s="497" t="s">
        <v>74</v>
      </c>
      <c r="AD7" s="498"/>
      <c r="AE7" s="499">
        <f>IF('INPUT DATA'!F30&lt;&gt;"",'INPUT DATA'!F30,'INPUT DATA'!F28)</f>
        <v>0</v>
      </c>
      <c r="AF7" s="499"/>
      <c r="AG7" s="499"/>
      <c r="AH7" s="499"/>
      <c r="AI7" s="499"/>
      <c r="AJ7" s="500"/>
    </row>
    <row r="8" spans="1:58" ht="23.25" customHeight="1" thickBot="1" x14ac:dyDescent="0.35">
      <c r="A8" s="508"/>
      <c r="B8" s="509"/>
      <c r="C8" s="509"/>
      <c r="D8" s="509"/>
      <c r="E8" s="510"/>
      <c r="F8" s="513"/>
      <c r="G8" s="514"/>
      <c r="H8" s="514"/>
      <c r="I8" s="514"/>
      <c r="J8" s="514"/>
      <c r="K8" s="517"/>
      <c r="L8" s="517"/>
      <c r="M8" s="517"/>
      <c r="N8" s="517"/>
      <c r="O8" s="517"/>
      <c r="P8" s="518"/>
      <c r="Q8" s="477" t="s">
        <v>75</v>
      </c>
      <c r="R8" s="478"/>
      <c r="S8" s="494" t="s">
        <v>76</v>
      </c>
      <c r="T8" s="495"/>
      <c r="U8" s="495"/>
      <c r="V8" s="495"/>
      <c r="W8" s="495"/>
      <c r="X8" s="495"/>
      <c r="Y8" s="495"/>
      <c r="Z8" s="495"/>
      <c r="AA8" s="495"/>
      <c r="AB8" s="496"/>
      <c r="AC8" s="477" t="s">
        <v>77</v>
      </c>
      <c r="AD8" s="478"/>
      <c r="AE8" s="479">
        <f>'INPUT DATA'!F26</f>
        <v>0</v>
      </c>
      <c r="AF8" s="479"/>
      <c r="AG8" s="479"/>
      <c r="AH8" s="479"/>
      <c r="AI8" s="479"/>
      <c r="AJ8" s="480"/>
    </row>
    <row r="9" spans="1:58" s="39" customFormat="1" ht="55.5" customHeight="1" thickTop="1" thickBot="1" x14ac:dyDescent="0.35">
      <c r="A9" s="526" t="s">
        <v>29</v>
      </c>
      <c r="B9" s="527"/>
      <c r="C9" s="527"/>
      <c r="D9" s="527"/>
      <c r="E9" s="527"/>
      <c r="F9" s="540" t="str">
        <f>IF('INPUT DATA'!$F$26="","",INDEX('Helper(IMPORTANT!)'!$CI$2:$CI$6,MATCH(AE8,'Helper(IMPORTANT!)'!$CH$2:$CH$6,0)))</f>
        <v/>
      </c>
      <c r="G9" s="541"/>
      <c r="H9" s="541"/>
      <c r="I9" s="541"/>
      <c r="J9" s="541"/>
      <c r="K9" s="541"/>
      <c r="L9" s="541"/>
      <c r="M9" s="541"/>
      <c r="N9" s="541"/>
      <c r="O9" s="541"/>
      <c r="P9" s="541"/>
      <c r="Q9" s="541"/>
      <c r="R9" s="542"/>
      <c r="S9" s="540" t="str">
        <f>IF('INPUT DATA'!$F$26="","",INDEX('Helper(IMPORTANT!)'!$CJ$2:$CJ$6,MATCH(AE8,'Helper(IMPORTANT!)'!$CH$2:$CH$6,0)))</f>
        <v/>
      </c>
      <c r="T9" s="541"/>
      <c r="U9" s="541"/>
      <c r="V9" s="541"/>
      <c r="W9" s="541"/>
      <c r="X9" s="541"/>
      <c r="Y9" s="541"/>
      <c r="Z9" s="541"/>
      <c r="AA9" s="541"/>
      <c r="AB9" s="541"/>
      <c r="AC9" s="541"/>
      <c r="AD9" s="541"/>
      <c r="AE9" s="542"/>
      <c r="AF9" s="519" t="str">
        <f>IF('INPUT DATA'!$F$26="","",INDEX('Helper(IMPORTANT!)'!$CK$2:$CK$6,MATCH(AE8,'Helper(IMPORTANT!)'!$CH$2:$CH$6,0)))</f>
        <v/>
      </c>
      <c r="AG9" s="520"/>
      <c r="AH9" s="521"/>
      <c r="AI9" s="522" t="s">
        <v>78</v>
      </c>
      <c r="AJ9" s="524" t="s">
        <v>79</v>
      </c>
    </row>
    <row r="10" spans="1:58" s="39" customFormat="1" ht="18" customHeight="1" thickBot="1" x14ac:dyDescent="0.35">
      <c r="A10" s="528"/>
      <c r="B10" s="529"/>
      <c r="C10" s="529"/>
      <c r="D10" s="529"/>
      <c r="E10" s="529"/>
      <c r="F10" s="83">
        <v>1</v>
      </c>
      <c r="G10" s="56">
        <v>2</v>
      </c>
      <c r="H10" s="56">
        <v>3</v>
      </c>
      <c r="I10" s="56">
        <v>4</v>
      </c>
      <c r="J10" s="56">
        <v>5</v>
      </c>
      <c r="K10" s="56">
        <v>6</v>
      </c>
      <c r="L10" s="56">
        <v>7</v>
      </c>
      <c r="M10" s="56">
        <v>8</v>
      </c>
      <c r="N10" s="56">
        <v>9</v>
      </c>
      <c r="O10" s="57">
        <v>10</v>
      </c>
      <c r="P10" s="38" t="s">
        <v>80</v>
      </c>
      <c r="Q10" s="55" t="s">
        <v>81</v>
      </c>
      <c r="R10" s="102" t="s">
        <v>82</v>
      </c>
      <c r="S10" s="83">
        <v>1</v>
      </c>
      <c r="T10" s="56">
        <v>2</v>
      </c>
      <c r="U10" s="56">
        <v>3</v>
      </c>
      <c r="V10" s="56">
        <v>4</v>
      </c>
      <c r="W10" s="56">
        <v>5</v>
      </c>
      <c r="X10" s="56">
        <v>6</v>
      </c>
      <c r="Y10" s="56">
        <v>7</v>
      </c>
      <c r="Z10" s="56">
        <v>8</v>
      </c>
      <c r="AA10" s="56">
        <v>9</v>
      </c>
      <c r="AB10" s="57">
        <v>10</v>
      </c>
      <c r="AC10" s="38" t="s">
        <v>80</v>
      </c>
      <c r="AD10" s="55" t="s">
        <v>81</v>
      </c>
      <c r="AE10" s="102" t="s">
        <v>82</v>
      </c>
      <c r="AF10" s="101">
        <v>1</v>
      </c>
      <c r="AG10" s="55" t="s">
        <v>81</v>
      </c>
      <c r="AH10" s="102" t="s">
        <v>82</v>
      </c>
      <c r="AI10" s="523"/>
      <c r="AJ10" s="525"/>
      <c r="AN10" s="534"/>
      <c r="AO10" s="534"/>
      <c r="AP10" s="534"/>
      <c r="AQ10" s="534"/>
      <c r="AR10" s="534"/>
      <c r="AS10" s="534"/>
      <c r="AT10" s="534"/>
      <c r="AU10" s="534"/>
      <c r="AV10" s="534"/>
      <c r="AW10" s="534"/>
      <c r="AX10" s="534"/>
      <c r="AY10" s="534"/>
      <c r="AZ10" s="534"/>
      <c r="BA10" s="534"/>
      <c r="BB10" s="534"/>
      <c r="BC10" s="534"/>
      <c r="BD10" s="534"/>
      <c r="BE10" s="534"/>
      <c r="BF10" s="534"/>
    </row>
    <row r="11" spans="1:58" s="50" customFormat="1" ht="18" customHeight="1" thickBot="1" x14ac:dyDescent="0.35">
      <c r="A11" s="535" t="s">
        <v>55</v>
      </c>
      <c r="B11" s="536"/>
      <c r="C11" s="536"/>
      <c r="D11" s="536"/>
      <c r="E11" s="536"/>
      <c r="F11" s="386"/>
      <c r="G11" s="387"/>
      <c r="H11" s="387"/>
      <c r="I11" s="387"/>
      <c r="J11" s="387"/>
      <c r="K11" s="387"/>
      <c r="L11" s="387"/>
      <c r="M11" s="387"/>
      <c r="N11" s="387"/>
      <c r="O11" s="388"/>
      <c r="P11" s="120" t="str">
        <f>IF(COUNT($F11:$O11)=0,"",SUM($F11:$O11))</f>
        <v/>
      </c>
      <c r="Q11" s="113">
        <v>100</v>
      </c>
      <c r="R11" s="121" t="str">
        <f>IF('INPUT DATA'!$F$26="","",INDEX('Helper(IMPORTANT!)'!$CL$2:$CL$6,MATCH(AE8,'Helper(IMPORTANT!)'!$CH$2:$CH$6,0)))</f>
        <v/>
      </c>
      <c r="S11" s="386"/>
      <c r="T11" s="387"/>
      <c r="U11" s="387"/>
      <c r="V11" s="387"/>
      <c r="W11" s="387"/>
      <c r="X11" s="387"/>
      <c r="Y11" s="387"/>
      <c r="Z11" s="387"/>
      <c r="AA11" s="387"/>
      <c r="AB11" s="388"/>
      <c r="AC11" s="120" t="str">
        <f>IF(COUNT($S11:$AB11)=0,"",SUM($S11:$AB11))</f>
        <v/>
      </c>
      <c r="AD11" s="113">
        <v>100</v>
      </c>
      <c r="AE11" s="121" t="str">
        <f>IF('INPUT DATA'!$F$26="","",INDEX('Helper(IMPORTANT!)'!$CM$2:$CM$6,MATCH(AE8,'Helper(IMPORTANT!)'!$CH$2:$CH$6,0)))</f>
        <v/>
      </c>
      <c r="AF11" s="122"/>
      <c r="AG11" s="113">
        <v>100</v>
      </c>
      <c r="AH11" s="121" t="str">
        <f>IF('INPUT DATA'!$F$26="","",INDEX('Helper(IMPORTANT!)'!$CN$2:$CN$6,MATCH(AE8,'Helper(IMPORTANT!)'!$CH$2:$CH$6,0)))</f>
        <v/>
      </c>
      <c r="AI11" s="523"/>
      <c r="AJ11" s="525"/>
      <c r="AN11" s="41"/>
      <c r="AO11" s="41"/>
      <c r="AP11" s="41"/>
      <c r="AQ11" s="41"/>
      <c r="AR11" s="41"/>
      <c r="AS11" s="41"/>
      <c r="AT11" s="41"/>
      <c r="AU11" s="41"/>
      <c r="AV11" s="41"/>
      <c r="AW11" s="41"/>
      <c r="AX11" s="41"/>
      <c r="AY11" s="41"/>
      <c r="AZ11" s="41"/>
      <c r="BA11" s="41"/>
      <c r="BB11" s="41"/>
      <c r="BC11" s="41"/>
      <c r="BD11" s="41"/>
      <c r="BE11" s="41"/>
      <c r="BF11" s="41"/>
    </row>
    <row r="12" spans="1:58" s="50" customFormat="1" ht="18" customHeight="1" thickBot="1" x14ac:dyDescent="0.35">
      <c r="A12" s="537" t="s">
        <v>83</v>
      </c>
      <c r="B12" s="538"/>
      <c r="C12" s="538"/>
      <c r="D12" s="538"/>
      <c r="E12" s="539"/>
      <c r="F12" s="52"/>
      <c r="G12" s="42"/>
      <c r="H12" s="42"/>
      <c r="I12" s="42"/>
      <c r="J12" s="42"/>
      <c r="K12" s="42"/>
      <c r="L12" s="42"/>
      <c r="M12" s="42"/>
      <c r="N12" s="42"/>
      <c r="O12" s="51"/>
      <c r="P12" s="58"/>
      <c r="Q12" s="54"/>
      <c r="R12" s="93"/>
      <c r="S12" s="52"/>
      <c r="T12" s="42"/>
      <c r="U12" s="42"/>
      <c r="V12" s="42"/>
      <c r="W12" s="42"/>
      <c r="X12" s="42"/>
      <c r="Y12" s="42"/>
      <c r="Z12" s="42"/>
      <c r="AA12" s="42"/>
      <c r="AB12" s="51"/>
      <c r="AC12" s="58"/>
      <c r="AD12" s="54"/>
      <c r="AE12" s="93"/>
      <c r="AF12" s="131"/>
      <c r="AG12" s="54"/>
      <c r="AH12" s="93"/>
      <c r="AI12" s="112"/>
      <c r="AJ12" s="272"/>
      <c r="AN12" s="41"/>
      <c r="AO12" s="41"/>
      <c r="AP12" s="41"/>
      <c r="AQ12" s="41"/>
      <c r="AR12" s="41"/>
      <c r="AS12" s="41"/>
      <c r="AT12" s="41"/>
      <c r="AU12" s="41"/>
      <c r="AV12" s="41"/>
      <c r="AW12" s="41"/>
      <c r="AX12" s="41"/>
      <c r="AY12" s="41"/>
      <c r="AZ12" s="41"/>
      <c r="BA12" s="41"/>
      <c r="BB12" s="41"/>
      <c r="BC12" s="41"/>
      <c r="BD12" s="41"/>
      <c r="BE12" s="41"/>
      <c r="BF12" s="41"/>
    </row>
    <row r="13" spans="1:58" ht="18" customHeight="1" x14ac:dyDescent="0.3">
      <c r="A13" s="273">
        <v>1</v>
      </c>
      <c r="B13" s="530">
        <f>'INPUT DATA'!L11</f>
        <v>0</v>
      </c>
      <c r="C13" s="530"/>
      <c r="D13" s="530"/>
      <c r="E13" s="531"/>
      <c r="F13" s="88"/>
      <c r="G13" s="64"/>
      <c r="H13" s="64"/>
      <c r="I13" s="64"/>
      <c r="J13" s="64"/>
      <c r="K13" s="64"/>
      <c r="L13" s="64"/>
      <c r="M13" s="64"/>
      <c r="N13" s="64"/>
      <c r="O13" s="65"/>
      <c r="P13" s="68" t="str">
        <f>IF(COUNT($F13:$O13)=0,"",SUM($F13:$O13))</f>
        <v/>
      </c>
      <c r="Q13" s="67" t="str">
        <f>IFERROR(IF(P13="","",ROUND(P13/$P$11*100,2)),"")</f>
        <v/>
      </c>
      <c r="R13" s="104" t="str">
        <f>IFERROR(IF(Q13="","",ROUND(Q13*$R$11,2)),"")</f>
        <v/>
      </c>
      <c r="S13" s="88"/>
      <c r="T13" s="64"/>
      <c r="U13" s="64"/>
      <c r="V13" s="64"/>
      <c r="W13" s="64"/>
      <c r="X13" s="64"/>
      <c r="Y13" s="64"/>
      <c r="Z13" s="64"/>
      <c r="AA13" s="64"/>
      <c r="AB13" s="65"/>
      <c r="AC13" s="68" t="str">
        <f>IF(COUNT($S13:$AB13)=0,"",SUM($S13:$AB13))</f>
        <v/>
      </c>
      <c r="AD13" s="67" t="str">
        <f>IFERROR(IF(AC13="","",ROUND(AC13/$AC$11*100,2)),"")</f>
        <v/>
      </c>
      <c r="AE13" s="104" t="str">
        <f>IFERROR(IF(AD13="","",ROUND(AD13*$AE$11,2)),"")</f>
        <v/>
      </c>
      <c r="AF13" s="103"/>
      <c r="AG13" s="67" t="str">
        <f>IFERROR(IF(AF13="","",ROUND(AF13/$AF$11*100,2)),"")</f>
        <v/>
      </c>
      <c r="AH13" s="104" t="str">
        <f>IFERROR(IF(AG13="","",ROUND(AG13*$AH$11,2)),"")</f>
        <v/>
      </c>
      <c r="AI13" s="109" t="str">
        <f>IFERROR(R13+AE13+AH13,"")</f>
        <v/>
      </c>
      <c r="AJ13" s="274" t="str">
        <f>IFERROR(VLOOKUP(AI13,'Helper(IMPORTANT!)'!$CQ$1:$CR$41,2,TRUE),"")</f>
        <v/>
      </c>
      <c r="AL13" s="44"/>
      <c r="AN13" s="533"/>
      <c r="AO13" s="533"/>
      <c r="AP13" s="533"/>
      <c r="AQ13" s="533"/>
      <c r="AR13" s="533"/>
      <c r="AS13" s="533"/>
      <c r="AT13" s="533"/>
      <c r="AU13" s="533"/>
      <c r="AV13" s="533"/>
      <c r="AW13" s="533"/>
      <c r="AX13" s="533"/>
      <c r="AY13" s="533"/>
      <c r="AZ13" s="533"/>
      <c r="BA13" s="533"/>
      <c r="BB13" s="533"/>
      <c r="BC13" s="533"/>
      <c r="BD13" s="533"/>
      <c r="BE13" s="533"/>
      <c r="BF13" s="533"/>
    </row>
    <row r="14" spans="1:58" ht="18" customHeight="1" x14ac:dyDescent="0.3">
      <c r="A14" s="273">
        <v>2</v>
      </c>
      <c r="B14" s="530">
        <f>'INPUT DATA'!L12</f>
        <v>0</v>
      </c>
      <c r="C14" s="530"/>
      <c r="D14" s="530"/>
      <c r="E14" s="531"/>
      <c r="F14" s="88"/>
      <c r="G14" s="64"/>
      <c r="H14" s="64"/>
      <c r="I14" s="64"/>
      <c r="J14" s="64"/>
      <c r="K14" s="64"/>
      <c r="L14" s="64"/>
      <c r="M14" s="64"/>
      <c r="N14" s="64"/>
      <c r="O14" s="65"/>
      <c r="P14" s="68" t="str">
        <f t="shared" ref="P14:P77" si="0">IF(COUNT($F14:$O14)=0,"",SUM($F14:$O14))</f>
        <v/>
      </c>
      <c r="Q14" s="67" t="str">
        <f t="shared" ref="Q14:Q62" si="1">IFERROR(IF(P14="","",ROUND(P14/$P$11*100,2)),"")</f>
        <v/>
      </c>
      <c r="R14" s="104" t="str">
        <f t="shared" ref="R14:R62" si="2">IFERROR(IF(Q14="","",ROUND(Q14*$R$11,2)),"")</f>
        <v/>
      </c>
      <c r="S14" s="88"/>
      <c r="T14" s="64"/>
      <c r="U14" s="64"/>
      <c r="V14" s="64"/>
      <c r="W14" s="64"/>
      <c r="X14" s="64"/>
      <c r="Y14" s="64"/>
      <c r="Z14" s="64"/>
      <c r="AA14" s="64"/>
      <c r="AB14" s="65"/>
      <c r="AC14" s="68" t="str">
        <f t="shared" ref="AC14:AC77" si="3">IF(COUNT($S14:$AB14)=0,"",SUM($S14:$AB14))</f>
        <v/>
      </c>
      <c r="AD14" s="67" t="str">
        <f t="shared" ref="AD14:AD62" si="4">IFERROR(IF(AC14="","",ROUND(AC14/$AC$11*100,2)),"")</f>
        <v/>
      </c>
      <c r="AE14" s="104" t="str">
        <f t="shared" ref="AE14:AE62" si="5">IFERROR(IF(AD14="","",ROUND(AD14*$AE$11,2)),"")</f>
        <v/>
      </c>
      <c r="AF14" s="103"/>
      <c r="AG14" s="67" t="str">
        <f t="shared" ref="AG14:AG62" si="6">IFERROR(IF(AF14="","",ROUND(AF14/$AF$11*100,2)),"")</f>
        <v/>
      </c>
      <c r="AH14" s="104" t="str">
        <f t="shared" ref="AH14:AH62" si="7">IFERROR(IF(AG14="","",ROUND(AG14*$AH$11,2)),"")</f>
        <v/>
      </c>
      <c r="AI14" s="109" t="str">
        <f t="shared" ref="AI14:AI62" si="8">IFERROR(R14+AE14+AH14,"")</f>
        <v/>
      </c>
      <c r="AJ14" s="274" t="str">
        <f>IFERROR(VLOOKUP(AI14,'Helper(IMPORTANT!)'!$CQ$1:$CR$41,2,TRUE),"")</f>
        <v/>
      </c>
      <c r="AL14" s="44"/>
      <c r="AN14" s="533"/>
      <c r="AO14" s="533"/>
      <c r="AP14" s="533"/>
      <c r="AQ14" s="533"/>
      <c r="AR14" s="533"/>
      <c r="AS14" s="533"/>
      <c r="AT14" s="533"/>
      <c r="AU14" s="533"/>
      <c r="AV14" s="533"/>
      <c r="AW14" s="533"/>
      <c r="AX14" s="533"/>
      <c r="AY14" s="533"/>
      <c r="AZ14" s="533"/>
      <c r="BA14" s="533"/>
      <c r="BB14" s="533"/>
      <c r="BC14" s="533"/>
      <c r="BD14" s="533"/>
      <c r="BE14" s="533"/>
      <c r="BF14" s="533"/>
    </row>
    <row r="15" spans="1:58" ht="18" customHeight="1" x14ac:dyDescent="0.3">
      <c r="A15" s="273">
        <v>3</v>
      </c>
      <c r="B15" s="530">
        <f>'INPUT DATA'!L13</f>
        <v>0</v>
      </c>
      <c r="C15" s="530"/>
      <c r="D15" s="530"/>
      <c r="E15" s="531"/>
      <c r="F15" s="88"/>
      <c r="G15" s="64"/>
      <c r="H15" s="64"/>
      <c r="I15" s="64"/>
      <c r="J15" s="64"/>
      <c r="K15" s="64"/>
      <c r="L15" s="64"/>
      <c r="M15" s="64"/>
      <c r="N15" s="64"/>
      <c r="O15" s="65"/>
      <c r="P15" s="68" t="str">
        <f t="shared" si="0"/>
        <v/>
      </c>
      <c r="Q15" s="67" t="str">
        <f t="shared" si="1"/>
        <v/>
      </c>
      <c r="R15" s="104" t="str">
        <f t="shared" si="2"/>
        <v/>
      </c>
      <c r="S15" s="88"/>
      <c r="T15" s="64"/>
      <c r="U15" s="64"/>
      <c r="V15" s="64"/>
      <c r="W15" s="64"/>
      <c r="X15" s="64"/>
      <c r="Y15" s="64"/>
      <c r="Z15" s="64"/>
      <c r="AA15" s="64"/>
      <c r="AB15" s="65"/>
      <c r="AC15" s="68" t="str">
        <f t="shared" si="3"/>
        <v/>
      </c>
      <c r="AD15" s="67" t="str">
        <f t="shared" si="4"/>
        <v/>
      </c>
      <c r="AE15" s="104" t="str">
        <f t="shared" si="5"/>
        <v/>
      </c>
      <c r="AF15" s="103"/>
      <c r="AG15" s="67" t="str">
        <f t="shared" si="6"/>
        <v/>
      </c>
      <c r="AH15" s="104" t="str">
        <f t="shared" si="7"/>
        <v/>
      </c>
      <c r="AI15" s="109" t="str">
        <f t="shared" si="8"/>
        <v/>
      </c>
      <c r="AJ15" s="274" t="str">
        <f>IFERROR(VLOOKUP(AI15,'Helper(IMPORTANT!)'!$CQ$1:$CR$41,2,TRUE),"")</f>
        <v/>
      </c>
      <c r="AL15" s="44"/>
      <c r="AN15" s="533"/>
      <c r="AO15" s="533"/>
      <c r="AP15" s="533"/>
      <c r="AQ15" s="533"/>
      <c r="AR15" s="533"/>
      <c r="AS15" s="533"/>
      <c r="AT15" s="533"/>
      <c r="AU15" s="533"/>
      <c r="AV15" s="533"/>
      <c r="AW15" s="533"/>
      <c r="AX15" s="533"/>
      <c r="AY15" s="533"/>
      <c r="AZ15" s="533"/>
      <c r="BA15" s="533"/>
      <c r="BB15" s="533"/>
      <c r="BC15" s="533"/>
      <c r="BD15" s="533"/>
      <c r="BE15" s="533"/>
      <c r="BF15" s="533"/>
    </row>
    <row r="16" spans="1:58" ht="18" customHeight="1" x14ac:dyDescent="0.3">
      <c r="A16" s="273">
        <v>4</v>
      </c>
      <c r="B16" s="530">
        <f>'INPUT DATA'!L14</f>
        <v>0</v>
      </c>
      <c r="C16" s="530"/>
      <c r="D16" s="530"/>
      <c r="E16" s="531"/>
      <c r="F16" s="90"/>
      <c r="G16" s="69"/>
      <c r="H16" s="69"/>
      <c r="I16" s="69"/>
      <c r="J16" s="69"/>
      <c r="K16" s="69"/>
      <c r="L16" s="69"/>
      <c r="M16" s="69"/>
      <c r="N16" s="69"/>
      <c r="O16" s="70"/>
      <c r="P16" s="68" t="str">
        <f t="shared" si="0"/>
        <v/>
      </c>
      <c r="Q16" s="67" t="str">
        <f t="shared" si="1"/>
        <v/>
      </c>
      <c r="R16" s="104" t="str">
        <f t="shared" si="2"/>
        <v/>
      </c>
      <c r="S16" s="90"/>
      <c r="T16" s="69"/>
      <c r="U16" s="69"/>
      <c r="V16" s="69"/>
      <c r="W16" s="69"/>
      <c r="X16" s="69"/>
      <c r="Y16" s="69"/>
      <c r="Z16" s="69"/>
      <c r="AA16" s="69"/>
      <c r="AB16" s="70"/>
      <c r="AC16" s="68" t="str">
        <f t="shared" si="3"/>
        <v/>
      </c>
      <c r="AD16" s="67" t="str">
        <f t="shared" si="4"/>
        <v/>
      </c>
      <c r="AE16" s="104" t="str">
        <f t="shared" si="5"/>
        <v/>
      </c>
      <c r="AF16" s="103"/>
      <c r="AG16" s="67" t="str">
        <f t="shared" si="6"/>
        <v/>
      </c>
      <c r="AH16" s="104" t="str">
        <f t="shared" si="7"/>
        <v/>
      </c>
      <c r="AI16" s="109" t="str">
        <f t="shared" si="8"/>
        <v/>
      </c>
      <c r="AJ16" s="274" t="str">
        <f>IFERROR(VLOOKUP(AI16,'Helper(IMPORTANT!)'!$CQ$1:$CR$41,2,TRUE),"")</f>
        <v/>
      </c>
      <c r="AL16" s="44"/>
      <c r="AN16" s="533"/>
      <c r="AO16" s="533"/>
      <c r="AP16" s="533"/>
      <c r="AQ16" s="533"/>
      <c r="AR16" s="533"/>
      <c r="AS16" s="533"/>
      <c r="AT16" s="533"/>
      <c r="AU16" s="533"/>
      <c r="AV16" s="533"/>
      <c r="AW16" s="533"/>
      <c r="AX16" s="533"/>
      <c r="AY16" s="533"/>
      <c r="AZ16" s="533"/>
      <c r="BA16" s="533"/>
      <c r="BB16" s="533"/>
      <c r="BC16" s="533"/>
      <c r="BD16" s="533"/>
      <c r="BE16" s="533"/>
      <c r="BF16" s="533"/>
    </row>
    <row r="17" spans="1:58" ht="18" customHeight="1" x14ac:dyDescent="0.3">
      <c r="A17" s="273">
        <v>5</v>
      </c>
      <c r="B17" s="530">
        <f>'INPUT DATA'!L15</f>
        <v>0</v>
      </c>
      <c r="C17" s="530"/>
      <c r="D17" s="530"/>
      <c r="E17" s="531"/>
      <c r="F17" s="90"/>
      <c r="G17" s="69"/>
      <c r="H17" s="69"/>
      <c r="I17" s="69"/>
      <c r="J17" s="69"/>
      <c r="K17" s="69"/>
      <c r="L17" s="69"/>
      <c r="M17" s="69"/>
      <c r="N17" s="69"/>
      <c r="O17" s="70"/>
      <c r="P17" s="68" t="str">
        <f t="shared" si="0"/>
        <v/>
      </c>
      <c r="Q17" s="67" t="str">
        <f t="shared" si="1"/>
        <v/>
      </c>
      <c r="R17" s="104" t="str">
        <f t="shared" si="2"/>
        <v/>
      </c>
      <c r="S17" s="90"/>
      <c r="T17" s="69"/>
      <c r="U17" s="69"/>
      <c r="V17" s="69"/>
      <c r="W17" s="69"/>
      <c r="X17" s="69"/>
      <c r="Y17" s="69"/>
      <c r="Z17" s="69"/>
      <c r="AA17" s="69"/>
      <c r="AB17" s="70"/>
      <c r="AC17" s="68" t="str">
        <f t="shared" si="3"/>
        <v/>
      </c>
      <c r="AD17" s="67" t="str">
        <f t="shared" si="4"/>
        <v/>
      </c>
      <c r="AE17" s="104" t="str">
        <f t="shared" si="5"/>
        <v/>
      </c>
      <c r="AF17" s="103"/>
      <c r="AG17" s="67" t="str">
        <f t="shared" si="6"/>
        <v/>
      </c>
      <c r="AH17" s="104" t="str">
        <f t="shared" si="7"/>
        <v/>
      </c>
      <c r="AI17" s="109" t="str">
        <f t="shared" si="8"/>
        <v/>
      </c>
      <c r="AJ17" s="274" t="str">
        <f>IFERROR(VLOOKUP(AI17,'Helper(IMPORTANT!)'!$CQ$1:$CR$41,2,TRUE),"")</f>
        <v/>
      </c>
      <c r="AL17" s="44"/>
      <c r="AN17" s="533"/>
      <c r="AO17" s="533"/>
      <c r="AP17" s="533"/>
      <c r="AQ17" s="533"/>
      <c r="AR17" s="533"/>
      <c r="AS17" s="533"/>
      <c r="AT17" s="533"/>
      <c r="AU17" s="533"/>
      <c r="AV17" s="533"/>
      <c r="AW17" s="533"/>
      <c r="AX17" s="533"/>
      <c r="AY17" s="533"/>
      <c r="AZ17" s="533"/>
      <c r="BA17" s="533"/>
      <c r="BB17" s="533"/>
      <c r="BC17" s="533"/>
      <c r="BD17" s="533"/>
      <c r="BE17" s="533"/>
      <c r="BF17" s="533"/>
    </row>
    <row r="18" spans="1:58" ht="18" customHeight="1" x14ac:dyDescent="0.3">
      <c r="A18" s="273">
        <v>6</v>
      </c>
      <c r="B18" s="530">
        <f>'INPUT DATA'!L16</f>
        <v>0</v>
      </c>
      <c r="C18" s="530"/>
      <c r="D18" s="530"/>
      <c r="E18" s="531"/>
      <c r="F18" s="90"/>
      <c r="G18" s="69"/>
      <c r="H18" s="69"/>
      <c r="I18" s="69"/>
      <c r="J18" s="69"/>
      <c r="K18" s="69"/>
      <c r="L18" s="69"/>
      <c r="M18" s="69"/>
      <c r="N18" s="69"/>
      <c r="O18" s="70"/>
      <c r="P18" s="68" t="str">
        <f t="shared" si="0"/>
        <v/>
      </c>
      <c r="Q18" s="67" t="str">
        <f t="shared" si="1"/>
        <v/>
      </c>
      <c r="R18" s="104" t="str">
        <f t="shared" si="2"/>
        <v/>
      </c>
      <c r="S18" s="90"/>
      <c r="T18" s="69"/>
      <c r="U18" s="69"/>
      <c r="V18" s="69"/>
      <c r="W18" s="69"/>
      <c r="X18" s="69"/>
      <c r="Y18" s="69"/>
      <c r="Z18" s="69"/>
      <c r="AA18" s="69"/>
      <c r="AB18" s="70"/>
      <c r="AC18" s="68" t="str">
        <f t="shared" si="3"/>
        <v/>
      </c>
      <c r="AD18" s="67" t="str">
        <f t="shared" si="4"/>
        <v/>
      </c>
      <c r="AE18" s="104" t="str">
        <f t="shared" si="5"/>
        <v/>
      </c>
      <c r="AF18" s="103"/>
      <c r="AG18" s="67" t="str">
        <f t="shared" si="6"/>
        <v/>
      </c>
      <c r="AH18" s="104" t="str">
        <f t="shared" si="7"/>
        <v/>
      </c>
      <c r="AI18" s="109" t="str">
        <f t="shared" si="8"/>
        <v/>
      </c>
      <c r="AJ18" s="274" t="str">
        <f>IFERROR(VLOOKUP(AI18,'Helper(IMPORTANT!)'!$CQ$1:$CR$41,2,TRUE),"")</f>
        <v/>
      </c>
      <c r="AL18" s="44"/>
      <c r="AN18" s="533"/>
      <c r="AO18" s="533"/>
      <c r="AP18" s="533"/>
      <c r="AQ18" s="533"/>
      <c r="AR18" s="533"/>
      <c r="AS18" s="533"/>
      <c r="AT18" s="533"/>
      <c r="AU18" s="533"/>
      <c r="AV18" s="533"/>
      <c r="AW18" s="533"/>
      <c r="AX18" s="533"/>
      <c r="AY18" s="533"/>
      <c r="AZ18" s="533"/>
      <c r="BA18" s="533"/>
      <c r="BB18" s="533"/>
      <c r="BC18" s="533"/>
      <c r="BD18" s="533"/>
      <c r="BE18" s="533"/>
      <c r="BF18" s="533"/>
    </row>
    <row r="19" spans="1:58" ht="18" customHeight="1" x14ac:dyDescent="0.3">
      <c r="A19" s="273">
        <v>7</v>
      </c>
      <c r="B19" s="530">
        <f>'INPUT DATA'!L17</f>
        <v>0</v>
      </c>
      <c r="C19" s="530"/>
      <c r="D19" s="530"/>
      <c r="E19" s="531"/>
      <c r="F19" s="90"/>
      <c r="G19" s="69"/>
      <c r="H19" s="69"/>
      <c r="I19" s="69"/>
      <c r="J19" s="69"/>
      <c r="K19" s="69"/>
      <c r="L19" s="69"/>
      <c r="M19" s="69"/>
      <c r="N19" s="69"/>
      <c r="O19" s="70"/>
      <c r="P19" s="68" t="str">
        <f t="shared" si="0"/>
        <v/>
      </c>
      <c r="Q19" s="67" t="str">
        <f t="shared" si="1"/>
        <v/>
      </c>
      <c r="R19" s="104" t="str">
        <f t="shared" si="2"/>
        <v/>
      </c>
      <c r="S19" s="90"/>
      <c r="T19" s="69"/>
      <c r="U19" s="69"/>
      <c r="V19" s="69"/>
      <c r="W19" s="69"/>
      <c r="X19" s="69"/>
      <c r="Y19" s="69"/>
      <c r="Z19" s="69"/>
      <c r="AA19" s="69"/>
      <c r="AB19" s="70"/>
      <c r="AC19" s="68" t="str">
        <f t="shared" si="3"/>
        <v/>
      </c>
      <c r="AD19" s="67" t="str">
        <f t="shared" si="4"/>
        <v/>
      </c>
      <c r="AE19" s="104" t="str">
        <f t="shared" si="5"/>
        <v/>
      </c>
      <c r="AF19" s="103"/>
      <c r="AG19" s="67" t="str">
        <f t="shared" si="6"/>
        <v/>
      </c>
      <c r="AH19" s="104" t="str">
        <f t="shared" si="7"/>
        <v/>
      </c>
      <c r="AI19" s="109" t="str">
        <f t="shared" si="8"/>
        <v/>
      </c>
      <c r="AJ19" s="274" t="str">
        <f>IFERROR(VLOOKUP(AI19,'Helper(IMPORTANT!)'!$CQ$1:$CR$41,2,TRUE),"")</f>
        <v/>
      </c>
      <c r="AL19" s="44"/>
      <c r="AN19" s="533"/>
      <c r="AO19" s="533"/>
      <c r="AP19" s="533"/>
      <c r="AQ19" s="533"/>
      <c r="AR19" s="533"/>
      <c r="AS19" s="533"/>
      <c r="AT19" s="533"/>
      <c r="AU19" s="533"/>
      <c r="AV19" s="533"/>
      <c r="AW19" s="533"/>
      <c r="AX19" s="533"/>
      <c r="AY19" s="533"/>
      <c r="AZ19" s="533"/>
      <c r="BA19" s="533"/>
      <c r="BB19" s="533"/>
      <c r="BC19" s="533"/>
      <c r="BD19" s="533"/>
      <c r="BE19" s="533"/>
      <c r="BF19" s="533"/>
    </row>
    <row r="20" spans="1:58" ht="18" customHeight="1" x14ac:dyDescent="0.3">
      <c r="A20" s="273">
        <v>8</v>
      </c>
      <c r="B20" s="530">
        <f>'INPUT DATA'!L18</f>
        <v>0</v>
      </c>
      <c r="C20" s="530"/>
      <c r="D20" s="530"/>
      <c r="E20" s="531"/>
      <c r="F20" s="90"/>
      <c r="G20" s="69"/>
      <c r="H20" s="69"/>
      <c r="I20" s="69"/>
      <c r="J20" s="69"/>
      <c r="K20" s="69"/>
      <c r="L20" s="69"/>
      <c r="M20" s="69"/>
      <c r="N20" s="69"/>
      <c r="O20" s="70"/>
      <c r="P20" s="68" t="str">
        <f t="shared" si="0"/>
        <v/>
      </c>
      <c r="Q20" s="67" t="str">
        <f t="shared" si="1"/>
        <v/>
      </c>
      <c r="R20" s="104" t="str">
        <f t="shared" si="2"/>
        <v/>
      </c>
      <c r="S20" s="90"/>
      <c r="T20" s="69"/>
      <c r="U20" s="69"/>
      <c r="V20" s="69"/>
      <c r="W20" s="69"/>
      <c r="X20" s="69"/>
      <c r="Y20" s="69"/>
      <c r="Z20" s="69"/>
      <c r="AA20" s="69"/>
      <c r="AB20" s="70"/>
      <c r="AC20" s="68" t="str">
        <f t="shared" si="3"/>
        <v/>
      </c>
      <c r="AD20" s="67" t="str">
        <f t="shared" si="4"/>
        <v/>
      </c>
      <c r="AE20" s="104" t="str">
        <f t="shared" si="5"/>
        <v/>
      </c>
      <c r="AF20" s="103"/>
      <c r="AG20" s="67" t="str">
        <f t="shared" si="6"/>
        <v/>
      </c>
      <c r="AH20" s="104" t="str">
        <f t="shared" si="7"/>
        <v/>
      </c>
      <c r="AI20" s="109" t="str">
        <f t="shared" si="8"/>
        <v/>
      </c>
      <c r="AJ20" s="274" t="str">
        <f>IFERROR(VLOOKUP(AI20,'Helper(IMPORTANT!)'!$CQ$1:$CR$41,2,TRUE),"")</f>
        <v/>
      </c>
      <c r="AL20" s="44"/>
      <c r="AN20" s="533"/>
      <c r="AO20" s="533"/>
      <c r="AP20" s="533"/>
      <c r="AQ20" s="533"/>
      <c r="AR20" s="533"/>
      <c r="AS20" s="533"/>
      <c r="AT20" s="533"/>
      <c r="AU20" s="533"/>
      <c r="AV20" s="533"/>
      <c r="AW20" s="533"/>
      <c r="AX20" s="533"/>
      <c r="AY20" s="533"/>
      <c r="AZ20" s="533"/>
      <c r="BA20" s="533"/>
      <c r="BB20" s="533"/>
      <c r="BC20" s="533"/>
      <c r="BD20" s="533"/>
      <c r="BE20" s="533"/>
      <c r="BF20" s="533"/>
    </row>
    <row r="21" spans="1:58" ht="18" customHeight="1" x14ac:dyDescent="0.3">
      <c r="A21" s="273">
        <v>9</v>
      </c>
      <c r="B21" s="530">
        <f>'INPUT DATA'!L19</f>
        <v>0</v>
      </c>
      <c r="C21" s="530"/>
      <c r="D21" s="530"/>
      <c r="E21" s="531"/>
      <c r="F21" s="90"/>
      <c r="G21" s="69"/>
      <c r="H21" s="69"/>
      <c r="I21" s="69"/>
      <c r="J21" s="69"/>
      <c r="K21" s="69"/>
      <c r="L21" s="69"/>
      <c r="M21" s="69"/>
      <c r="N21" s="69"/>
      <c r="O21" s="70"/>
      <c r="P21" s="68" t="str">
        <f t="shared" si="0"/>
        <v/>
      </c>
      <c r="Q21" s="67" t="str">
        <f t="shared" si="1"/>
        <v/>
      </c>
      <c r="R21" s="104" t="str">
        <f t="shared" si="2"/>
        <v/>
      </c>
      <c r="S21" s="90"/>
      <c r="T21" s="69"/>
      <c r="U21" s="69"/>
      <c r="V21" s="69"/>
      <c r="W21" s="69"/>
      <c r="X21" s="69"/>
      <c r="Y21" s="69"/>
      <c r="Z21" s="69"/>
      <c r="AA21" s="69"/>
      <c r="AB21" s="70"/>
      <c r="AC21" s="68" t="str">
        <f t="shared" si="3"/>
        <v/>
      </c>
      <c r="AD21" s="67" t="str">
        <f t="shared" si="4"/>
        <v/>
      </c>
      <c r="AE21" s="104" t="str">
        <f t="shared" si="5"/>
        <v/>
      </c>
      <c r="AF21" s="103"/>
      <c r="AG21" s="67" t="str">
        <f t="shared" si="6"/>
        <v/>
      </c>
      <c r="AH21" s="104" t="str">
        <f t="shared" si="7"/>
        <v/>
      </c>
      <c r="AI21" s="109" t="str">
        <f t="shared" si="8"/>
        <v/>
      </c>
      <c r="AJ21" s="274" t="str">
        <f>IFERROR(VLOOKUP(AI21,'Helper(IMPORTANT!)'!$CQ$1:$CR$41,2,TRUE),"")</f>
        <v/>
      </c>
      <c r="AL21" s="44"/>
      <c r="AN21" s="533"/>
      <c r="AO21" s="533"/>
      <c r="AP21" s="533"/>
      <c r="AQ21" s="533"/>
      <c r="AR21" s="533"/>
      <c r="AS21" s="533"/>
      <c r="AT21" s="533"/>
      <c r="AU21" s="533"/>
      <c r="AV21" s="533"/>
      <c r="AW21" s="533"/>
      <c r="AX21" s="533"/>
      <c r="AY21" s="533"/>
      <c r="AZ21" s="533"/>
      <c r="BA21" s="533"/>
      <c r="BB21" s="533"/>
      <c r="BC21" s="533"/>
      <c r="BD21" s="533"/>
      <c r="BE21" s="533"/>
      <c r="BF21" s="533"/>
    </row>
    <row r="22" spans="1:58" ht="18" customHeight="1" x14ac:dyDescent="0.3">
      <c r="A22" s="273">
        <v>10</v>
      </c>
      <c r="B22" s="530">
        <f>'INPUT DATA'!L20</f>
        <v>0</v>
      </c>
      <c r="C22" s="530"/>
      <c r="D22" s="530"/>
      <c r="E22" s="531"/>
      <c r="F22" s="90"/>
      <c r="G22" s="69"/>
      <c r="H22" s="69"/>
      <c r="I22" s="69"/>
      <c r="J22" s="69"/>
      <c r="K22" s="69"/>
      <c r="L22" s="69"/>
      <c r="M22" s="69"/>
      <c r="N22" s="69"/>
      <c r="O22" s="70"/>
      <c r="P22" s="68" t="str">
        <f t="shared" si="0"/>
        <v/>
      </c>
      <c r="Q22" s="67" t="str">
        <f t="shared" si="1"/>
        <v/>
      </c>
      <c r="R22" s="104" t="str">
        <f t="shared" si="2"/>
        <v/>
      </c>
      <c r="S22" s="90"/>
      <c r="T22" s="69"/>
      <c r="U22" s="69"/>
      <c r="V22" s="69"/>
      <c r="W22" s="69"/>
      <c r="X22" s="69"/>
      <c r="Y22" s="69"/>
      <c r="Z22" s="69"/>
      <c r="AA22" s="69"/>
      <c r="AB22" s="70"/>
      <c r="AC22" s="68" t="str">
        <f t="shared" si="3"/>
        <v/>
      </c>
      <c r="AD22" s="67" t="str">
        <f t="shared" si="4"/>
        <v/>
      </c>
      <c r="AE22" s="104" t="str">
        <f t="shared" si="5"/>
        <v/>
      </c>
      <c r="AF22" s="103"/>
      <c r="AG22" s="67" t="str">
        <f t="shared" si="6"/>
        <v/>
      </c>
      <c r="AH22" s="104" t="str">
        <f t="shared" si="7"/>
        <v/>
      </c>
      <c r="AI22" s="109" t="str">
        <f t="shared" si="8"/>
        <v/>
      </c>
      <c r="AJ22" s="274" t="str">
        <f>IFERROR(VLOOKUP(AI22,'Helper(IMPORTANT!)'!$CQ$1:$CR$41,2,TRUE),"")</f>
        <v/>
      </c>
      <c r="AL22" s="44"/>
      <c r="AN22" s="533"/>
      <c r="AO22" s="533"/>
      <c r="AP22" s="533"/>
      <c r="AQ22" s="533"/>
      <c r="AR22" s="533"/>
      <c r="AS22" s="533"/>
      <c r="AT22" s="533"/>
      <c r="AU22" s="533"/>
      <c r="AV22" s="533"/>
      <c r="AW22" s="533"/>
      <c r="AX22" s="533"/>
      <c r="AY22" s="533"/>
      <c r="AZ22" s="533"/>
      <c r="BA22" s="533"/>
      <c r="BB22" s="533"/>
      <c r="BC22" s="533"/>
      <c r="BD22" s="533"/>
      <c r="BE22" s="533"/>
      <c r="BF22" s="533"/>
    </row>
    <row r="23" spans="1:58" ht="18" customHeight="1" x14ac:dyDescent="0.3">
      <c r="A23" s="273">
        <v>11</v>
      </c>
      <c r="B23" s="530">
        <f>'INPUT DATA'!L21</f>
        <v>0</v>
      </c>
      <c r="C23" s="530"/>
      <c r="D23" s="530"/>
      <c r="E23" s="531"/>
      <c r="F23" s="90"/>
      <c r="G23" s="69"/>
      <c r="H23" s="69"/>
      <c r="I23" s="69"/>
      <c r="J23" s="69"/>
      <c r="K23" s="69"/>
      <c r="L23" s="69"/>
      <c r="M23" s="69"/>
      <c r="N23" s="69"/>
      <c r="O23" s="70"/>
      <c r="P23" s="68" t="str">
        <f t="shared" si="0"/>
        <v/>
      </c>
      <c r="Q23" s="67" t="str">
        <f t="shared" si="1"/>
        <v/>
      </c>
      <c r="R23" s="104" t="str">
        <f t="shared" si="2"/>
        <v/>
      </c>
      <c r="S23" s="90"/>
      <c r="T23" s="69"/>
      <c r="U23" s="69"/>
      <c r="V23" s="69"/>
      <c r="W23" s="69"/>
      <c r="X23" s="69"/>
      <c r="Y23" s="69"/>
      <c r="Z23" s="69"/>
      <c r="AA23" s="69"/>
      <c r="AB23" s="70"/>
      <c r="AC23" s="68" t="str">
        <f t="shared" si="3"/>
        <v/>
      </c>
      <c r="AD23" s="67" t="str">
        <f t="shared" si="4"/>
        <v/>
      </c>
      <c r="AE23" s="104" t="str">
        <f t="shared" si="5"/>
        <v/>
      </c>
      <c r="AF23" s="103"/>
      <c r="AG23" s="67" t="str">
        <f t="shared" si="6"/>
        <v/>
      </c>
      <c r="AH23" s="104" t="str">
        <f t="shared" si="7"/>
        <v/>
      </c>
      <c r="AI23" s="109" t="str">
        <f t="shared" si="8"/>
        <v/>
      </c>
      <c r="AJ23" s="274" t="str">
        <f>IFERROR(VLOOKUP(AI23,'Helper(IMPORTANT!)'!$CQ$1:$CR$41,2,TRUE),"")</f>
        <v/>
      </c>
      <c r="AL23" s="44"/>
      <c r="AN23" s="534"/>
      <c r="AO23" s="534"/>
      <c r="AP23" s="534"/>
      <c r="AQ23" s="534"/>
      <c r="AR23" s="534"/>
      <c r="AS23" s="534"/>
      <c r="AT23" s="534"/>
      <c r="AU23" s="534"/>
      <c r="AV23" s="534"/>
      <c r="AW23" s="534"/>
      <c r="AX23" s="534"/>
      <c r="AY23" s="534"/>
      <c r="AZ23" s="534"/>
      <c r="BA23" s="534"/>
      <c r="BB23" s="534"/>
      <c r="BC23" s="534"/>
      <c r="BD23" s="534"/>
      <c r="BE23" s="534"/>
      <c r="BF23" s="534"/>
    </row>
    <row r="24" spans="1:58" ht="18" customHeight="1" x14ac:dyDescent="0.3">
      <c r="A24" s="273">
        <v>12</v>
      </c>
      <c r="B24" s="530">
        <f>'INPUT DATA'!L22</f>
        <v>0</v>
      </c>
      <c r="C24" s="530"/>
      <c r="D24" s="530"/>
      <c r="E24" s="531"/>
      <c r="F24" s="90"/>
      <c r="G24" s="69"/>
      <c r="H24" s="69"/>
      <c r="I24" s="69"/>
      <c r="J24" s="69"/>
      <c r="K24" s="69"/>
      <c r="L24" s="69"/>
      <c r="M24" s="69"/>
      <c r="N24" s="69"/>
      <c r="O24" s="70"/>
      <c r="P24" s="68" t="str">
        <f t="shared" si="0"/>
        <v/>
      </c>
      <c r="Q24" s="67" t="str">
        <f t="shared" si="1"/>
        <v/>
      </c>
      <c r="R24" s="104" t="str">
        <f t="shared" si="2"/>
        <v/>
      </c>
      <c r="S24" s="90"/>
      <c r="T24" s="69"/>
      <c r="U24" s="69"/>
      <c r="V24" s="69"/>
      <c r="W24" s="69"/>
      <c r="X24" s="69"/>
      <c r="Y24" s="69"/>
      <c r="Z24" s="69"/>
      <c r="AA24" s="69"/>
      <c r="AB24" s="70"/>
      <c r="AC24" s="68" t="str">
        <f t="shared" si="3"/>
        <v/>
      </c>
      <c r="AD24" s="67" t="str">
        <f t="shared" si="4"/>
        <v/>
      </c>
      <c r="AE24" s="104" t="str">
        <f t="shared" si="5"/>
        <v/>
      </c>
      <c r="AF24" s="103"/>
      <c r="AG24" s="67" t="str">
        <f t="shared" si="6"/>
        <v/>
      </c>
      <c r="AH24" s="104" t="str">
        <f t="shared" si="7"/>
        <v/>
      </c>
      <c r="AI24" s="109" t="str">
        <f t="shared" si="8"/>
        <v/>
      </c>
      <c r="AJ24" s="274" t="str">
        <f>IFERROR(VLOOKUP(AI24,'Helper(IMPORTANT!)'!$CQ$1:$CR$41,2,TRUE),"")</f>
        <v/>
      </c>
      <c r="AL24" s="44"/>
      <c r="AN24" s="532"/>
      <c r="AO24" s="532"/>
      <c r="AP24" s="532"/>
      <c r="AQ24" s="532"/>
      <c r="AR24" s="532"/>
      <c r="AS24" s="532"/>
      <c r="AT24" s="532"/>
      <c r="AU24" s="532"/>
      <c r="AV24" s="532"/>
      <c r="AW24" s="532"/>
      <c r="AX24" s="532"/>
      <c r="AY24" s="532"/>
      <c r="AZ24" s="532"/>
      <c r="BA24" s="532"/>
      <c r="BB24" s="532"/>
      <c r="BC24" s="532"/>
      <c r="BD24" s="532"/>
      <c r="BE24" s="532"/>
      <c r="BF24" s="532"/>
    </row>
    <row r="25" spans="1:58" ht="18" customHeight="1" x14ac:dyDescent="0.3">
      <c r="A25" s="273">
        <v>13</v>
      </c>
      <c r="B25" s="530">
        <f>'INPUT DATA'!L23</f>
        <v>0</v>
      </c>
      <c r="C25" s="530"/>
      <c r="D25" s="530"/>
      <c r="E25" s="531"/>
      <c r="F25" s="90"/>
      <c r="G25" s="69"/>
      <c r="H25" s="69"/>
      <c r="I25" s="69"/>
      <c r="J25" s="69"/>
      <c r="K25" s="69"/>
      <c r="L25" s="69"/>
      <c r="M25" s="69"/>
      <c r="N25" s="69"/>
      <c r="O25" s="70"/>
      <c r="P25" s="68" t="str">
        <f t="shared" si="0"/>
        <v/>
      </c>
      <c r="Q25" s="67" t="str">
        <f t="shared" si="1"/>
        <v/>
      </c>
      <c r="R25" s="104" t="str">
        <f t="shared" si="2"/>
        <v/>
      </c>
      <c r="S25" s="90"/>
      <c r="T25" s="69"/>
      <c r="U25" s="69"/>
      <c r="V25" s="69"/>
      <c r="W25" s="69"/>
      <c r="X25" s="69"/>
      <c r="Y25" s="69"/>
      <c r="Z25" s="69"/>
      <c r="AA25" s="69"/>
      <c r="AB25" s="70"/>
      <c r="AC25" s="68" t="str">
        <f t="shared" si="3"/>
        <v/>
      </c>
      <c r="AD25" s="67" t="str">
        <f t="shared" si="4"/>
        <v/>
      </c>
      <c r="AE25" s="104" t="str">
        <f t="shared" si="5"/>
        <v/>
      </c>
      <c r="AF25" s="103"/>
      <c r="AG25" s="67" t="str">
        <f t="shared" si="6"/>
        <v/>
      </c>
      <c r="AH25" s="104" t="str">
        <f t="shared" si="7"/>
        <v/>
      </c>
      <c r="AI25" s="109" t="str">
        <f t="shared" si="8"/>
        <v/>
      </c>
      <c r="AJ25" s="274" t="str">
        <f>IFERROR(VLOOKUP(AI25,'Helper(IMPORTANT!)'!$CQ$1:$CR$41,2,TRUE),"")</f>
        <v/>
      </c>
      <c r="AL25" s="44"/>
      <c r="AN25" s="532"/>
      <c r="AO25" s="532"/>
      <c r="AP25" s="532"/>
      <c r="AQ25" s="532"/>
      <c r="AR25" s="532"/>
      <c r="AS25" s="532"/>
      <c r="AT25" s="532"/>
      <c r="AU25" s="532"/>
      <c r="AV25" s="532"/>
      <c r="AW25" s="532"/>
      <c r="AX25" s="532"/>
      <c r="AY25" s="532"/>
      <c r="AZ25" s="532"/>
      <c r="BA25" s="532"/>
      <c r="BB25" s="532"/>
      <c r="BC25" s="532"/>
      <c r="BD25" s="532"/>
      <c r="BE25" s="532"/>
      <c r="BF25" s="532"/>
    </row>
    <row r="26" spans="1:58" ht="18" customHeight="1" x14ac:dyDescent="0.3">
      <c r="A26" s="273">
        <v>14</v>
      </c>
      <c r="B26" s="530">
        <f>'INPUT DATA'!L24</f>
        <v>0</v>
      </c>
      <c r="C26" s="530"/>
      <c r="D26" s="530"/>
      <c r="E26" s="531"/>
      <c r="F26" s="90"/>
      <c r="G26" s="69"/>
      <c r="H26" s="69"/>
      <c r="I26" s="69"/>
      <c r="J26" s="69"/>
      <c r="K26" s="69"/>
      <c r="L26" s="69"/>
      <c r="M26" s="69"/>
      <c r="N26" s="69"/>
      <c r="O26" s="70"/>
      <c r="P26" s="68" t="str">
        <f t="shared" si="0"/>
        <v/>
      </c>
      <c r="Q26" s="67" t="str">
        <f t="shared" si="1"/>
        <v/>
      </c>
      <c r="R26" s="104" t="str">
        <f t="shared" si="2"/>
        <v/>
      </c>
      <c r="S26" s="90"/>
      <c r="T26" s="69"/>
      <c r="U26" s="69"/>
      <c r="V26" s="69"/>
      <c r="W26" s="69"/>
      <c r="X26" s="69"/>
      <c r="Y26" s="69"/>
      <c r="Z26" s="69"/>
      <c r="AA26" s="69"/>
      <c r="AB26" s="70"/>
      <c r="AC26" s="68" t="str">
        <f t="shared" si="3"/>
        <v/>
      </c>
      <c r="AD26" s="67" t="str">
        <f t="shared" si="4"/>
        <v/>
      </c>
      <c r="AE26" s="104" t="str">
        <f t="shared" si="5"/>
        <v/>
      </c>
      <c r="AF26" s="103"/>
      <c r="AG26" s="67" t="str">
        <f t="shared" si="6"/>
        <v/>
      </c>
      <c r="AH26" s="104" t="str">
        <f t="shared" si="7"/>
        <v/>
      </c>
      <c r="AI26" s="109" t="str">
        <f t="shared" si="8"/>
        <v/>
      </c>
      <c r="AJ26" s="274" t="str">
        <f>IFERROR(VLOOKUP(AI26,'Helper(IMPORTANT!)'!$CQ$1:$CR$41,2,TRUE),"")</f>
        <v/>
      </c>
      <c r="AL26" s="44"/>
      <c r="AN26" s="532"/>
      <c r="AO26" s="532"/>
      <c r="AP26" s="532"/>
      <c r="AQ26" s="532"/>
      <c r="AR26" s="532"/>
      <c r="AS26" s="532"/>
      <c r="AT26" s="532"/>
      <c r="AU26" s="532"/>
      <c r="AV26" s="532"/>
      <c r="AW26" s="532"/>
      <c r="AX26" s="532"/>
      <c r="AY26" s="532"/>
      <c r="AZ26" s="532"/>
      <c r="BA26" s="532"/>
      <c r="BB26" s="532"/>
      <c r="BC26" s="532"/>
      <c r="BD26" s="532"/>
      <c r="BE26" s="532"/>
      <c r="BF26" s="532"/>
    </row>
    <row r="27" spans="1:58" ht="18" customHeight="1" x14ac:dyDescent="0.3">
      <c r="A27" s="273">
        <v>15</v>
      </c>
      <c r="B27" s="530">
        <f>'INPUT DATA'!L25</f>
        <v>0</v>
      </c>
      <c r="C27" s="530"/>
      <c r="D27" s="530"/>
      <c r="E27" s="531"/>
      <c r="F27" s="90"/>
      <c r="G27" s="69"/>
      <c r="H27" s="69"/>
      <c r="I27" s="69"/>
      <c r="J27" s="69"/>
      <c r="K27" s="69"/>
      <c r="L27" s="69"/>
      <c r="M27" s="69"/>
      <c r="N27" s="69"/>
      <c r="O27" s="70"/>
      <c r="P27" s="68" t="str">
        <f t="shared" si="0"/>
        <v/>
      </c>
      <c r="Q27" s="67" t="str">
        <f t="shared" si="1"/>
        <v/>
      </c>
      <c r="R27" s="104" t="str">
        <f t="shared" si="2"/>
        <v/>
      </c>
      <c r="S27" s="90"/>
      <c r="T27" s="69"/>
      <c r="U27" s="69"/>
      <c r="V27" s="69"/>
      <c r="W27" s="69"/>
      <c r="X27" s="69"/>
      <c r="Y27" s="69"/>
      <c r="Z27" s="69"/>
      <c r="AA27" s="69"/>
      <c r="AB27" s="70"/>
      <c r="AC27" s="68" t="str">
        <f t="shared" si="3"/>
        <v/>
      </c>
      <c r="AD27" s="67" t="str">
        <f t="shared" si="4"/>
        <v/>
      </c>
      <c r="AE27" s="104" t="str">
        <f t="shared" si="5"/>
        <v/>
      </c>
      <c r="AF27" s="103"/>
      <c r="AG27" s="67" t="str">
        <f t="shared" si="6"/>
        <v/>
      </c>
      <c r="AH27" s="104" t="str">
        <f t="shared" si="7"/>
        <v/>
      </c>
      <c r="AI27" s="109" t="str">
        <f t="shared" si="8"/>
        <v/>
      </c>
      <c r="AJ27" s="274" t="str">
        <f>IFERROR(VLOOKUP(AI27,'Helper(IMPORTANT!)'!$CQ$1:$CR$41,2,TRUE),"")</f>
        <v/>
      </c>
      <c r="AL27" s="44"/>
    </row>
    <row r="28" spans="1:58" ht="18" customHeight="1" x14ac:dyDescent="0.3">
      <c r="A28" s="273">
        <v>16</v>
      </c>
      <c r="B28" s="530">
        <f>'INPUT DATA'!L26</f>
        <v>0</v>
      </c>
      <c r="C28" s="530"/>
      <c r="D28" s="530"/>
      <c r="E28" s="531"/>
      <c r="F28" s="90"/>
      <c r="G28" s="69"/>
      <c r="H28" s="69"/>
      <c r="I28" s="69"/>
      <c r="J28" s="69"/>
      <c r="K28" s="69"/>
      <c r="L28" s="69"/>
      <c r="M28" s="69"/>
      <c r="N28" s="69"/>
      <c r="O28" s="70"/>
      <c r="P28" s="68" t="str">
        <f t="shared" si="0"/>
        <v/>
      </c>
      <c r="Q28" s="67" t="str">
        <f t="shared" si="1"/>
        <v/>
      </c>
      <c r="R28" s="104" t="str">
        <f t="shared" si="2"/>
        <v/>
      </c>
      <c r="S28" s="90"/>
      <c r="T28" s="69"/>
      <c r="U28" s="69"/>
      <c r="V28" s="69"/>
      <c r="W28" s="69"/>
      <c r="X28" s="69"/>
      <c r="Y28" s="69"/>
      <c r="Z28" s="69"/>
      <c r="AA28" s="69"/>
      <c r="AB28" s="70"/>
      <c r="AC28" s="68" t="str">
        <f t="shared" si="3"/>
        <v/>
      </c>
      <c r="AD28" s="67" t="str">
        <f t="shared" si="4"/>
        <v/>
      </c>
      <c r="AE28" s="104" t="str">
        <f t="shared" si="5"/>
        <v/>
      </c>
      <c r="AF28" s="103"/>
      <c r="AG28" s="67" t="str">
        <f t="shared" si="6"/>
        <v/>
      </c>
      <c r="AH28" s="104" t="str">
        <f t="shared" si="7"/>
        <v/>
      </c>
      <c r="AI28" s="109" t="str">
        <f t="shared" si="8"/>
        <v/>
      </c>
      <c r="AJ28" s="274" t="str">
        <f>IFERROR(VLOOKUP(AI28,'Helper(IMPORTANT!)'!$CQ$1:$CR$41,2,TRUE),"")</f>
        <v/>
      </c>
      <c r="AL28" s="44"/>
    </row>
    <row r="29" spans="1:58" ht="18" customHeight="1" x14ac:dyDescent="0.3">
      <c r="A29" s="273">
        <v>17</v>
      </c>
      <c r="B29" s="530">
        <f>'INPUT DATA'!L27</f>
        <v>0</v>
      </c>
      <c r="C29" s="530"/>
      <c r="D29" s="530"/>
      <c r="E29" s="531"/>
      <c r="F29" s="90"/>
      <c r="G29" s="69"/>
      <c r="H29" s="69"/>
      <c r="I29" s="69"/>
      <c r="J29" s="69"/>
      <c r="K29" s="69"/>
      <c r="L29" s="69"/>
      <c r="M29" s="69"/>
      <c r="N29" s="69"/>
      <c r="O29" s="70"/>
      <c r="P29" s="68" t="str">
        <f t="shared" si="0"/>
        <v/>
      </c>
      <c r="Q29" s="67" t="str">
        <f t="shared" si="1"/>
        <v/>
      </c>
      <c r="R29" s="104" t="str">
        <f t="shared" si="2"/>
        <v/>
      </c>
      <c r="S29" s="90"/>
      <c r="T29" s="69"/>
      <c r="U29" s="69"/>
      <c r="V29" s="69"/>
      <c r="W29" s="69"/>
      <c r="X29" s="69"/>
      <c r="Y29" s="69"/>
      <c r="Z29" s="69"/>
      <c r="AA29" s="69"/>
      <c r="AB29" s="70"/>
      <c r="AC29" s="68" t="str">
        <f t="shared" si="3"/>
        <v/>
      </c>
      <c r="AD29" s="67" t="str">
        <f t="shared" si="4"/>
        <v/>
      </c>
      <c r="AE29" s="104" t="str">
        <f t="shared" si="5"/>
        <v/>
      </c>
      <c r="AF29" s="103"/>
      <c r="AG29" s="67" t="str">
        <f t="shared" si="6"/>
        <v/>
      </c>
      <c r="AH29" s="104" t="str">
        <f t="shared" si="7"/>
        <v/>
      </c>
      <c r="AI29" s="109" t="str">
        <f t="shared" si="8"/>
        <v/>
      </c>
      <c r="AJ29" s="274" t="str">
        <f>IFERROR(VLOOKUP(AI29,'Helper(IMPORTANT!)'!$CQ$1:$CR$41,2,TRUE),"")</f>
        <v/>
      </c>
      <c r="AL29" s="44"/>
    </row>
    <row r="30" spans="1:58" ht="18" customHeight="1" x14ac:dyDescent="0.3">
      <c r="A30" s="273">
        <v>18</v>
      </c>
      <c r="B30" s="530">
        <f>'INPUT DATA'!L28</f>
        <v>0</v>
      </c>
      <c r="C30" s="530"/>
      <c r="D30" s="530"/>
      <c r="E30" s="531"/>
      <c r="F30" s="90"/>
      <c r="G30" s="69"/>
      <c r="H30" s="69"/>
      <c r="I30" s="69"/>
      <c r="J30" s="69"/>
      <c r="K30" s="69"/>
      <c r="L30" s="69"/>
      <c r="M30" s="69"/>
      <c r="N30" s="69"/>
      <c r="O30" s="70"/>
      <c r="P30" s="68" t="str">
        <f t="shared" si="0"/>
        <v/>
      </c>
      <c r="Q30" s="67" t="str">
        <f t="shared" si="1"/>
        <v/>
      </c>
      <c r="R30" s="104" t="str">
        <f t="shared" si="2"/>
        <v/>
      </c>
      <c r="S30" s="90"/>
      <c r="T30" s="69"/>
      <c r="U30" s="69"/>
      <c r="V30" s="69"/>
      <c r="W30" s="69"/>
      <c r="X30" s="69"/>
      <c r="Y30" s="69"/>
      <c r="Z30" s="69"/>
      <c r="AA30" s="69"/>
      <c r="AB30" s="70"/>
      <c r="AC30" s="68" t="str">
        <f t="shared" si="3"/>
        <v/>
      </c>
      <c r="AD30" s="67" t="str">
        <f t="shared" si="4"/>
        <v/>
      </c>
      <c r="AE30" s="104" t="str">
        <f t="shared" si="5"/>
        <v/>
      </c>
      <c r="AF30" s="103"/>
      <c r="AG30" s="67" t="str">
        <f t="shared" si="6"/>
        <v/>
      </c>
      <c r="AH30" s="104" t="str">
        <f t="shared" si="7"/>
        <v/>
      </c>
      <c r="AI30" s="109" t="str">
        <f t="shared" si="8"/>
        <v/>
      </c>
      <c r="AJ30" s="274" t="str">
        <f>IFERROR(VLOOKUP(AI30,'Helper(IMPORTANT!)'!$CQ$1:$CR$41,2,TRUE),"")</f>
        <v/>
      </c>
      <c r="AL30" s="44"/>
    </row>
    <row r="31" spans="1:58" ht="18" customHeight="1" x14ac:dyDescent="0.3">
      <c r="A31" s="273">
        <v>19</v>
      </c>
      <c r="B31" s="530">
        <f>'INPUT DATA'!L29</f>
        <v>0</v>
      </c>
      <c r="C31" s="530"/>
      <c r="D31" s="530"/>
      <c r="E31" s="531"/>
      <c r="F31" s="90"/>
      <c r="G31" s="69"/>
      <c r="H31" s="69"/>
      <c r="I31" s="69"/>
      <c r="J31" s="69"/>
      <c r="K31" s="69"/>
      <c r="L31" s="69"/>
      <c r="M31" s="69"/>
      <c r="N31" s="69"/>
      <c r="O31" s="70"/>
      <c r="P31" s="68" t="str">
        <f t="shared" si="0"/>
        <v/>
      </c>
      <c r="Q31" s="67" t="str">
        <f t="shared" si="1"/>
        <v/>
      </c>
      <c r="R31" s="104" t="str">
        <f t="shared" si="2"/>
        <v/>
      </c>
      <c r="S31" s="90"/>
      <c r="T31" s="69"/>
      <c r="U31" s="69"/>
      <c r="V31" s="69"/>
      <c r="W31" s="69"/>
      <c r="X31" s="69"/>
      <c r="Y31" s="69"/>
      <c r="Z31" s="69"/>
      <c r="AA31" s="69"/>
      <c r="AB31" s="70"/>
      <c r="AC31" s="68" t="str">
        <f t="shared" si="3"/>
        <v/>
      </c>
      <c r="AD31" s="67" t="str">
        <f t="shared" si="4"/>
        <v/>
      </c>
      <c r="AE31" s="104" t="str">
        <f t="shared" si="5"/>
        <v/>
      </c>
      <c r="AF31" s="103"/>
      <c r="AG31" s="67" t="str">
        <f t="shared" si="6"/>
        <v/>
      </c>
      <c r="AH31" s="104" t="str">
        <f t="shared" si="7"/>
        <v/>
      </c>
      <c r="AI31" s="109" t="str">
        <f t="shared" si="8"/>
        <v/>
      </c>
      <c r="AJ31" s="274" t="str">
        <f>IFERROR(VLOOKUP(AI31,'Helper(IMPORTANT!)'!$CQ$1:$CR$41,2,TRUE),"")</f>
        <v/>
      </c>
      <c r="AL31" s="44"/>
    </row>
    <row r="32" spans="1:58" ht="18" customHeight="1" x14ac:dyDescent="0.3">
      <c r="A32" s="273">
        <v>20</v>
      </c>
      <c r="B32" s="530">
        <f>'INPUT DATA'!L30</f>
        <v>0</v>
      </c>
      <c r="C32" s="530"/>
      <c r="D32" s="530"/>
      <c r="E32" s="531"/>
      <c r="F32" s="90"/>
      <c r="G32" s="69"/>
      <c r="H32" s="69"/>
      <c r="I32" s="69"/>
      <c r="J32" s="69"/>
      <c r="K32" s="69"/>
      <c r="L32" s="69"/>
      <c r="M32" s="69"/>
      <c r="N32" s="69"/>
      <c r="O32" s="70"/>
      <c r="P32" s="68" t="str">
        <f t="shared" si="0"/>
        <v/>
      </c>
      <c r="Q32" s="67" t="str">
        <f t="shared" si="1"/>
        <v/>
      </c>
      <c r="R32" s="104" t="str">
        <f t="shared" si="2"/>
        <v/>
      </c>
      <c r="S32" s="90"/>
      <c r="T32" s="69"/>
      <c r="U32" s="69"/>
      <c r="V32" s="69"/>
      <c r="W32" s="69"/>
      <c r="X32" s="69"/>
      <c r="Y32" s="69"/>
      <c r="Z32" s="69"/>
      <c r="AA32" s="69"/>
      <c r="AB32" s="70"/>
      <c r="AC32" s="68" t="str">
        <f t="shared" si="3"/>
        <v/>
      </c>
      <c r="AD32" s="67" t="str">
        <f t="shared" si="4"/>
        <v/>
      </c>
      <c r="AE32" s="104" t="str">
        <f t="shared" si="5"/>
        <v/>
      </c>
      <c r="AF32" s="103"/>
      <c r="AG32" s="67" t="str">
        <f t="shared" si="6"/>
        <v/>
      </c>
      <c r="AH32" s="104" t="str">
        <f t="shared" si="7"/>
        <v/>
      </c>
      <c r="AI32" s="109" t="str">
        <f t="shared" si="8"/>
        <v/>
      </c>
      <c r="AJ32" s="274" t="str">
        <f>IFERROR(VLOOKUP(AI32,'Helper(IMPORTANT!)'!$CQ$1:$CR$41,2,TRUE),"")</f>
        <v/>
      </c>
      <c r="AL32" s="44"/>
    </row>
    <row r="33" spans="1:56" ht="18" customHeight="1" x14ac:dyDescent="0.3">
      <c r="A33" s="273">
        <v>21</v>
      </c>
      <c r="B33" s="530">
        <f>'INPUT DATA'!L31</f>
        <v>0</v>
      </c>
      <c r="C33" s="530"/>
      <c r="D33" s="530"/>
      <c r="E33" s="531"/>
      <c r="F33" s="90"/>
      <c r="G33" s="69"/>
      <c r="H33" s="69"/>
      <c r="I33" s="69"/>
      <c r="J33" s="69"/>
      <c r="K33" s="69"/>
      <c r="L33" s="69"/>
      <c r="M33" s="69"/>
      <c r="N33" s="69"/>
      <c r="O33" s="70"/>
      <c r="P33" s="68" t="str">
        <f t="shared" si="0"/>
        <v/>
      </c>
      <c r="Q33" s="67" t="str">
        <f t="shared" si="1"/>
        <v/>
      </c>
      <c r="R33" s="104" t="str">
        <f t="shared" si="2"/>
        <v/>
      </c>
      <c r="S33" s="90"/>
      <c r="T33" s="69"/>
      <c r="U33" s="69"/>
      <c r="V33" s="69"/>
      <c r="W33" s="69"/>
      <c r="X33" s="69"/>
      <c r="Y33" s="69"/>
      <c r="Z33" s="69"/>
      <c r="AA33" s="69"/>
      <c r="AB33" s="70"/>
      <c r="AC33" s="68" t="str">
        <f t="shared" si="3"/>
        <v/>
      </c>
      <c r="AD33" s="67" t="str">
        <f t="shared" si="4"/>
        <v/>
      </c>
      <c r="AE33" s="104" t="str">
        <f t="shared" si="5"/>
        <v/>
      </c>
      <c r="AF33" s="103"/>
      <c r="AG33" s="67" t="str">
        <f t="shared" si="6"/>
        <v/>
      </c>
      <c r="AH33" s="104" t="str">
        <f t="shared" si="7"/>
        <v/>
      </c>
      <c r="AI33" s="109" t="str">
        <f t="shared" si="8"/>
        <v/>
      </c>
      <c r="AJ33" s="274" t="str">
        <f>IFERROR(VLOOKUP(AI33,'Helper(IMPORTANT!)'!$CQ$1:$CR$41,2,TRUE),"")</f>
        <v/>
      </c>
      <c r="AL33" s="44"/>
    </row>
    <row r="34" spans="1:56" ht="18" customHeight="1" x14ac:dyDescent="0.3">
      <c r="A34" s="273">
        <v>22</v>
      </c>
      <c r="B34" s="530">
        <f>'INPUT DATA'!L32</f>
        <v>0</v>
      </c>
      <c r="C34" s="530"/>
      <c r="D34" s="530"/>
      <c r="E34" s="531"/>
      <c r="F34" s="90"/>
      <c r="G34" s="69"/>
      <c r="H34" s="69"/>
      <c r="I34" s="69"/>
      <c r="J34" s="69"/>
      <c r="K34" s="69"/>
      <c r="L34" s="69"/>
      <c r="M34" s="69"/>
      <c r="N34" s="69"/>
      <c r="O34" s="70"/>
      <c r="P34" s="68" t="str">
        <f t="shared" si="0"/>
        <v/>
      </c>
      <c r="Q34" s="67" t="str">
        <f t="shared" si="1"/>
        <v/>
      </c>
      <c r="R34" s="104" t="str">
        <f t="shared" si="2"/>
        <v/>
      </c>
      <c r="S34" s="90"/>
      <c r="T34" s="69"/>
      <c r="U34" s="69"/>
      <c r="V34" s="69"/>
      <c r="W34" s="69"/>
      <c r="X34" s="69"/>
      <c r="Y34" s="69"/>
      <c r="Z34" s="69"/>
      <c r="AA34" s="69"/>
      <c r="AB34" s="70"/>
      <c r="AC34" s="68" t="str">
        <f t="shared" si="3"/>
        <v/>
      </c>
      <c r="AD34" s="67" t="str">
        <f t="shared" si="4"/>
        <v/>
      </c>
      <c r="AE34" s="104" t="str">
        <f t="shared" si="5"/>
        <v/>
      </c>
      <c r="AF34" s="103"/>
      <c r="AG34" s="67" t="str">
        <f t="shared" si="6"/>
        <v/>
      </c>
      <c r="AH34" s="104" t="str">
        <f t="shared" si="7"/>
        <v/>
      </c>
      <c r="AI34" s="109" t="str">
        <f t="shared" si="8"/>
        <v/>
      </c>
      <c r="AJ34" s="274" t="str">
        <f>IFERROR(VLOOKUP(AI34,'Helper(IMPORTANT!)'!$CQ$1:$CR$41,2,TRUE),"")</f>
        <v/>
      </c>
      <c r="AL34" s="44"/>
      <c r="AO34" s="43"/>
      <c r="AP34" s="43"/>
      <c r="AQ34" s="43"/>
      <c r="AR34" s="43"/>
      <c r="AS34" s="43"/>
      <c r="AT34" s="43"/>
      <c r="AU34" s="43"/>
      <c r="AV34" s="43"/>
      <c r="AW34" s="43"/>
      <c r="AX34" s="43"/>
      <c r="AY34" s="43"/>
      <c r="AZ34" s="43"/>
      <c r="BA34" s="43"/>
      <c r="BB34" s="43"/>
      <c r="BC34" s="43"/>
      <c r="BD34" s="43"/>
    </row>
    <row r="35" spans="1:56" ht="18" customHeight="1" x14ac:dyDescent="0.3">
      <c r="A35" s="273">
        <v>23</v>
      </c>
      <c r="B35" s="530">
        <f>'INPUT DATA'!L33</f>
        <v>0</v>
      </c>
      <c r="C35" s="530"/>
      <c r="D35" s="530"/>
      <c r="E35" s="531"/>
      <c r="F35" s="90"/>
      <c r="G35" s="69"/>
      <c r="H35" s="69"/>
      <c r="I35" s="69"/>
      <c r="J35" s="69"/>
      <c r="K35" s="69"/>
      <c r="L35" s="69"/>
      <c r="M35" s="69"/>
      <c r="N35" s="69"/>
      <c r="O35" s="70"/>
      <c r="P35" s="68" t="str">
        <f t="shared" si="0"/>
        <v/>
      </c>
      <c r="Q35" s="67" t="str">
        <f t="shared" si="1"/>
        <v/>
      </c>
      <c r="R35" s="104" t="str">
        <f t="shared" si="2"/>
        <v/>
      </c>
      <c r="S35" s="90"/>
      <c r="T35" s="69"/>
      <c r="U35" s="69"/>
      <c r="V35" s="69"/>
      <c r="W35" s="69"/>
      <c r="X35" s="69"/>
      <c r="Y35" s="69"/>
      <c r="Z35" s="69"/>
      <c r="AA35" s="69"/>
      <c r="AB35" s="70"/>
      <c r="AC35" s="68" t="str">
        <f t="shared" si="3"/>
        <v/>
      </c>
      <c r="AD35" s="67" t="str">
        <f t="shared" si="4"/>
        <v/>
      </c>
      <c r="AE35" s="104" t="str">
        <f t="shared" si="5"/>
        <v/>
      </c>
      <c r="AF35" s="103"/>
      <c r="AG35" s="67" t="str">
        <f t="shared" si="6"/>
        <v/>
      </c>
      <c r="AH35" s="104" t="str">
        <f t="shared" si="7"/>
        <v/>
      </c>
      <c r="AI35" s="109" t="str">
        <f t="shared" si="8"/>
        <v/>
      </c>
      <c r="AJ35" s="274" t="str">
        <f>IFERROR(VLOOKUP(AI35,'Helper(IMPORTANT!)'!$CQ$1:$CR$41,2,TRUE),"")</f>
        <v/>
      </c>
      <c r="AL35" s="44"/>
      <c r="AO35" s="43"/>
      <c r="AP35" s="43"/>
      <c r="AQ35" s="43"/>
      <c r="AR35" s="43"/>
      <c r="AS35" s="43"/>
      <c r="AT35" s="43"/>
      <c r="AU35" s="43"/>
      <c r="AV35" s="43"/>
      <c r="AW35" s="43"/>
      <c r="AX35" s="43"/>
      <c r="AY35" s="43"/>
      <c r="AZ35" s="43"/>
      <c r="BA35" s="43"/>
      <c r="BB35" s="43"/>
      <c r="BC35" s="43"/>
      <c r="BD35" s="43"/>
    </row>
    <row r="36" spans="1:56" ht="18" customHeight="1" x14ac:dyDescent="0.3">
      <c r="A36" s="273">
        <v>24</v>
      </c>
      <c r="B36" s="530">
        <f>'INPUT DATA'!L34</f>
        <v>0</v>
      </c>
      <c r="C36" s="530"/>
      <c r="D36" s="530"/>
      <c r="E36" s="531"/>
      <c r="F36" s="90"/>
      <c r="G36" s="69"/>
      <c r="H36" s="69"/>
      <c r="I36" s="69"/>
      <c r="J36" s="69"/>
      <c r="K36" s="69"/>
      <c r="L36" s="69"/>
      <c r="M36" s="69"/>
      <c r="N36" s="69"/>
      <c r="O36" s="70"/>
      <c r="P36" s="68" t="str">
        <f t="shared" si="0"/>
        <v/>
      </c>
      <c r="Q36" s="67" t="str">
        <f t="shared" si="1"/>
        <v/>
      </c>
      <c r="R36" s="104" t="str">
        <f t="shared" si="2"/>
        <v/>
      </c>
      <c r="S36" s="90"/>
      <c r="T36" s="69"/>
      <c r="U36" s="69"/>
      <c r="V36" s="69"/>
      <c r="W36" s="69"/>
      <c r="X36" s="69"/>
      <c r="Y36" s="69"/>
      <c r="Z36" s="69"/>
      <c r="AA36" s="69"/>
      <c r="AB36" s="70"/>
      <c r="AC36" s="68" t="str">
        <f t="shared" si="3"/>
        <v/>
      </c>
      <c r="AD36" s="67" t="str">
        <f t="shared" si="4"/>
        <v/>
      </c>
      <c r="AE36" s="104" t="str">
        <f t="shared" si="5"/>
        <v/>
      </c>
      <c r="AF36" s="103"/>
      <c r="AG36" s="67" t="str">
        <f t="shared" si="6"/>
        <v/>
      </c>
      <c r="AH36" s="104" t="str">
        <f t="shared" si="7"/>
        <v/>
      </c>
      <c r="AI36" s="109" t="str">
        <f t="shared" si="8"/>
        <v/>
      </c>
      <c r="AJ36" s="274" t="str">
        <f>IFERROR(VLOOKUP(AI36,'Helper(IMPORTANT!)'!$CQ$1:$CR$41,2,TRUE),"")</f>
        <v/>
      </c>
      <c r="AL36" s="44"/>
      <c r="AO36" s="43"/>
      <c r="AP36" s="43"/>
      <c r="AQ36" s="43"/>
      <c r="AR36" s="43"/>
      <c r="AS36" s="43"/>
      <c r="AT36" s="43"/>
      <c r="AU36" s="43"/>
      <c r="AV36" s="43"/>
      <c r="AW36" s="43"/>
      <c r="AX36" s="43"/>
      <c r="AY36" s="43"/>
      <c r="AZ36" s="43"/>
      <c r="BA36" s="43"/>
      <c r="BB36" s="43"/>
      <c r="BC36" s="43"/>
      <c r="BD36" s="43"/>
    </row>
    <row r="37" spans="1:56" ht="18" customHeight="1" x14ac:dyDescent="0.3">
      <c r="A37" s="273">
        <v>25</v>
      </c>
      <c r="B37" s="530">
        <f>'INPUT DATA'!L35</f>
        <v>0</v>
      </c>
      <c r="C37" s="530"/>
      <c r="D37" s="530"/>
      <c r="E37" s="531"/>
      <c r="F37" s="90"/>
      <c r="G37" s="69"/>
      <c r="H37" s="69"/>
      <c r="I37" s="69"/>
      <c r="J37" s="69"/>
      <c r="K37" s="69"/>
      <c r="L37" s="69"/>
      <c r="M37" s="69"/>
      <c r="N37" s="69"/>
      <c r="O37" s="70"/>
      <c r="P37" s="68" t="str">
        <f t="shared" si="0"/>
        <v/>
      </c>
      <c r="Q37" s="67" t="str">
        <f t="shared" si="1"/>
        <v/>
      </c>
      <c r="R37" s="104" t="str">
        <f t="shared" si="2"/>
        <v/>
      </c>
      <c r="S37" s="90"/>
      <c r="T37" s="69"/>
      <c r="U37" s="69"/>
      <c r="V37" s="69"/>
      <c r="W37" s="69"/>
      <c r="X37" s="69"/>
      <c r="Y37" s="69"/>
      <c r="Z37" s="69"/>
      <c r="AA37" s="69"/>
      <c r="AB37" s="70"/>
      <c r="AC37" s="68" t="str">
        <f t="shared" si="3"/>
        <v/>
      </c>
      <c r="AD37" s="67" t="str">
        <f t="shared" si="4"/>
        <v/>
      </c>
      <c r="AE37" s="104" t="str">
        <f t="shared" si="5"/>
        <v/>
      </c>
      <c r="AF37" s="103"/>
      <c r="AG37" s="67" t="str">
        <f t="shared" si="6"/>
        <v/>
      </c>
      <c r="AH37" s="104" t="str">
        <f t="shared" si="7"/>
        <v/>
      </c>
      <c r="AI37" s="109" t="str">
        <f t="shared" si="8"/>
        <v/>
      </c>
      <c r="AJ37" s="274" t="str">
        <f>IFERROR(VLOOKUP(AI37,'Helper(IMPORTANT!)'!$CQ$1:$CR$41,2,TRUE),"")</f>
        <v/>
      </c>
      <c r="AL37" s="44"/>
      <c r="AO37" s="43"/>
      <c r="AP37" s="43"/>
      <c r="AQ37" s="43"/>
      <c r="AR37" s="43"/>
      <c r="AS37" s="43"/>
      <c r="AT37" s="43"/>
      <c r="AU37" s="43"/>
      <c r="AV37" s="43"/>
      <c r="AW37" s="43"/>
      <c r="AX37" s="43"/>
      <c r="AY37" s="43"/>
      <c r="AZ37" s="43"/>
      <c r="BA37" s="43"/>
      <c r="BB37" s="43"/>
      <c r="BC37" s="43"/>
      <c r="BD37" s="43"/>
    </row>
    <row r="38" spans="1:56" ht="18" customHeight="1" x14ac:dyDescent="0.3">
      <c r="A38" s="273">
        <v>26</v>
      </c>
      <c r="B38" s="530">
        <f>'INPUT DATA'!L36</f>
        <v>0</v>
      </c>
      <c r="C38" s="530"/>
      <c r="D38" s="530"/>
      <c r="E38" s="531"/>
      <c r="F38" s="90"/>
      <c r="G38" s="69"/>
      <c r="H38" s="69"/>
      <c r="I38" s="69"/>
      <c r="J38" s="69"/>
      <c r="K38" s="69"/>
      <c r="L38" s="69"/>
      <c r="M38" s="69"/>
      <c r="N38" s="69"/>
      <c r="O38" s="70"/>
      <c r="P38" s="68" t="str">
        <f t="shared" si="0"/>
        <v/>
      </c>
      <c r="Q38" s="67" t="str">
        <f t="shared" si="1"/>
        <v/>
      </c>
      <c r="R38" s="104" t="str">
        <f t="shared" si="2"/>
        <v/>
      </c>
      <c r="S38" s="90"/>
      <c r="T38" s="69"/>
      <c r="U38" s="69"/>
      <c r="V38" s="69"/>
      <c r="W38" s="69"/>
      <c r="X38" s="69"/>
      <c r="Y38" s="69"/>
      <c r="Z38" s="69"/>
      <c r="AA38" s="69"/>
      <c r="AB38" s="70"/>
      <c r="AC38" s="68" t="str">
        <f t="shared" si="3"/>
        <v/>
      </c>
      <c r="AD38" s="67" t="str">
        <f t="shared" si="4"/>
        <v/>
      </c>
      <c r="AE38" s="104" t="str">
        <f t="shared" si="5"/>
        <v/>
      </c>
      <c r="AF38" s="103"/>
      <c r="AG38" s="67" t="str">
        <f t="shared" si="6"/>
        <v/>
      </c>
      <c r="AH38" s="104" t="str">
        <f t="shared" si="7"/>
        <v/>
      </c>
      <c r="AI38" s="109" t="str">
        <f t="shared" si="8"/>
        <v/>
      </c>
      <c r="AJ38" s="274" t="str">
        <f>IFERROR(VLOOKUP(AI38,'Helper(IMPORTANT!)'!$CQ$1:$CR$41,2,TRUE),"")</f>
        <v/>
      </c>
      <c r="AL38" s="44"/>
      <c r="AO38" s="43"/>
      <c r="AP38" s="43"/>
      <c r="AQ38" s="43"/>
      <c r="AR38" s="43"/>
      <c r="AS38" s="43"/>
      <c r="AT38" s="43"/>
      <c r="AU38" s="43"/>
      <c r="AV38" s="43"/>
      <c r="AW38" s="43"/>
      <c r="AX38" s="43"/>
      <c r="AY38" s="43"/>
      <c r="AZ38" s="43"/>
      <c r="BA38" s="43"/>
      <c r="BB38" s="43"/>
      <c r="BC38" s="43"/>
      <c r="BD38" s="43"/>
    </row>
    <row r="39" spans="1:56" ht="18" customHeight="1" x14ac:dyDescent="0.3">
      <c r="A39" s="273">
        <v>27</v>
      </c>
      <c r="B39" s="530">
        <f>'INPUT DATA'!L37</f>
        <v>0</v>
      </c>
      <c r="C39" s="530"/>
      <c r="D39" s="530"/>
      <c r="E39" s="531"/>
      <c r="F39" s="90"/>
      <c r="G39" s="69"/>
      <c r="H39" s="69"/>
      <c r="I39" s="69"/>
      <c r="J39" s="69"/>
      <c r="K39" s="69"/>
      <c r="L39" s="69"/>
      <c r="M39" s="69"/>
      <c r="N39" s="69"/>
      <c r="O39" s="70"/>
      <c r="P39" s="68" t="str">
        <f t="shared" si="0"/>
        <v/>
      </c>
      <c r="Q39" s="67" t="str">
        <f t="shared" si="1"/>
        <v/>
      </c>
      <c r="R39" s="104" t="str">
        <f t="shared" si="2"/>
        <v/>
      </c>
      <c r="S39" s="90"/>
      <c r="T39" s="69"/>
      <c r="U39" s="69"/>
      <c r="V39" s="69"/>
      <c r="W39" s="69"/>
      <c r="X39" s="69"/>
      <c r="Y39" s="69"/>
      <c r="Z39" s="69"/>
      <c r="AA39" s="69"/>
      <c r="AB39" s="70"/>
      <c r="AC39" s="68" t="str">
        <f t="shared" si="3"/>
        <v/>
      </c>
      <c r="AD39" s="67" t="str">
        <f t="shared" si="4"/>
        <v/>
      </c>
      <c r="AE39" s="104" t="str">
        <f t="shared" si="5"/>
        <v/>
      </c>
      <c r="AF39" s="103"/>
      <c r="AG39" s="67" t="str">
        <f t="shared" si="6"/>
        <v/>
      </c>
      <c r="AH39" s="104" t="str">
        <f t="shared" si="7"/>
        <v/>
      </c>
      <c r="AI39" s="109" t="str">
        <f t="shared" si="8"/>
        <v/>
      </c>
      <c r="AJ39" s="274" t="str">
        <f>IFERROR(VLOOKUP(AI39,'Helper(IMPORTANT!)'!$CQ$1:$CR$41,2,TRUE),"")</f>
        <v/>
      </c>
      <c r="AL39" s="44"/>
      <c r="AO39" s="43"/>
      <c r="AP39" s="43"/>
      <c r="AQ39" s="43"/>
      <c r="AR39" s="43"/>
      <c r="AS39" s="43"/>
      <c r="AT39" s="43"/>
      <c r="AU39" s="43"/>
      <c r="AV39" s="43"/>
      <c r="AW39" s="43"/>
      <c r="AX39" s="43"/>
      <c r="AY39" s="43"/>
      <c r="AZ39" s="43"/>
      <c r="BA39" s="43"/>
      <c r="BB39" s="43"/>
      <c r="BC39" s="43"/>
      <c r="BD39" s="43"/>
    </row>
    <row r="40" spans="1:56" ht="18" customHeight="1" x14ac:dyDescent="0.3">
      <c r="A40" s="273">
        <v>28</v>
      </c>
      <c r="B40" s="530">
        <f>'INPUT DATA'!L38</f>
        <v>0</v>
      </c>
      <c r="C40" s="530"/>
      <c r="D40" s="530"/>
      <c r="E40" s="531"/>
      <c r="F40" s="90"/>
      <c r="G40" s="69"/>
      <c r="H40" s="69"/>
      <c r="I40" s="69"/>
      <c r="J40" s="69"/>
      <c r="K40" s="69"/>
      <c r="L40" s="69"/>
      <c r="M40" s="69"/>
      <c r="N40" s="69"/>
      <c r="O40" s="70"/>
      <c r="P40" s="68" t="str">
        <f t="shared" si="0"/>
        <v/>
      </c>
      <c r="Q40" s="67" t="str">
        <f t="shared" si="1"/>
        <v/>
      </c>
      <c r="R40" s="104" t="str">
        <f t="shared" si="2"/>
        <v/>
      </c>
      <c r="S40" s="90"/>
      <c r="T40" s="69"/>
      <c r="U40" s="69"/>
      <c r="V40" s="69"/>
      <c r="W40" s="69"/>
      <c r="X40" s="69"/>
      <c r="Y40" s="69"/>
      <c r="Z40" s="69"/>
      <c r="AA40" s="69"/>
      <c r="AB40" s="70"/>
      <c r="AC40" s="68" t="str">
        <f t="shared" si="3"/>
        <v/>
      </c>
      <c r="AD40" s="67" t="str">
        <f t="shared" si="4"/>
        <v/>
      </c>
      <c r="AE40" s="104" t="str">
        <f t="shared" si="5"/>
        <v/>
      </c>
      <c r="AF40" s="103"/>
      <c r="AG40" s="67" t="str">
        <f t="shared" si="6"/>
        <v/>
      </c>
      <c r="AH40" s="104" t="str">
        <f t="shared" si="7"/>
        <v/>
      </c>
      <c r="AI40" s="109" t="str">
        <f t="shared" si="8"/>
        <v/>
      </c>
      <c r="AJ40" s="274" t="str">
        <f>IFERROR(VLOOKUP(AI40,'Helper(IMPORTANT!)'!$CQ$1:$CR$41,2,TRUE),"")</f>
        <v/>
      </c>
      <c r="AL40" s="44"/>
      <c r="AO40" s="43"/>
      <c r="AP40" s="43"/>
      <c r="AQ40" s="43"/>
      <c r="AR40" s="43"/>
      <c r="AS40" s="43"/>
      <c r="AT40" s="43"/>
      <c r="AU40" s="43"/>
      <c r="AV40" s="43"/>
      <c r="AW40" s="43"/>
      <c r="AX40" s="43"/>
      <c r="AY40" s="43"/>
      <c r="AZ40" s="43"/>
      <c r="BA40" s="43"/>
      <c r="BB40" s="43"/>
      <c r="BC40" s="43"/>
      <c r="BD40" s="43"/>
    </row>
    <row r="41" spans="1:56" ht="18" customHeight="1" x14ac:dyDescent="0.3">
      <c r="A41" s="273">
        <v>29</v>
      </c>
      <c r="B41" s="530">
        <f>'INPUT DATA'!L39</f>
        <v>0</v>
      </c>
      <c r="C41" s="530"/>
      <c r="D41" s="530"/>
      <c r="E41" s="531"/>
      <c r="F41" s="90"/>
      <c r="G41" s="69"/>
      <c r="H41" s="69"/>
      <c r="I41" s="69"/>
      <c r="J41" s="69"/>
      <c r="K41" s="69"/>
      <c r="L41" s="69"/>
      <c r="M41" s="69"/>
      <c r="N41" s="69"/>
      <c r="O41" s="70"/>
      <c r="P41" s="68" t="str">
        <f t="shared" si="0"/>
        <v/>
      </c>
      <c r="Q41" s="67" t="str">
        <f t="shared" si="1"/>
        <v/>
      </c>
      <c r="R41" s="104" t="str">
        <f t="shared" si="2"/>
        <v/>
      </c>
      <c r="S41" s="90"/>
      <c r="T41" s="69"/>
      <c r="U41" s="69"/>
      <c r="V41" s="69"/>
      <c r="W41" s="69"/>
      <c r="X41" s="69"/>
      <c r="Y41" s="69"/>
      <c r="Z41" s="69"/>
      <c r="AA41" s="69"/>
      <c r="AB41" s="70"/>
      <c r="AC41" s="68" t="str">
        <f t="shared" si="3"/>
        <v/>
      </c>
      <c r="AD41" s="67" t="str">
        <f t="shared" si="4"/>
        <v/>
      </c>
      <c r="AE41" s="104" t="str">
        <f t="shared" si="5"/>
        <v/>
      </c>
      <c r="AF41" s="103"/>
      <c r="AG41" s="67" t="str">
        <f t="shared" si="6"/>
        <v/>
      </c>
      <c r="AH41" s="104" t="str">
        <f t="shared" si="7"/>
        <v/>
      </c>
      <c r="AI41" s="109" t="str">
        <f t="shared" si="8"/>
        <v/>
      </c>
      <c r="AJ41" s="274" t="str">
        <f>IFERROR(VLOOKUP(AI41,'Helper(IMPORTANT!)'!$CQ$1:$CR$41,2,TRUE),"")</f>
        <v/>
      </c>
      <c r="AL41" s="44"/>
      <c r="AO41" s="43"/>
      <c r="AP41" s="43"/>
      <c r="AQ41" s="43"/>
      <c r="AR41" s="43"/>
      <c r="AS41" s="43"/>
      <c r="AT41" s="43"/>
      <c r="AU41" s="43"/>
      <c r="AV41" s="43"/>
      <c r="AW41" s="43"/>
      <c r="AX41" s="43"/>
      <c r="AY41" s="43"/>
      <c r="AZ41" s="43"/>
      <c r="BA41" s="43"/>
      <c r="BB41" s="43"/>
      <c r="BC41" s="43"/>
      <c r="BD41" s="43"/>
    </row>
    <row r="42" spans="1:56" ht="18" customHeight="1" x14ac:dyDescent="0.3">
      <c r="A42" s="273">
        <v>30</v>
      </c>
      <c r="B42" s="530">
        <f>'INPUT DATA'!L40</f>
        <v>0</v>
      </c>
      <c r="C42" s="530"/>
      <c r="D42" s="530"/>
      <c r="E42" s="531"/>
      <c r="F42" s="90"/>
      <c r="G42" s="69"/>
      <c r="H42" s="69"/>
      <c r="I42" s="69"/>
      <c r="J42" s="69"/>
      <c r="K42" s="69"/>
      <c r="L42" s="69"/>
      <c r="M42" s="69"/>
      <c r="N42" s="69"/>
      <c r="O42" s="70"/>
      <c r="P42" s="68" t="str">
        <f t="shared" si="0"/>
        <v/>
      </c>
      <c r="Q42" s="67" t="str">
        <f t="shared" si="1"/>
        <v/>
      </c>
      <c r="R42" s="104" t="str">
        <f t="shared" si="2"/>
        <v/>
      </c>
      <c r="S42" s="90"/>
      <c r="T42" s="69"/>
      <c r="U42" s="69"/>
      <c r="V42" s="69"/>
      <c r="W42" s="69"/>
      <c r="X42" s="69"/>
      <c r="Y42" s="69"/>
      <c r="Z42" s="69"/>
      <c r="AA42" s="69"/>
      <c r="AB42" s="70"/>
      <c r="AC42" s="68" t="str">
        <f t="shared" si="3"/>
        <v/>
      </c>
      <c r="AD42" s="67" t="str">
        <f t="shared" si="4"/>
        <v/>
      </c>
      <c r="AE42" s="104" t="str">
        <f t="shared" si="5"/>
        <v/>
      </c>
      <c r="AF42" s="103"/>
      <c r="AG42" s="67" t="str">
        <f t="shared" si="6"/>
        <v/>
      </c>
      <c r="AH42" s="104" t="str">
        <f t="shared" si="7"/>
        <v/>
      </c>
      <c r="AI42" s="109" t="str">
        <f t="shared" si="8"/>
        <v/>
      </c>
      <c r="AJ42" s="274" t="str">
        <f>IFERROR(VLOOKUP(AI42,'Helper(IMPORTANT!)'!$CQ$1:$CR$41,2,TRUE),"")</f>
        <v/>
      </c>
      <c r="AL42" s="44"/>
      <c r="AO42" s="43"/>
      <c r="AP42" s="43"/>
      <c r="AQ42" s="43"/>
      <c r="AR42" s="43"/>
      <c r="AS42" s="43"/>
      <c r="AT42" s="43"/>
      <c r="AU42" s="43"/>
      <c r="AV42" s="43"/>
      <c r="AW42" s="43"/>
      <c r="AX42" s="43"/>
      <c r="AY42" s="43"/>
      <c r="AZ42" s="43"/>
      <c r="BA42" s="43"/>
      <c r="BB42" s="43"/>
      <c r="BC42" s="43"/>
      <c r="BD42" s="43"/>
    </row>
    <row r="43" spans="1:56" ht="18" customHeight="1" x14ac:dyDescent="0.3">
      <c r="A43" s="273">
        <v>31</v>
      </c>
      <c r="B43" s="530">
        <f>'INPUT DATA'!L41</f>
        <v>0</v>
      </c>
      <c r="C43" s="530"/>
      <c r="D43" s="530"/>
      <c r="E43" s="531"/>
      <c r="F43" s="90"/>
      <c r="G43" s="69"/>
      <c r="H43" s="69"/>
      <c r="I43" s="69"/>
      <c r="J43" s="69"/>
      <c r="K43" s="69"/>
      <c r="L43" s="69"/>
      <c r="M43" s="69"/>
      <c r="N43" s="69"/>
      <c r="O43" s="70"/>
      <c r="P43" s="68" t="str">
        <f t="shared" si="0"/>
        <v/>
      </c>
      <c r="Q43" s="67" t="str">
        <f t="shared" si="1"/>
        <v/>
      </c>
      <c r="R43" s="104" t="str">
        <f t="shared" si="2"/>
        <v/>
      </c>
      <c r="S43" s="90"/>
      <c r="T43" s="69"/>
      <c r="U43" s="69"/>
      <c r="V43" s="69"/>
      <c r="W43" s="69"/>
      <c r="X43" s="69"/>
      <c r="Y43" s="69"/>
      <c r="Z43" s="69"/>
      <c r="AA43" s="69"/>
      <c r="AB43" s="70"/>
      <c r="AC43" s="68" t="str">
        <f t="shared" si="3"/>
        <v/>
      </c>
      <c r="AD43" s="67" t="str">
        <f t="shared" si="4"/>
        <v/>
      </c>
      <c r="AE43" s="104" t="str">
        <f t="shared" si="5"/>
        <v/>
      </c>
      <c r="AF43" s="103"/>
      <c r="AG43" s="67" t="str">
        <f t="shared" si="6"/>
        <v/>
      </c>
      <c r="AH43" s="104" t="str">
        <f t="shared" si="7"/>
        <v/>
      </c>
      <c r="AI43" s="109" t="str">
        <f t="shared" si="8"/>
        <v/>
      </c>
      <c r="AJ43" s="274" t="str">
        <f>IFERROR(VLOOKUP(AI43,'Helper(IMPORTANT!)'!$CQ$1:$CR$41,2,TRUE),"")</f>
        <v/>
      </c>
      <c r="AL43" s="44"/>
      <c r="AO43" s="43"/>
      <c r="AP43" s="43"/>
      <c r="AQ43" s="43"/>
      <c r="AR43" s="43"/>
      <c r="AS43" s="43"/>
      <c r="AT43" s="43"/>
      <c r="AU43" s="43"/>
      <c r="AV43" s="43"/>
      <c r="AW43" s="43"/>
      <c r="AX43" s="43"/>
      <c r="AY43" s="43"/>
      <c r="AZ43" s="43"/>
      <c r="BA43" s="43"/>
      <c r="BB43" s="43"/>
      <c r="BC43" s="43"/>
      <c r="BD43" s="43"/>
    </row>
    <row r="44" spans="1:56" ht="18" customHeight="1" x14ac:dyDescent="0.3">
      <c r="A44" s="273">
        <v>32</v>
      </c>
      <c r="B44" s="530">
        <f>'INPUT DATA'!L42</f>
        <v>0</v>
      </c>
      <c r="C44" s="530"/>
      <c r="D44" s="530"/>
      <c r="E44" s="531"/>
      <c r="F44" s="90"/>
      <c r="G44" s="69"/>
      <c r="H44" s="69"/>
      <c r="I44" s="69"/>
      <c r="J44" s="69"/>
      <c r="K44" s="69"/>
      <c r="L44" s="69"/>
      <c r="M44" s="69"/>
      <c r="N44" s="69"/>
      <c r="O44" s="70"/>
      <c r="P44" s="68" t="str">
        <f t="shared" si="0"/>
        <v/>
      </c>
      <c r="Q44" s="67" t="str">
        <f t="shared" si="1"/>
        <v/>
      </c>
      <c r="R44" s="104" t="str">
        <f t="shared" si="2"/>
        <v/>
      </c>
      <c r="S44" s="90"/>
      <c r="T44" s="69"/>
      <c r="U44" s="69"/>
      <c r="V44" s="69"/>
      <c r="W44" s="69"/>
      <c r="X44" s="69"/>
      <c r="Y44" s="69"/>
      <c r="Z44" s="69"/>
      <c r="AA44" s="69"/>
      <c r="AB44" s="70"/>
      <c r="AC44" s="68" t="str">
        <f t="shared" si="3"/>
        <v/>
      </c>
      <c r="AD44" s="67" t="str">
        <f t="shared" si="4"/>
        <v/>
      </c>
      <c r="AE44" s="104" t="str">
        <f t="shared" si="5"/>
        <v/>
      </c>
      <c r="AF44" s="103"/>
      <c r="AG44" s="67" t="str">
        <f t="shared" si="6"/>
        <v/>
      </c>
      <c r="AH44" s="104" t="str">
        <f t="shared" si="7"/>
        <v/>
      </c>
      <c r="AI44" s="109" t="str">
        <f t="shared" si="8"/>
        <v/>
      </c>
      <c r="AJ44" s="274" t="str">
        <f>IFERROR(VLOOKUP(AI44,'Helper(IMPORTANT!)'!$CQ$1:$CR$41,2,TRUE),"")</f>
        <v/>
      </c>
      <c r="AL44" s="44"/>
      <c r="AO44" s="43"/>
      <c r="AP44" s="43"/>
      <c r="AQ44" s="43"/>
      <c r="AR44" s="43"/>
      <c r="AS44" s="43"/>
      <c r="AT44" s="43"/>
      <c r="AU44" s="43"/>
      <c r="AV44" s="43"/>
      <c r="AW44" s="43"/>
      <c r="AX44" s="43"/>
      <c r="AY44" s="43"/>
      <c r="AZ44" s="43"/>
      <c r="BA44" s="43"/>
      <c r="BB44" s="43"/>
      <c r="BC44" s="43"/>
      <c r="BD44" s="43"/>
    </row>
    <row r="45" spans="1:56" ht="18" customHeight="1" x14ac:dyDescent="0.3">
      <c r="A45" s="273">
        <v>33</v>
      </c>
      <c r="B45" s="530">
        <f>'INPUT DATA'!L43</f>
        <v>0</v>
      </c>
      <c r="C45" s="530"/>
      <c r="D45" s="530"/>
      <c r="E45" s="531"/>
      <c r="F45" s="90"/>
      <c r="G45" s="69"/>
      <c r="H45" s="69"/>
      <c r="I45" s="69"/>
      <c r="J45" s="69"/>
      <c r="K45" s="69"/>
      <c r="L45" s="69"/>
      <c r="M45" s="69"/>
      <c r="N45" s="69"/>
      <c r="O45" s="70"/>
      <c r="P45" s="68" t="str">
        <f t="shared" si="0"/>
        <v/>
      </c>
      <c r="Q45" s="67" t="str">
        <f t="shared" si="1"/>
        <v/>
      </c>
      <c r="R45" s="104" t="str">
        <f t="shared" si="2"/>
        <v/>
      </c>
      <c r="S45" s="90"/>
      <c r="T45" s="69"/>
      <c r="U45" s="69"/>
      <c r="V45" s="69"/>
      <c r="W45" s="69"/>
      <c r="X45" s="69"/>
      <c r="Y45" s="69"/>
      <c r="Z45" s="69"/>
      <c r="AA45" s="69"/>
      <c r="AB45" s="70"/>
      <c r="AC45" s="68" t="str">
        <f t="shared" si="3"/>
        <v/>
      </c>
      <c r="AD45" s="67" t="str">
        <f t="shared" si="4"/>
        <v/>
      </c>
      <c r="AE45" s="104" t="str">
        <f t="shared" si="5"/>
        <v/>
      </c>
      <c r="AF45" s="103"/>
      <c r="AG45" s="67" t="str">
        <f t="shared" si="6"/>
        <v/>
      </c>
      <c r="AH45" s="104" t="str">
        <f t="shared" si="7"/>
        <v/>
      </c>
      <c r="AI45" s="109" t="str">
        <f t="shared" si="8"/>
        <v/>
      </c>
      <c r="AJ45" s="274" t="str">
        <f>IFERROR(VLOOKUP(AI45,'Helper(IMPORTANT!)'!$CQ$1:$CR$41,2,TRUE),"")</f>
        <v/>
      </c>
      <c r="AL45" s="44"/>
      <c r="AO45" s="43"/>
      <c r="AP45" s="43"/>
      <c r="AQ45" s="43"/>
      <c r="AR45" s="43"/>
      <c r="AS45" s="43"/>
      <c r="AT45" s="43"/>
      <c r="AU45" s="43"/>
      <c r="AV45" s="43"/>
      <c r="AW45" s="43"/>
      <c r="AX45" s="43"/>
      <c r="AY45" s="43"/>
      <c r="AZ45" s="43"/>
      <c r="BA45" s="43"/>
      <c r="BB45" s="43"/>
      <c r="BC45" s="43"/>
      <c r="BD45" s="43"/>
    </row>
    <row r="46" spans="1:56" ht="18" customHeight="1" x14ac:dyDescent="0.3">
      <c r="A46" s="273">
        <v>34</v>
      </c>
      <c r="B46" s="530">
        <f>'INPUT DATA'!L44</f>
        <v>0</v>
      </c>
      <c r="C46" s="530"/>
      <c r="D46" s="530"/>
      <c r="E46" s="531"/>
      <c r="F46" s="90"/>
      <c r="G46" s="69"/>
      <c r="H46" s="69"/>
      <c r="I46" s="69"/>
      <c r="J46" s="69"/>
      <c r="K46" s="69"/>
      <c r="L46" s="69"/>
      <c r="M46" s="69"/>
      <c r="N46" s="69"/>
      <c r="O46" s="70"/>
      <c r="P46" s="68" t="str">
        <f t="shared" si="0"/>
        <v/>
      </c>
      <c r="Q46" s="67" t="str">
        <f t="shared" si="1"/>
        <v/>
      </c>
      <c r="R46" s="104" t="str">
        <f t="shared" si="2"/>
        <v/>
      </c>
      <c r="S46" s="90"/>
      <c r="T46" s="69"/>
      <c r="U46" s="69"/>
      <c r="V46" s="69"/>
      <c r="W46" s="69"/>
      <c r="X46" s="69"/>
      <c r="Y46" s="69"/>
      <c r="Z46" s="69"/>
      <c r="AA46" s="69"/>
      <c r="AB46" s="70"/>
      <c r="AC46" s="68" t="str">
        <f t="shared" si="3"/>
        <v/>
      </c>
      <c r="AD46" s="67" t="str">
        <f t="shared" si="4"/>
        <v/>
      </c>
      <c r="AE46" s="104" t="str">
        <f t="shared" si="5"/>
        <v/>
      </c>
      <c r="AF46" s="103"/>
      <c r="AG46" s="67" t="str">
        <f t="shared" si="6"/>
        <v/>
      </c>
      <c r="AH46" s="104" t="str">
        <f t="shared" si="7"/>
        <v/>
      </c>
      <c r="AI46" s="109" t="str">
        <f t="shared" si="8"/>
        <v/>
      </c>
      <c r="AJ46" s="274" t="str">
        <f>IFERROR(VLOOKUP(AI46,'Helper(IMPORTANT!)'!$CQ$1:$CR$41,2,TRUE),"")</f>
        <v/>
      </c>
      <c r="AL46" s="44"/>
      <c r="AO46" s="43"/>
      <c r="AP46" s="43"/>
      <c r="AQ46" s="43"/>
      <c r="AR46" s="43"/>
      <c r="AS46" s="43"/>
      <c r="AT46" s="43"/>
      <c r="AU46" s="43"/>
      <c r="AV46" s="43"/>
      <c r="AW46" s="43"/>
      <c r="AX46" s="43"/>
      <c r="AY46" s="43"/>
      <c r="AZ46" s="43"/>
      <c r="BA46" s="43"/>
      <c r="BB46" s="43"/>
      <c r="BC46" s="43"/>
      <c r="BD46" s="43"/>
    </row>
    <row r="47" spans="1:56" ht="18" customHeight="1" x14ac:dyDescent="0.3">
      <c r="A47" s="273">
        <v>35</v>
      </c>
      <c r="B47" s="530">
        <f>'INPUT DATA'!L45</f>
        <v>0</v>
      </c>
      <c r="C47" s="530"/>
      <c r="D47" s="530"/>
      <c r="E47" s="531"/>
      <c r="F47" s="90"/>
      <c r="G47" s="69"/>
      <c r="H47" s="69"/>
      <c r="I47" s="69"/>
      <c r="J47" s="69"/>
      <c r="K47" s="69"/>
      <c r="L47" s="69"/>
      <c r="M47" s="69"/>
      <c r="N47" s="69"/>
      <c r="O47" s="70"/>
      <c r="P47" s="68" t="str">
        <f t="shared" si="0"/>
        <v/>
      </c>
      <c r="Q47" s="67" t="str">
        <f t="shared" si="1"/>
        <v/>
      </c>
      <c r="R47" s="104" t="str">
        <f t="shared" si="2"/>
        <v/>
      </c>
      <c r="S47" s="90"/>
      <c r="T47" s="69"/>
      <c r="U47" s="69"/>
      <c r="V47" s="69"/>
      <c r="W47" s="69"/>
      <c r="X47" s="69"/>
      <c r="Y47" s="69"/>
      <c r="Z47" s="69"/>
      <c r="AA47" s="69"/>
      <c r="AB47" s="70"/>
      <c r="AC47" s="68" t="str">
        <f t="shared" si="3"/>
        <v/>
      </c>
      <c r="AD47" s="67" t="str">
        <f t="shared" si="4"/>
        <v/>
      </c>
      <c r="AE47" s="104" t="str">
        <f t="shared" si="5"/>
        <v/>
      </c>
      <c r="AF47" s="103"/>
      <c r="AG47" s="67" t="str">
        <f t="shared" si="6"/>
        <v/>
      </c>
      <c r="AH47" s="104" t="str">
        <f t="shared" si="7"/>
        <v/>
      </c>
      <c r="AI47" s="109" t="str">
        <f t="shared" si="8"/>
        <v/>
      </c>
      <c r="AJ47" s="274" t="str">
        <f>IFERROR(VLOOKUP(AI47,'Helper(IMPORTANT!)'!$CQ$1:$CR$41,2,TRUE),"")</f>
        <v/>
      </c>
      <c r="AL47" s="44"/>
      <c r="AO47" s="43"/>
      <c r="AP47" s="43"/>
      <c r="AQ47" s="43"/>
      <c r="AR47" s="43"/>
      <c r="AS47" s="43"/>
      <c r="AT47" s="43"/>
      <c r="AU47" s="43"/>
      <c r="AV47" s="43"/>
      <c r="AW47" s="43"/>
      <c r="AX47" s="43"/>
      <c r="AY47" s="43"/>
      <c r="AZ47" s="43"/>
      <c r="BA47" s="43"/>
      <c r="BB47" s="43"/>
      <c r="BC47" s="43"/>
      <c r="BD47" s="43"/>
    </row>
    <row r="48" spans="1:56" ht="18" customHeight="1" x14ac:dyDescent="0.3">
      <c r="A48" s="273">
        <v>36</v>
      </c>
      <c r="B48" s="530">
        <f>'INPUT DATA'!L46</f>
        <v>0</v>
      </c>
      <c r="C48" s="530"/>
      <c r="D48" s="530"/>
      <c r="E48" s="531"/>
      <c r="F48" s="90"/>
      <c r="G48" s="69"/>
      <c r="H48" s="69"/>
      <c r="I48" s="69"/>
      <c r="J48" s="69"/>
      <c r="K48" s="69"/>
      <c r="L48" s="69"/>
      <c r="M48" s="69"/>
      <c r="N48" s="69"/>
      <c r="O48" s="70"/>
      <c r="P48" s="68" t="str">
        <f t="shared" si="0"/>
        <v/>
      </c>
      <c r="Q48" s="67" t="str">
        <f t="shared" si="1"/>
        <v/>
      </c>
      <c r="R48" s="104" t="str">
        <f t="shared" si="2"/>
        <v/>
      </c>
      <c r="S48" s="90"/>
      <c r="T48" s="69"/>
      <c r="U48" s="69"/>
      <c r="V48" s="69"/>
      <c r="W48" s="69"/>
      <c r="X48" s="69"/>
      <c r="Y48" s="69"/>
      <c r="Z48" s="69"/>
      <c r="AA48" s="69"/>
      <c r="AB48" s="70"/>
      <c r="AC48" s="68" t="str">
        <f t="shared" si="3"/>
        <v/>
      </c>
      <c r="AD48" s="67" t="str">
        <f t="shared" si="4"/>
        <v/>
      </c>
      <c r="AE48" s="104" t="str">
        <f t="shared" si="5"/>
        <v/>
      </c>
      <c r="AF48" s="103"/>
      <c r="AG48" s="67" t="str">
        <f t="shared" si="6"/>
        <v/>
      </c>
      <c r="AH48" s="104" t="str">
        <f t="shared" si="7"/>
        <v/>
      </c>
      <c r="AI48" s="109" t="str">
        <f t="shared" si="8"/>
        <v/>
      </c>
      <c r="AJ48" s="274" t="str">
        <f>IFERROR(VLOOKUP(AI48,'Helper(IMPORTANT!)'!$CQ$1:$CR$41,2,TRUE),"")</f>
        <v/>
      </c>
      <c r="AL48" s="44"/>
      <c r="AO48" s="43"/>
      <c r="AP48" s="43"/>
      <c r="AQ48" s="43"/>
      <c r="AR48" s="43"/>
      <c r="AS48" s="43"/>
      <c r="AT48" s="43"/>
      <c r="AU48" s="43"/>
      <c r="AV48" s="43"/>
      <c r="AW48" s="43"/>
      <c r="AX48" s="43"/>
      <c r="AY48" s="43"/>
      <c r="AZ48" s="43"/>
      <c r="BA48" s="43"/>
      <c r="BB48" s="43"/>
      <c r="BC48" s="43"/>
      <c r="BD48" s="43"/>
    </row>
    <row r="49" spans="1:56" ht="18" customHeight="1" x14ac:dyDescent="0.3">
      <c r="A49" s="273">
        <v>37</v>
      </c>
      <c r="B49" s="530">
        <f>'INPUT DATA'!L47</f>
        <v>0</v>
      </c>
      <c r="C49" s="530"/>
      <c r="D49" s="530"/>
      <c r="E49" s="531"/>
      <c r="F49" s="90"/>
      <c r="G49" s="69"/>
      <c r="H49" s="69"/>
      <c r="I49" s="69"/>
      <c r="J49" s="69"/>
      <c r="K49" s="69"/>
      <c r="L49" s="69"/>
      <c r="M49" s="69"/>
      <c r="N49" s="69"/>
      <c r="O49" s="70"/>
      <c r="P49" s="68" t="str">
        <f t="shared" si="0"/>
        <v/>
      </c>
      <c r="Q49" s="67" t="str">
        <f t="shared" si="1"/>
        <v/>
      </c>
      <c r="R49" s="104" t="str">
        <f t="shared" si="2"/>
        <v/>
      </c>
      <c r="S49" s="90"/>
      <c r="T49" s="69"/>
      <c r="U49" s="69"/>
      <c r="V49" s="69"/>
      <c r="W49" s="69"/>
      <c r="X49" s="69"/>
      <c r="Y49" s="69"/>
      <c r="Z49" s="69"/>
      <c r="AA49" s="69"/>
      <c r="AB49" s="70"/>
      <c r="AC49" s="68" t="str">
        <f t="shared" si="3"/>
        <v/>
      </c>
      <c r="AD49" s="67" t="str">
        <f t="shared" si="4"/>
        <v/>
      </c>
      <c r="AE49" s="104" t="str">
        <f t="shared" si="5"/>
        <v/>
      </c>
      <c r="AF49" s="103"/>
      <c r="AG49" s="67" t="str">
        <f t="shared" si="6"/>
        <v/>
      </c>
      <c r="AH49" s="104" t="str">
        <f t="shared" si="7"/>
        <v/>
      </c>
      <c r="AI49" s="109" t="str">
        <f t="shared" si="8"/>
        <v/>
      </c>
      <c r="AJ49" s="274" t="str">
        <f>IFERROR(VLOOKUP(AI49,'Helper(IMPORTANT!)'!$CQ$1:$CR$41,2,TRUE),"")</f>
        <v/>
      </c>
      <c r="AL49" s="44"/>
      <c r="AO49" s="43"/>
      <c r="AP49" s="43"/>
      <c r="AQ49" s="43"/>
      <c r="AR49" s="43"/>
      <c r="AS49" s="43"/>
      <c r="AT49" s="43"/>
      <c r="AU49" s="43"/>
      <c r="AV49" s="43"/>
      <c r="AW49" s="43"/>
      <c r="AX49" s="43"/>
      <c r="AY49" s="43"/>
      <c r="AZ49" s="43"/>
      <c r="BA49" s="43"/>
      <c r="BB49" s="43"/>
      <c r="BC49" s="43"/>
      <c r="BD49" s="43"/>
    </row>
    <row r="50" spans="1:56" ht="18" customHeight="1" x14ac:dyDescent="0.3">
      <c r="A50" s="273">
        <v>38</v>
      </c>
      <c r="B50" s="530">
        <f>'INPUT DATA'!L48</f>
        <v>0</v>
      </c>
      <c r="C50" s="530"/>
      <c r="D50" s="530"/>
      <c r="E50" s="531"/>
      <c r="F50" s="90"/>
      <c r="G50" s="69"/>
      <c r="H50" s="69"/>
      <c r="I50" s="69"/>
      <c r="J50" s="69"/>
      <c r="K50" s="69"/>
      <c r="L50" s="69"/>
      <c r="M50" s="69"/>
      <c r="N50" s="69"/>
      <c r="O50" s="70"/>
      <c r="P50" s="68" t="str">
        <f t="shared" si="0"/>
        <v/>
      </c>
      <c r="Q50" s="67" t="str">
        <f t="shared" si="1"/>
        <v/>
      </c>
      <c r="R50" s="104" t="str">
        <f t="shared" si="2"/>
        <v/>
      </c>
      <c r="S50" s="90"/>
      <c r="T50" s="69"/>
      <c r="U50" s="69"/>
      <c r="V50" s="69"/>
      <c r="W50" s="69"/>
      <c r="X50" s="69"/>
      <c r="Y50" s="69"/>
      <c r="Z50" s="69"/>
      <c r="AA50" s="69"/>
      <c r="AB50" s="70"/>
      <c r="AC50" s="68" t="str">
        <f t="shared" si="3"/>
        <v/>
      </c>
      <c r="AD50" s="67" t="str">
        <f t="shared" si="4"/>
        <v/>
      </c>
      <c r="AE50" s="104" t="str">
        <f t="shared" si="5"/>
        <v/>
      </c>
      <c r="AF50" s="103"/>
      <c r="AG50" s="67" t="str">
        <f t="shared" si="6"/>
        <v/>
      </c>
      <c r="AH50" s="104" t="str">
        <f t="shared" si="7"/>
        <v/>
      </c>
      <c r="AI50" s="109" t="str">
        <f t="shared" si="8"/>
        <v/>
      </c>
      <c r="AJ50" s="274" t="str">
        <f>IFERROR(VLOOKUP(AI50,'Helper(IMPORTANT!)'!$CQ$1:$CR$41,2,TRUE),"")</f>
        <v/>
      </c>
      <c r="AL50" s="44"/>
      <c r="AO50" s="43"/>
      <c r="AP50" s="43"/>
      <c r="AQ50" s="43"/>
      <c r="AR50" s="43"/>
      <c r="AS50" s="43"/>
      <c r="AT50" s="43"/>
      <c r="AU50" s="43"/>
      <c r="AV50" s="43"/>
      <c r="AW50" s="43"/>
      <c r="AX50" s="43"/>
      <c r="AY50" s="43"/>
      <c r="AZ50" s="43"/>
      <c r="BA50" s="43"/>
      <c r="BB50" s="43"/>
      <c r="BC50" s="43"/>
      <c r="BD50" s="43"/>
    </row>
    <row r="51" spans="1:56" ht="18" customHeight="1" x14ac:dyDescent="0.3">
      <c r="A51" s="273">
        <v>39</v>
      </c>
      <c r="B51" s="530">
        <f>'INPUT DATA'!L49</f>
        <v>0</v>
      </c>
      <c r="C51" s="530"/>
      <c r="D51" s="530"/>
      <c r="E51" s="531"/>
      <c r="F51" s="90"/>
      <c r="G51" s="69"/>
      <c r="H51" s="69"/>
      <c r="I51" s="69"/>
      <c r="J51" s="69"/>
      <c r="K51" s="69"/>
      <c r="L51" s="69"/>
      <c r="M51" s="69"/>
      <c r="N51" s="69"/>
      <c r="O51" s="70"/>
      <c r="P51" s="68" t="str">
        <f t="shared" si="0"/>
        <v/>
      </c>
      <c r="Q51" s="67" t="str">
        <f t="shared" si="1"/>
        <v/>
      </c>
      <c r="R51" s="104" t="str">
        <f t="shared" si="2"/>
        <v/>
      </c>
      <c r="S51" s="90"/>
      <c r="T51" s="69"/>
      <c r="U51" s="69"/>
      <c r="V51" s="69"/>
      <c r="W51" s="69"/>
      <c r="X51" s="69"/>
      <c r="Y51" s="69"/>
      <c r="Z51" s="69"/>
      <c r="AA51" s="69"/>
      <c r="AB51" s="70"/>
      <c r="AC51" s="68" t="str">
        <f t="shared" si="3"/>
        <v/>
      </c>
      <c r="AD51" s="67" t="str">
        <f t="shared" si="4"/>
        <v/>
      </c>
      <c r="AE51" s="104" t="str">
        <f t="shared" si="5"/>
        <v/>
      </c>
      <c r="AF51" s="103"/>
      <c r="AG51" s="67" t="str">
        <f t="shared" si="6"/>
        <v/>
      </c>
      <c r="AH51" s="104" t="str">
        <f t="shared" si="7"/>
        <v/>
      </c>
      <c r="AI51" s="109" t="str">
        <f t="shared" si="8"/>
        <v/>
      </c>
      <c r="AJ51" s="274" t="str">
        <f>IFERROR(VLOOKUP(AI51,'Helper(IMPORTANT!)'!$CQ$1:$CR$41,2,TRUE),"")</f>
        <v/>
      </c>
      <c r="AL51" s="44"/>
      <c r="AO51" s="43"/>
      <c r="AP51" s="43"/>
      <c r="AQ51" s="43"/>
      <c r="AR51" s="43"/>
      <c r="AS51" s="43"/>
      <c r="AT51" s="43"/>
      <c r="AU51" s="43"/>
      <c r="AV51" s="43"/>
      <c r="AW51" s="43"/>
      <c r="AX51" s="43"/>
      <c r="AY51" s="43"/>
      <c r="AZ51" s="43"/>
      <c r="BA51" s="43"/>
      <c r="BB51" s="43"/>
      <c r="BC51" s="43"/>
      <c r="BD51" s="43"/>
    </row>
    <row r="52" spans="1:56" ht="18" customHeight="1" x14ac:dyDescent="0.3">
      <c r="A52" s="273">
        <v>40</v>
      </c>
      <c r="B52" s="530">
        <f>'INPUT DATA'!L50</f>
        <v>0</v>
      </c>
      <c r="C52" s="530"/>
      <c r="D52" s="530"/>
      <c r="E52" s="531"/>
      <c r="F52" s="90"/>
      <c r="G52" s="69"/>
      <c r="H52" s="69"/>
      <c r="I52" s="69"/>
      <c r="J52" s="69"/>
      <c r="K52" s="69"/>
      <c r="L52" s="69"/>
      <c r="M52" s="69"/>
      <c r="N52" s="69"/>
      <c r="O52" s="70"/>
      <c r="P52" s="68" t="str">
        <f t="shared" si="0"/>
        <v/>
      </c>
      <c r="Q52" s="67" t="str">
        <f t="shared" si="1"/>
        <v/>
      </c>
      <c r="R52" s="104" t="str">
        <f t="shared" si="2"/>
        <v/>
      </c>
      <c r="S52" s="90"/>
      <c r="T52" s="69"/>
      <c r="U52" s="69"/>
      <c r="V52" s="69"/>
      <c r="W52" s="69"/>
      <c r="X52" s="69"/>
      <c r="Y52" s="69"/>
      <c r="Z52" s="69"/>
      <c r="AA52" s="69"/>
      <c r="AB52" s="70"/>
      <c r="AC52" s="68" t="str">
        <f t="shared" si="3"/>
        <v/>
      </c>
      <c r="AD52" s="67" t="str">
        <f t="shared" si="4"/>
        <v/>
      </c>
      <c r="AE52" s="104" t="str">
        <f t="shared" si="5"/>
        <v/>
      </c>
      <c r="AF52" s="103"/>
      <c r="AG52" s="67" t="str">
        <f t="shared" si="6"/>
        <v/>
      </c>
      <c r="AH52" s="104" t="str">
        <f t="shared" si="7"/>
        <v/>
      </c>
      <c r="AI52" s="109" t="str">
        <f t="shared" si="8"/>
        <v/>
      </c>
      <c r="AJ52" s="274" t="str">
        <f>IFERROR(VLOOKUP(AI52,'Helper(IMPORTANT!)'!$CQ$1:$CR$41,2,TRUE),"")</f>
        <v/>
      </c>
      <c r="AL52" s="44"/>
      <c r="AO52" s="43"/>
      <c r="AP52" s="43"/>
      <c r="AQ52" s="43"/>
      <c r="AR52" s="43"/>
      <c r="AS52" s="43"/>
      <c r="AT52" s="43"/>
      <c r="AU52" s="43"/>
      <c r="AV52" s="43"/>
      <c r="AW52" s="43"/>
      <c r="AX52" s="43"/>
      <c r="AY52" s="43"/>
      <c r="AZ52" s="43"/>
      <c r="BA52" s="43"/>
      <c r="BB52" s="43"/>
      <c r="BC52" s="43"/>
      <c r="BD52" s="43"/>
    </row>
    <row r="53" spans="1:56" ht="18" customHeight="1" x14ac:dyDescent="0.3">
      <c r="A53" s="273">
        <v>41</v>
      </c>
      <c r="B53" s="530">
        <f>'INPUT DATA'!L51</f>
        <v>0</v>
      </c>
      <c r="C53" s="530"/>
      <c r="D53" s="530"/>
      <c r="E53" s="531"/>
      <c r="F53" s="90"/>
      <c r="G53" s="69"/>
      <c r="H53" s="69"/>
      <c r="I53" s="69"/>
      <c r="J53" s="69"/>
      <c r="K53" s="69"/>
      <c r="L53" s="69"/>
      <c r="M53" s="69"/>
      <c r="N53" s="69"/>
      <c r="O53" s="70"/>
      <c r="P53" s="68" t="str">
        <f t="shared" si="0"/>
        <v/>
      </c>
      <c r="Q53" s="67" t="str">
        <f t="shared" si="1"/>
        <v/>
      </c>
      <c r="R53" s="104" t="str">
        <f t="shared" si="2"/>
        <v/>
      </c>
      <c r="S53" s="90"/>
      <c r="T53" s="69"/>
      <c r="U53" s="69"/>
      <c r="V53" s="69"/>
      <c r="W53" s="69"/>
      <c r="X53" s="69"/>
      <c r="Y53" s="69"/>
      <c r="Z53" s="69"/>
      <c r="AA53" s="69"/>
      <c r="AB53" s="70"/>
      <c r="AC53" s="68" t="str">
        <f t="shared" si="3"/>
        <v/>
      </c>
      <c r="AD53" s="67" t="str">
        <f t="shared" si="4"/>
        <v/>
      </c>
      <c r="AE53" s="104" t="str">
        <f t="shared" si="5"/>
        <v/>
      </c>
      <c r="AF53" s="103"/>
      <c r="AG53" s="67" t="str">
        <f t="shared" si="6"/>
        <v/>
      </c>
      <c r="AH53" s="104" t="str">
        <f t="shared" si="7"/>
        <v/>
      </c>
      <c r="AI53" s="109" t="str">
        <f t="shared" si="8"/>
        <v/>
      </c>
      <c r="AJ53" s="274" t="str">
        <f>IFERROR(VLOOKUP(AI53,'Helper(IMPORTANT!)'!$CQ$1:$CR$41,2,TRUE),"")</f>
        <v/>
      </c>
      <c r="AL53" s="44"/>
      <c r="AO53" s="43"/>
      <c r="AP53" s="43"/>
      <c r="AQ53" s="43"/>
      <c r="AR53" s="43"/>
      <c r="AS53" s="43"/>
      <c r="AT53" s="43"/>
      <c r="AU53" s="43"/>
      <c r="AV53" s="43"/>
      <c r="AW53" s="43"/>
      <c r="AX53" s="43"/>
      <c r="AY53" s="43"/>
      <c r="AZ53" s="43"/>
      <c r="BA53" s="43"/>
      <c r="BB53" s="43"/>
      <c r="BC53" s="43"/>
      <c r="BD53" s="43"/>
    </row>
    <row r="54" spans="1:56" ht="18" customHeight="1" x14ac:dyDescent="0.3">
      <c r="A54" s="273">
        <v>42</v>
      </c>
      <c r="B54" s="530">
        <f>'INPUT DATA'!L52</f>
        <v>0</v>
      </c>
      <c r="C54" s="530"/>
      <c r="D54" s="530"/>
      <c r="E54" s="531"/>
      <c r="F54" s="90"/>
      <c r="G54" s="69"/>
      <c r="H54" s="69"/>
      <c r="I54" s="69"/>
      <c r="J54" s="69"/>
      <c r="K54" s="69"/>
      <c r="L54" s="69"/>
      <c r="M54" s="69"/>
      <c r="N54" s="69"/>
      <c r="O54" s="70"/>
      <c r="P54" s="68" t="str">
        <f t="shared" si="0"/>
        <v/>
      </c>
      <c r="Q54" s="67" t="str">
        <f t="shared" si="1"/>
        <v/>
      </c>
      <c r="R54" s="104" t="str">
        <f t="shared" si="2"/>
        <v/>
      </c>
      <c r="S54" s="90"/>
      <c r="T54" s="69"/>
      <c r="U54" s="69"/>
      <c r="V54" s="69"/>
      <c r="W54" s="69"/>
      <c r="X54" s="69"/>
      <c r="Y54" s="69"/>
      <c r="Z54" s="69"/>
      <c r="AA54" s="69"/>
      <c r="AB54" s="70"/>
      <c r="AC54" s="68" t="str">
        <f t="shared" si="3"/>
        <v/>
      </c>
      <c r="AD54" s="67" t="str">
        <f t="shared" si="4"/>
        <v/>
      </c>
      <c r="AE54" s="104" t="str">
        <f t="shared" si="5"/>
        <v/>
      </c>
      <c r="AF54" s="103"/>
      <c r="AG54" s="67" t="str">
        <f t="shared" si="6"/>
        <v/>
      </c>
      <c r="AH54" s="104" t="str">
        <f t="shared" si="7"/>
        <v/>
      </c>
      <c r="AI54" s="109" t="str">
        <f t="shared" si="8"/>
        <v/>
      </c>
      <c r="AJ54" s="274" t="str">
        <f>IFERROR(VLOOKUP(AI54,'Helper(IMPORTANT!)'!$CQ$1:$CR$41,2,TRUE),"")</f>
        <v/>
      </c>
      <c r="AL54" s="44"/>
      <c r="AO54" s="43"/>
      <c r="AP54" s="43"/>
      <c r="AQ54" s="43"/>
      <c r="AR54" s="43"/>
      <c r="AS54" s="43"/>
      <c r="AT54" s="43"/>
      <c r="AU54" s="43"/>
      <c r="AV54" s="43"/>
      <c r="AW54" s="43"/>
      <c r="AX54" s="43"/>
      <c r="AY54" s="43"/>
      <c r="AZ54" s="43"/>
      <c r="BA54" s="43"/>
      <c r="BB54" s="43"/>
      <c r="BC54" s="43"/>
      <c r="BD54" s="43"/>
    </row>
    <row r="55" spans="1:56" ht="18" customHeight="1" x14ac:dyDescent="0.3">
      <c r="A55" s="273">
        <v>43</v>
      </c>
      <c r="B55" s="530">
        <f>'INPUT DATA'!L53</f>
        <v>0</v>
      </c>
      <c r="C55" s="530"/>
      <c r="D55" s="530"/>
      <c r="E55" s="531"/>
      <c r="F55" s="90"/>
      <c r="G55" s="69"/>
      <c r="H55" s="69"/>
      <c r="I55" s="69"/>
      <c r="J55" s="69"/>
      <c r="K55" s="69"/>
      <c r="L55" s="69"/>
      <c r="M55" s="69"/>
      <c r="N55" s="69"/>
      <c r="O55" s="70"/>
      <c r="P55" s="68" t="str">
        <f t="shared" si="0"/>
        <v/>
      </c>
      <c r="Q55" s="67" t="str">
        <f t="shared" si="1"/>
        <v/>
      </c>
      <c r="R55" s="104" t="str">
        <f t="shared" si="2"/>
        <v/>
      </c>
      <c r="S55" s="90"/>
      <c r="T55" s="69"/>
      <c r="U55" s="69"/>
      <c r="V55" s="69"/>
      <c r="W55" s="69"/>
      <c r="X55" s="69"/>
      <c r="Y55" s="69"/>
      <c r="Z55" s="69"/>
      <c r="AA55" s="69"/>
      <c r="AB55" s="70"/>
      <c r="AC55" s="68" t="str">
        <f t="shared" si="3"/>
        <v/>
      </c>
      <c r="AD55" s="67" t="str">
        <f t="shared" si="4"/>
        <v/>
      </c>
      <c r="AE55" s="104" t="str">
        <f t="shared" si="5"/>
        <v/>
      </c>
      <c r="AF55" s="103"/>
      <c r="AG55" s="67" t="str">
        <f t="shared" si="6"/>
        <v/>
      </c>
      <c r="AH55" s="104" t="str">
        <f t="shared" si="7"/>
        <v/>
      </c>
      <c r="AI55" s="109" t="str">
        <f t="shared" si="8"/>
        <v/>
      </c>
      <c r="AJ55" s="274" t="str">
        <f>IFERROR(VLOOKUP(AI55,'Helper(IMPORTANT!)'!$CQ$1:$CR$41,2,TRUE),"")</f>
        <v/>
      </c>
      <c r="AL55" s="44"/>
      <c r="AO55" s="43"/>
      <c r="AP55" s="43"/>
      <c r="AQ55" s="43"/>
      <c r="AR55" s="43"/>
      <c r="AS55" s="43"/>
      <c r="AT55" s="43"/>
      <c r="AU55" s="43"/>
      <c r="AV55" s="43"/>
      <c r="AW55" s="43"/>
      <c r="AX55" s="43"/>
      <c r="AY55" s="43"/>
      <c r="AZ55" s="43"/>
      <c r="BA55" s="43"/>
      <c r="BB55" s="43"/>
      <c r="BC55" s="43"/>
      <c r="BD55" s="43"/>
    </row>
    <row r="56" spans="1:56" ht="18" customHeight="1" x14ac:dyDescent="0.3">
      <c r="A56" s="273">
        <v>44</v>
      </c>
      <c r="B56" s="530">
        <f>'INPUT DATA'!L54</f>
        <v>0</v>
      </c>
      <c r="C56" s="530"/>
      <c r="D56" s="530"/>
      <c r="E56" s="531"/>
      <c r="F56" s="90"/>
      <c r="G56" s="69"/>
      <c r="H56" s="69"/>
      <c r="I56" s="69"/>
      <c r="J56" s="69"/>
      <c r="K56" s="69"/>
      <c r="L56" s="69"/>
      <c r="M56" s="69"/>
      <c r="N56" s="69"/>
      <c r="O56" s="70"/>
      <c r="P56" s="68" t="str">
        <f t="shared" si="0"/>
        <v/>
      </c>
      <c r="Q56" s="67" t="str">
        <f t="shared" si="1"/>
        <v/>
      </c>
      <c r="R56" s="104" t="str">
        <f t="shared" si="2"/>
        <v/>
      </c>
      <c r="S56" s="90"/>
      <c r="T56" s="69"/>
      <c r="U56" s="69"/>
      <c r="V56" s="69"/>
      <c r="W56" s="69"/>
      <c r="X56" s="69"/>
      <c r="Y56" s="69"/>
      <c r="Z56" s="69"/>
      <c r="AA56" s="69"/>
      <c r="AB56" s="70"/>
      <c r="AC56" s="68" t="str">
        <f t="shared" si="3"/>
        <v/>
      </c>
      <c r="AD56" s="67" t="str">
        <f t="shared" si="4"/>
        <v/>
      </c>
      <c r="AE56" s="104" t="str">
        <f t="shared" si="5"/>
        <v/>
      </c>
      <c r="AF56" s="103"/>
      <c r="AG56" s="67" t="str">
        <f t="shared" si="6"/>
        <v/>
      </c>
      <c r="AH56" s="104" t="str">
        <f t="shared" si="7"/>
        <v/>
      </c>
      <c r="AI56" s="109" t="str">
        <f t="shared" si="8"/>
        <v/>
      </c>
      <c r="AJ56" s="274" t="str">
        <f>IFERROR(VLOOKUP(AI56,'Helper(IMPORTANT!)'!$CQ$1:$CR$41,2,TRUE),"")</f>
        <v/>
      </c>
      <c r="AL56" s="44"/>
      <c r="AO56" s="43"/>
      <c r="AP56" s="43"/>
      <c r="AQ56" s="43"/>
      <c r="AR56" s="43"/>
      <c r="AS56" s="43"/>
      <c r="AT56" s="43"/>
      <c r="AU56" s="43"/>
      <c r="AV56" s="43"/>
      <c r="AW56" s="43"/>
      <c r="AX56" s="43"/>
      <c r="AY56" s="43"/>
      <c r="AZ56" s="43"/>
      <c r="BA56" s="43"/>
      <c r="BB56" s="43"/>
      <c r="BC56" s="43"/>
      <c r="BD56" s="43"/>
    </row>
    <row r="57" spans="1:56" ht="18" customHeight="1" x14ac:dyDescent="0.3">
      <c r="A57" s="273">
        <v>45</v>
      </c>
      <c r="B57" s="530">
        <f>'INPUT DATA'!L55</f>
        <v>0</v>
      </c>
      <c r="C57" s="530"/>
      <c r="D57" s="530"/>
      <c r="E57" s="531"/>
      <c r="F57" s="90"/>
      <c r="G57" s="69"/>
      <c r="H57" s="69"/>
      <c r="I57" s="69"/>
      <c r="J57" s="69"/>
      <c r="K57" s="69"/>
      <c r="L57" s="69"/>
      <c r="M57" s="69"/>
      <c r="N57" s="69"/>
      <c r="O57" s="70"/>
      <c r="P57" s="68" t="str">
        <f t="shared" si="0"/>
        <v/>
      </c>
      <c r="Q57" s="67" t="str">
        <f t="shared" si="1"/>
        <v/>
      </c>
      <c r="R57" s="104" t="str">
        <f t="shared" si="2"/>
        <v/>
      </c>
      <c r="S57" s="90"/>
      <c r="T57" s="69"/>
      <c r="U57" s="69"/>
      <c r="V57" s="69"/>
      <c r="W57" s="69"/>
      <c r="X57" s="69"/>
      <c r="Y57" s="69"/>
      <c r="Z57" s="69"/>
      <c r="AA57" s="69"/>
      <c r="AB57" s="70"/>
      <c r="AC57" s="68" t="str">
        <f t="shared" si="3"/>
        <v/>
      </c>
      <c r="AD57" s="67" t="str">
        <f t="shared" si="4"/>
        <v/>
      </c>
      <c r="AE57" s="104" t="str">
        <f t="shared" si="5"/>
        <v/>
      </c>
      <c r="AF57" s="103"/>
      <c r="AG57" s="67" t="str">
        <f t="shared" si="6"/>
        <v/>
      </c>
      <c r="AH57" s="104" t="str">
        <f t="shared" si="7"/>
        <v/>
      </c>
      <c r="AI57" s="109" t="str">
        <f t="shared" si="8"/>
        <v/>
      </c>
      <c r="AJ57" s="274" t="str">
        <f>IFERROR(VLOOKUP(AI57,'Helper(IMPORTANT!)'!$CQ$1:$CR$41,2,TRUE),"")</f>
        <v/>
      </c>
      <c r="AL57" s="44"/>
      <c r="AO57" s="43"/>
      <c r="AP57" s="43"/>
      <c r="AQ57" s="43"/>
      <c r="AR57" s="43"/>
      <c r="AS57" s="43"/>
      <c r="AT57" s="43"/>
      <c r="AU57" s="43"/>
      <c r="AV57" s="43"/>
      <c r="AW57" s="43"/>
      <c r="AX57" s="43"/>
      <c r="AY57" s="43"/>
      <c r="AZ57" s="43"/>
      <c r="BA57" s="43"/>
      <c r="BB57" s="43"/>
      <c r="BC57" s="43"/>
      <c r="BD57" s="43"/>
    </row>
    <row r="58" spans="1:56" ht="18" customHeight="1" x14ac:dyDescent="0.3">
      <c r="A58" s="273">
        <v>46</v>
      </c>
      <c r="B58" s="530">
        <f>'INPUT DATA'!L56</f>
        <v>0</v>
      </c>
      <c r="C58" s="530"/>
      <c r="D58" s="530"/>
      <c r="E58" s="531"/>
      <c r="F58" s="90"/>
      <c r="G58" s="69"/>
      <c r="H58" s="69"/>
      <c r="I58" s="69"/>
      <c r="J58" s="69"/>
      <c r="K58" s="69"/>
      <c r="L58" s="69"/>
      <c r="M58" s="69"/>
      <c r="N58" s="69"/>
      <c r="O58" s="70"/>
      <c r="P58" s="68" t="str">
        <f t="shared" si="0"/>
        <v/>
      </c>
      <c r="Q58" s="67" t="str">
        <f t="shared" si="1"/>
        <v/>
      </c>
      <c r="R58" s="104" t="str">
        <f t="shared" si="2"/>
        <v/>
      </c>
      <c r="S58" s="90"/>
      <c r="T58" s="69"/>
      <c r="U58" s="69"/>
      <c r="V58" s="69"/>
      <c r="W58" s="69"/>
      <c r="X58" s="69"/>
      <c r="Y58" s="69"/>
      <c r="Z58" s="69"/>
      <c r="AA58" s="69"/>
      <c r="AB58" s="70"/>
      <c r="AC58" s="68" t="str">
        <f t="shared" si="3"/>
        <v/>
      </c>
      <c r="AD58" s="67" t="str">
        <f t="shared" si="4"/>
        <v/>
      </c>
      <c r="AE58" s="104" t="str">
        <f t="shared" si="5"/>
        <v/>
      </c>
      <c r="AF58" s="103"/>
      <c r="AG58" s="67" t="str">
        <f t="shared" si="6"/>
        <v/>
      </c>
      <c r="AH58" s="104" t="str">
        <f t="shared" si="7"/>
        <v/>
      </c>
      <c r="AI58" s="109" t="str">
        <f t="shared" si="8"/>
        <v/>
      </c>
      <c r="AJ58" s="274" t="str">
        <f>IFERROR(VLOOKUP(AI58,'Helper(IMPORTANT!)'!$CQ$1:$CR$41,2,TRUE),"")</f>
        <v/>
      </c>
      <c r="AL58" s="44"/>
      <c r="AO58" s="43"/>
      <c r="AP58" s="43"/>
      <c r="AQ58" s="43"/>
      <c r="AR58" s="43"/>
      <c r="AS58" s="43"/>
      <c r="AT58" s="43"/>
      <c r="AU58" s="43"/>
      <c r="AV58" s="43"/>
      <c r="AW58" s="43"/>
      <c r="AX58" s="43"/>
      <c r="AY58" s="43"/>
      <c r="AZ58" s="43"/>
      <c r="BA58" s="43"/>
      <c r="BB58" s="43"/>
      <c r="BC58" s="43"/>
      <c r="BD58" s="43"/>
    </row>
    <row r="59" spans="1:56" ht="18" customHeight="1" x14ac:dyDescent="0.3">
      <c r="A59" s="273">
        <v>47</v>
      </c>
      <c r="B59" s="530">
        <f>'INPUT DATA'!L57</f>
        <v>0</v>
      </c>
      <c r="C59" s="530"/>
      <c r="D59" s="530"/>
      <c r="E59" s="531"/>
      <c r="F59" s="90"/>
      <c r="G59" s="69"/>
      <c r="H59" s="69"/>
      <c r="I59" s="69"/>
      <c r="J59" s="69"/>
      <c r="K59" s="69"/>
      <c r="L59" s="69"/>
      <c r="M59" s="69"/>
      <c r="N59" s="69"/>
      <c r="O59" s="70"/>
      <c r="P59" s="68" t="str">
        <f t="shared" si="0"/>
        <v/>
      </c>
      <c r="Q59" s="67" t="str">
        <f t="shared" si="1"/>
        <v/>
      </c>
      <c r="R59" s="104" t="str">
        <f t="shared" si="2"/>
        <v/>
      </c>
      <c r="S59" s="90"/>
      <c r="T59" s="69"/>
      <c r="U59" s="69"/>
      <c r="V59" s="69"/>
      <c r="W59" s="69"/>
      <c r="X59" s="69"/>
      <c r="Y59" s="69"/>
      <c r="Z59" s="69"/>
      <c r="AA59" s="69"/>
      <c r="AB59" s="70"/>
      <c r="AC59" s="68" t="str">
        <f t="shared" si="3"/>
        <v/>
      </c>
      <c r="AD59" s="67" t="str">
        <f t="shared" si="4"/>
        <v/>
      </c>
      <c r="AE59" s="104" t="str">
        <f t="shared" si="5"/>
        <v/>
      </c>
      <c r="AF59" s="103"/>
      <c r="AG59" s="67" t="str">
        <f t="shared" si="6"/>
        <v/>
      </c>
      <c r="AH59" s="104" t="str">
        <f t="shared" si="7"/>
        <v/>
      </c>
      <c r="AI59" s="109" t="str">
        <f t="shared" si="8"/>
        <v/>
      </c>
      <c r="AJ59" s="274" t="str">
        <f>IFERROR(VLOOKUP(AI59,'Helper(IMPORTANT!)'!$CQ$1:$CR$41,2,TRUE),"")</f>
        <v/>
      </c>
      <c r="AL59" s="44"/>
      <c r="AO59" s="43"/>
      <c r="AP59" s="43"/>
      <c r="AQ59" s="43"/>
      <c r="AR59" s="43"/>
      <c r="AS59" s="43"/>
      <c r="AT59" s="43"/>
      <c r="AU59" s="43"/>
      <c r="AV59" s="43"/>
      <c r="AW59" s="43"/>
      <c r="AX59" s="43"/>
      <c r="AY59" s="43"/>
      <c r="AZ59" s="43"/>
      <c r="BA59" s="43"/>
      <c r="BB59" s="43"/>
      <c r="BC59" s="43"/>
      <c r="BD59" s="43"/>
    </row>
    <row r="60" spans="1:56" ht="18" customHeight="1" x14ac:dyDescent="0.3">
      <c r="A60" s="273">
        <v>48</v>
      </c>
      <c r="B60" s="530">
        <f>'INPUT DATA'!L58</f>
        <v>0</v>
      </c>
      <c r="C60" s="530"/>
      <c r="D60" s="530"/>
      <c r="E60" s="531"/>
      <c r="F60" s="90"/>
      <c r="G60" s="69"/>
      <c r="H60" s="69"/>
      <c r="I60" s="69"/>
      <c r="J60" s="69"/>
      <c r="K60" s="69"/>
      <c r="L60" s="69"/>
      <c r="M60" s="69"/>
      <c r="N60" s="69"/>
      <c r="O60" s="70"/>
      <c r="P60" s="68" t="str">
        <f t="shared" si="0"/>
        <v/>
      </c>
      <c r="Q60" s="67" t="str">
        <f t="shared" si="1"/>
        <v/>
      </c>
      <c r="R60" s="104" t="str">
        <f t="shared" si="2"/>
        <v/>
      </c>
      <c r="S60" s="90"/>
      <c r="T60" s="69"/>
      <c r="U60" s="69"/>
      <c r="V60" s="69"/>
      <c r="W60" s="69"/>
      <c r="X60" s="69"/>
      <c r="Y60" s="69"/>
      <c r="Z60" s="69"/>
      <c r="AA60" s="69"/>
      <c r="AB60" s="70"/>
      <c r="AC60" s="68" t="str">
        <f t="shared" si="3"/>
        <v/>
      </c>
      <c r="AD60" s="67" t="str">
        <f t="shared" si="4"/>
        <v/>
      </c>
      <c r="AE60" s="104" t="str">
        <f t="shared" si="5"/>
        <v/>
      </c>
      <c r="AF60" s="103"/>
      <c r="AG60" s="67" t="str">
        <f t="shared" si="6"/>
        <v/>
      </c>
      <c r="AH60" s="104" t="str">
        <f t="shared" si="7"/>
        <v/>
      </c>
      <c r="AI60" s="109" t="str">
        <f t="shared" si="8"/>
        <v/>
      </c>
      <c r="AJ60" s="274" t="str">
        <f>IFERROR(VLOOKUP(AI60,'Helper(IMPORTANT!)'!$CQ$1:$CR$41,2,TRUE),"")</f>
        <v/>
      </c>
      <c r="AL60" s="44"/>
      <c r="AO60" s="43"/>
      <c r="AP60" s="43"/>
      <c r="AQ60" s="43"/>
      <c r="AR60" s="43"/>
      <c r="AS60" s="43"/>
      <c r="AT60" s="43"/>
      <c r="AU60" s="43"/>
      <c r="AV60" s="43"/>
      <c r="AW60" s="43"/>
      <c r="AX60" s="43"/>
      <c r="AY60" s="43"/>
      <c r="AZ60" s="43"/>
      <c r="BA60" s="43"/>
      <c r="BB60" s="43"/>
      <c r="BC60" s="43"/>
      <c r="BD60" s="43"/>
    </row>
    <row r="61" spans="1:56" ht="18" customHeight="1" x14ac:dyDescent="0.3">
      <c r="A61" s="273">
        <v>49</v>
      </c>
      <c r="B61" s="530">
        <f>'INPUT DATA'!L59</f>
        <v>0</v>
      </c>
      <c r="C61" s="530"/>
      <c r="D61" s="530"/>
      <c r="E61" s="531"/>
      <c r="F61" s="90"/>
      <c r="G61" s="69"/>
      <c r="H61" s="69"/>
      <c r="I61" s="69"/>
      <c r="J61" s="69"/>
      <c r="K61" s="69"/>
      <c r="L61" s="69"/>
      <c r="M61" s="69"/>
      <c r="N61" s="69"/>
      <c r="O61" s="70"/>
      <c r="P61" s="68" t="str">
        <f t="shared" si="0"/>
        <v/>
      </c>
      <c r="Q61" s="67" t="str">
        <f t="shared" si="1"/>
        <v/>
      </c>
      <c r="R61" s="104" t="str">
        <f t="shared" si="2"/>
        <v/>
      </c>
      <c r="S61" s="90"/>
      <c r="T61" s="69"/>
      <c r="U61" s="69"/>
      <c r="V61" s="69"/>
      <c r="W61" s="69"/>
      <c r="X61" s="69"/>
      <c r="Y61" s="69"/>
      <c r="Z61" s="69"/>
      <c r="AA61" s="69"/>
      <c r="AB61" s="70"/>
      <c r="AC61" s="68" t="str">
        <f t="shared" si="3"/>
        <v/>
      </c>
      <c r="AD61" s="67" t="str">
        <f t="shared" si="4"/>
        <v/>
      </c>
      <c r="AE61" s="104" t="str">
        <f t="shared" si="5"/>
        <v/>
      </c>
      <c r="AF61" s="103"/>
      <c r="AG61" s="67" t="str">
        <f t="shared" si="6"/>
        <v/>
      </c>
      <c r="AH61" s="104" t="str">
        <f t="shared" si="7"/>
        <v/>
      </c>
      <c r="AI61" s="109" t="str">
        <f t="shared" si="8"/>
        <v/>
      </c>
      <c r="AJ61" s="274" t="str">
        <f>IFERROR(VLOOKUP(AI61,'Helper(IMPORTANT!)'!$CQ$1:$CR$41,2,TRUE),"")</f>
        <v/>
      </c>
      <c r="AL61" s="44"/>
      <c r="AO61" s="43"/>
      <c r="AP61" s="43"/>
      <c r="AQ61" s="43"/>
      <c r="AR61" s="43"/>
      <c r="AS61" s="43"/>
      <c r="AT61" s="43"/>
      <c r="AU61" s="43"/>
      <c r="AV61" s="43"/>
      <c r="AW61" s="43"/>
      <c r="AX61" s="43"/>
      <c r="AY61" s="43"/>
      <c r="AZ61" s="43"/>
      <c r="BA61" s="43"/>
      <c r="BB61" s="43"/>
      <c r="BC61" s="43"/>
      <c r="BD61" s="43"/>
    </row>
    <row r="62" spans="1:56" ht="18" customHeight="1" thickBot="1" x14ac:dyDescent="0.35">
      <c r="A62" s="275">
        <v>50</v>
      </c>
      <c r="B62" s="530">
        <f>'INPUT DATA'!L60</f>
        <v>0</v>
      </c>
      <c r="C62" s="530"/>
      <c r="D62" s="530"/>
      <c r="E62" s="531"/>
      <c r="F62" s="91"/>
      <c r="G62" s="71"/>
      <c r="H62" s="71"/>
      <c r="I62" s="71"/>
      <c r="J62" s="71"/>
      <c r="K62" s="71"/>
      <c r="L62" s="71"/>
      <c r="M62" s="71"/>
      <c r="N62" s="71"/>
      <c r="O62" s="72"/>
      <c r="P62" s="75" t="str">
        <f t="shared" si="0"/>
        <v/>
      </c>
      <c r="Q62" s="74" t="str">
        <f t="shared" si="1"/>
        <v/>
      </c>
      <c r="R62" s="105" t="str">
        <f t="shared" si="2"/>
        <v/>
      </c>
      <c r="S62" s="91"/>
      <c r="T62" s="71"/>
      <c r="U62" s="71"/>
      <c r="V62" s="71"/>
      <c r="W62" s="71"/>
      <c r="X62" s="71"/>
      <c r="Y62" s="71"/>
      <c r="Z62" s="71"/>
      <c r="AA62" s="71"/>
      <c r="AB62" s="72"/>
      <c r="AC62" s="75" t="str">
        <f t="shared" si="3"/>
        <v/>
      </c>
      <c r="AD62" s="74" t="str">
        <f t="shared" si="4"/>
        <v/>
      </c>
      <c r="AE62" s="105" t="str">
        <f t="shared" si="5"/>
        <v/>
      </c>
      <c r="AF62" s="114"/>
      <c r="AG62" s="67" t="str">
        <f t="shared" si="6"/>
        <v/>
      </c>
      <c r="AH62" s="104" t="str">
        <f t="shared" si="7"/>
        <v/>
      </c>
      <c r="AI62" s="110" t="str">
        <f t="shared" si="8"/>
        <v/>
      </c>
      <c r="AJ62" s="276" t="str">
        <f>IFERROR(VLOOKUP(AI62,'Helper(IMPORTANT!)'!$CQ$1:$CR$41,2,TRUE),"")</f>
        <v/>
      </c>
      <c r="AL62" s="44"/>
      <c r="AO62" s="43"/>
      <c r="AP62" s="43"/>
      <c r="AQ62" s="43"/>
      <c r="AR62" s="43"/>
      <c r="AS62" s="43"/>
      <c r="AT62" s="43"/>
      <c r="AU62" s="43"/>
      <c r="AV62" s="43"/>
      <c r="AW62" s="43"/>
      <c r="AX62" s="43"/>
      <c r="AY62" s="43"/>
      <c r="AZ62" s="43"/>
      <c r="BA62" s="43"/>
      <c r="BB62" s="43"/>
      <c r="BC62" s="43"/>
      <c r="BD62" s="43"/>
    </row>
    <row r="63" spans="1:56" ht="18" customHeight="1" thickBot="1" x14ac:dyDescent="0.35">
      <c r="A63" s="543" t="s">
        <v>66</v>
      </c>
      <c r="B63" s="544"/>
      <c r="C63" s="544"/>
      <c r="D63" s="544"/>
      <c r="E63" s="545"/>
      <c r="F63" s="115"/>
      <c r="G63" s="116"/>
      <c r="H63" s="116"/>
      <c r="I63" s="116"/>
      <c r="J63" s="116"/>
      <c r="K63" s="116"/>
      <c r="L63" s="116"/>
      <c r="M63" s="116"/>
      <c r="N63" s="116"/>
      <c r="O63" s="117"/>
      <c r="P63" s="78"/>
      <c r="Q63" s="118"/>
      <c r="R63" s="119"/>
      <c r="S63" s="115"/>
      <c r="T63" s="116"/>
      <c r="U63" s="116"/>
      <c r="V63" s="116"/>
      <c r="W63" s="116"/>
      <c r="X63" s="116"/>
      <c r="Y63" s="116"/>
      <c r="Z63" s="116"/>
      <c r="AA63" s="116"/>
      <c r="AB63" s="117"/>
      <c r="AC63" s="78"/>
      <c r="AD63" s="118"/>
      <c r="AE63" s="119"/>
      <c r="AF63" s="131"/>
      <c r="AG63" s="54"/>
      <c r="AH63" s="93"/>
      <c r="AI63" s="111"/>
      <c r="AJ63" s="277"/>
      <c r="AL63" s="44"/>
      <c r="AO63" s="43"/>
      <c r="AP63" s="43"/>
      <c r="AQ63" s="43"/>
      <c r="AR63" s="43"/>
      <c r="AS63" s="43"/>
      <c r="AT63" s="43"/>
      <c r="AU63" s="43"/>
      <c r="AV63" s="43"/>
      <c r="AW63" s="43"/>
      <c r="AX63" s="43"/>
      <c r="AY63" s="43"/>
      <c r="AZ63" s="43"/>
      <c r="BA63" s="43"/>
      <c r="BB63" s="43"/>
      <c r="BC63" s="43"/>
      <c r="BD63" s="43"/>
    </row>
    <row r="64" spans="1:56" ht="18" customHeight="1" x14ac:dyDescent="0.3">
      <c r="A64" s="273">
        <v>1</v>
      </c>
      <c r="B64" s="530">
        <f>'INPUT DATA'!O11</f>
        <v>0</v>
      </c>
      <c r="C64" s="530"/>
      <c r="D64" s="530"/>
      <c r="E64" s="531"/>
      <c r="F64" s="90"/>
      <c r="G64" s="69"/>
      <c r="H64" s="69"/>
      <c r="I64" s="69"/>
      <c r="J64" s="69"/>
      <c r="K64" s="69"/>
      <c r="L64" s="69"/>
      <c r="M64" s="69"/>
      <c r="N64" s="69"/>
      <c r="O64" s="70"/>
      <c r="P64" s="68" t="str">
        <f t="shared" si="0"/>
        <v/>
      </c>
      <c r="Q64" s="67" t="str">
        <f t="shared" ref="Q64:Q113" si="9">IFERROR(IF(P64="","",ROUND(P64/$P$11*100,2)),"")</f>
        <v/>
      </c>
      <c r="R64" s="104" t="str">
        <f t="shared" ref="R64:R113" si="10">IFERROR(IF(Q64="","",ROUND(Q64*$R$11,2)),"")</f>
        <v/>
      </c>
      <c r="S64" s="90"/>
      <c r="T64" s="69"/>
      <c r="U64" s="69"/>
      <c r="V64" s="69"/>
      <c r="W64" s="69"/>
      <c r="X64" s="69"/>
      <c r="Y64" s="69"/>
      <c r="Z64" s="69"/>
      <c r="AA64" s="69"/>
      <c r="AB64" s="70"/>
      <c r="AC64" s="68" t="str">
        <f t="shared" si="3"/>
        <v/>
      </c>
      <c r="AD64" s="67" t="str">
        <f t="shared" ref="AD64:AD113" si="11">IFERROR(IF(AC64="","",ROUND(AC64/$AC$11*100,2)),"")</f>
        <v/>
      </c>
      <c r="AE64" s="104" t="str">
        <f t="shared" ref="AE64:AE113" si="12">IFERROR(IF(AD64="","",ROUND(AD64*$AE$11,2)),"")</f>
        <v/>
      </c>
      <c r="AF64" s="103"/>
      <c r="AG64" s="67" t="str">
        <f>IFERROR(IF(AF64="","",ROUND(AF64/$AF$11*100,2)),"")</f>
        <v/>
      </c>
      <c r="AH64" s="104" t="str">
        <f t="shared" ref="AH64:AH113" si="13">IFERROR(IF(AG64="","",ROUND(AG64*$AH$11,2)),"")</f>
        <v/>
      </c>
      <c r="AI64" s="109" t="str">
        <f t="shared" ref="AI64:AI113" si="14">IFERROR(R64+AE64+AH64,"")</f>
        <v/>
      </c>
      <c r="AJ64" s="274" t="str">
        <f>IFERROR(VLOOKUP(AI64,'Helper(IMPORTANT!)'!$CQ$1:$CR$41,2,TRUE),"")</f>
        <v/>
      </c>
      <c r="AL64" s="44"/>
      <c r="AO64" s="43"/>
      <c r="AP64" s="43"/>
      <c r="AQ64" s="43"/>
      <c r="AR64" s="43"/>
      <c r="AS64" s="43"/>
      <c r="AT64" s="43"/>
      <c r="AU64" s="43"/>
      <c r="AV64" s="43"/>
      <c r="AW64" s="43"/>
      <c r="AX64" s="43"/>
      <c r="AY64" s="43"/>
      <c r="AZ64" s="43"/>
      <c r="BA64" s="43"/>
      <c r="BB64" s="43"/>
      <c r="BC64" s="43"/>
      <c r="BD64" s="43"/>
    </row>
    <row r="65" spans="1:56" ht="18" customHeight="1" x14ac:dyDescent="0.3">
      <c r="A65" s="273">
        <v>2</v>
      </c>
      <c r="B65" s="530">
        <f>'INPUT DATA'!O12</f>
        <v>0</v>
      </c>
      <c r="C65" s="530"/>
      <c r="D65" s="530"/>
      <c r="E65" s="531"/>
      <c r="F65" s="90"/>
      <c r="G65" s="69"/>
      <c r="H65" s="69"/>
      <c r="I65" s="69"/>
      <c r="J65" s="69"/>
      <c r="K65" s="69"/>
      <c r="L65" s="69"/>
      <c r="M65" s="69"/>
      <c r="N65" s="69"/>
      <c r="O65" s="70"/>
      <c r="P65" s="68" t="str">
        <f t="shared" si="0"/>
        <v/>
      </c>
      <c r="Q65" s="67" t="str">
        <f t="shared" si="9"/>
        <v/>
      </c>
      <c r="R65" s="104" t="str">
        <f t="shared" si="10"/>
        <v/>
      </c>
      <c r="S65" s="90"/>
      <c r="T65" s="69"/>
      <c r="U65" s="69"/>
      <c r="V65" s="69"/>
      <c r="W65" s="69"/>
      <c r="X65" s="69"/>
      <c r="Y65" s="69"/>
      <c r="Z65" s="69"/>
      <c r="AA65" s="69"/>
      <c r="AB65" s="70"/>
      <c r="AC65" s="68" t="str">
        <f t="shared" si="3"/>
        <v/>
      </c>
      <c r="AD65" s="67" t="str">
        <f t="shared" si="11"/>
        <v/>
      </c>
      <c r="AE65" s="104" t="str">
        <f t="shared" si="12"/>
        <v/>
      </c>
      <c r="AF65" s="103"/>
      <c r="AG65" s="67" t="str">
        <f t="shared" ref="AG65:AG113" si="15">IFERROR(IF(AF65="","",ROUND(AF65/$AF$11*100,2)),"")</f>
        <v/>
      </c>
      <c r="AH65" s="104" t="str">
        <f t="shared" si="13"/>
        <v/>
      </c>
      <c r="AI65" s="109" t="str">
        <f t="shared" si="14"/>
        <v/>
      </c>
      <c r="AJ65" s="274" t="str">
        <f>IFERROR(VLOOKUP(AI65,'Helper(IMPORTANT!)'!$CQ$1:$CR$41,2,TRUE),"")</f>
        <v/>
      </c>
      <c r="AL65" s="44"/>
      <c r="AO65" s="43"/>
      <c r="AP65" s="43"/>
      <c r="AQ65" s="43"/>
      <c r="AR65" s="43"/>
      <c r="AS65" s="43"/>
      <c r="AT65" s="43"/>
      <c r="AU65" s="43"/>
      <c r="AV65" s="43"/>
      <c r="AW65" s="43"/>
      <c r="AX65" s="43"/>
      <c r="AY65" s="43"/>
      <c r="AZ65" s="43"/>
      <c r="BA65" s="43"/>
      <c r="BB65" s="43"/>
      <c r="BC65" s="43"/>
      <c r="BD65" s="43"/>
    </row>
    <row r="66" spans="1:56" ht="18" customHeight="1" x14ac:dyDescent="0.3">
      <c r="A66" s="273">
        <v>3</v>
      </c>
      <c r="B66" s="530">
        <f>'INPUT DATA'!O13</f>
        <v>0</v>
      </c>
      <c r="C66" s="530"/>
      <c r="D66" s="530"/>
      <c r="E66" s="531"/>
      <c r="F66" s="90"/>
      <c r="G66" s="69"/>
      <c r="H66" s="69"/>
      <c r="I66" s="69"/>
      <c r="J66" s="69"/>
      <c r="K66" s="69"/>
      <c r="L66" s="69"/>
      <c r="M66" s="69"/>
      <c r="N66" s="69"/>
      <c r="O66" s="70"/>
      <c r="P66" s="68" t="str">
        <f t="shared" si="0"/>
        <v/>
      </c>
      <c r="Q66" s="67" t="str">
        <f t="shared" si="9"/>
        <v/>
      </c>
      <c r="R66" s="104" t="str">
        <f t="shared" si="10"/>
        <v/>
      </c>
      <c r="S66" s="90"/>
      <c r="T66" s="69"/>
      <c r="U66" s="69"/>
      <c r="V66" s="69"/>
      <c r="W66" s="69"/>
      <c r="X66" s="69"/>
      <c r="Y66" s="69"/>
      <c r="Z66" s="69"/>
      <c r="AA66" s="69"/>
      <c r="AB66" s="70"/>
      <c r="AC66" s="68" t="str">
        <f t="shared" si="3"/>
        <v/>
      </c>
      <c r="AD66" s="67" t="str">
        <f t="shared" si="11"/>
        <v/>
      </c>
      <c r="AE66" s="104" t="str">
        <f t="shared" si="12"/>
        <v/>
      </c>
      <c r="AF66" s="103"/>
      <c r="AG66" s="67" t="str">
        <f t="shared" si="15"/>
        <v/>
      </c>
      <c r="AH66" s="104" t="str">
        <f t="shared" si="13"/>
        <v/>
      </c>
      <c r="AI66" s="109" t="str">
        <f t="shared" si="14"/>
        <v/>
      </c>
      <c r="AJ66" s="274" t="str">
        <f>IFERROR(VLOOKUP(AI66,'Helper(IMPORTANT!)'!$CQ$1:$CR$41,2,TRUE),"")</f>
        <v/>
      </c>
      <c r="AL66" s="44"/>
      <c r="AO66" s="43"/>
      <c r="AP66" s="43"/>
      <c r="AQ66" s="43"/>
      <c r="AR66" s="43"/>
      <c r="AS66" s="43"/>
      <c r="AT66" s="43"/>
      <c r="AU66" s="43"/>
      <c r="AV66" s="43"/>
      <c r="AW66" s="43"/>
      <c r="AX66" s="43"/>
      <c r="AY66" s="43"/>
      <c r="AZ66" s="43"/>
      <c r="BA66" s="43"/>
      <c r="BB66" s="43"/>
      <c r="BC66" s="43"/>
      <c r="BD66" s="43"/>
    </row>
    <row r="67" spans="1:56" ht="18" customHeight="1" x14ac:dyDescent="0.3">
      <c r="A67" s="273">
        <v>4</v>
      </c>
      <c r="B67" s="530">
        <f>'INPUT DATA'!O14</f>
        <v>0</v>
      </c>
      <c r="C67" s="530"/>
      <c r="D67" s="530"/>
      <c r="E67" s="531"/>
      <c r="F67" s="90"/>
      <c r="G67" s="69"/>
      <c r="H67" s="69"/>
      <c r="I67" s="69"/>
      <c r="J67" s="69"/>
      <c r="K67" s="69"/>
      <c r="L67" s="69"/>
      <c r="M67" s="69"/>
      <c r="N67" s="69"/>
      <c r="O67" s="70"/>
      <c r="P67" s="68" t="str">
        <f t="shared" si="0"/>
        <v/>
      </c>
      <c r="Q67" s="67" t="str">
        <f t="shared" si="9"/>
        <v/>
      </c>
      <c r="R67" s="104" t="str">
        <f t="shared" si="10"/>
        <v/>
      </c>
      <c r="S67" s="90"/>
      <c r="T67" s="69"/>
      <c r="U67" s="69"/>
      <c r="V67" s="69"/>
      <c r="W67" s="69"/>
      <c r="X67" s="69"/>
      <c r="Y67" s="69"/>
      <c r="Z67" s="69"/>
      <c r="AA67" s="69"/>
      <c r="AB67" s="70"/>
      <c r="AC67" s="68" t="str">
        <f t="shared" si="3"/>
        <v/>
      </c>
      <c r="AD67" s="67" t="str">
        <f t="shared" si="11"/>
        <v/>
      </c>
      <c r="AE67" s="104" t="str">
        <f t="shared" si="12"/>
        <v/>
      </c>
      <c r="AF67" s="103"/>
      <c r="AG67" s="67" t="str">
        <f t="shared" si="15"/>
        <v/>
      </c>
      <c r="AH67" s="104" t="str">
        <f t="shared" si="13"/>
        <v/>
      </c>
      <c r="AI67" s="109" t="str">
        <f t="shared" si="14"/>
        <v/>
      </c>
      <c r="AJ67" s="274" t="str">
        <f>IFERROR(VLOOKUP(AI67,'Helper(IMPORTANT!)'!$CQ$1:$CR$41,2,TRUE),"")</f>
        <v/>
      </c>
      <c r="AL67" s="44"/>
      <c r="AO67" s="43"/>
      <c r="AP67" s="43"/>
      <c r="AQ67" s="43"/>
      <c r="AR67" s="43"/>
      <c r="AS67" s="43"/>
      <c r="AT67" s="43"/>
      <c r="AU67" s="43"/>
      <c r="AV67" s="43"/>
      <c r="AW67" s="43"/>
      <c r="AX67" s="43"/>
      <c r="AY67" s="43"/>
      <c r="AZ67" s="43"/>
      <c r="BA67" s="43"/>
      <c r="BB67" s="43"/>
      <c r="BC67" s="43"/>
      <c r="BD67" s="43"/>
    </row>
    <row r="68" spans="1:56" ht="18" customHeight="1" x14ac:dyDescent="0.3">
      <c r="A68" s="273">
        <v>5</v>
      </c>
      <c r="B68" s="530">
        <f>'INPUT DATA'!O15</f>
        <v>0</v>
      </c>
      <c r="C68" s="530"/>
      <c r="D68" s="530"/>
      <c r="E68" s="531"/>
      <c r="F68" s="90"/>
      <c r="G68" s="69"/>
      <c r="H68" s="69"/>
      <c r="I68" s="69"/>
      <c r="J68" s="69"/>
      <c r="K68" s="69"/>
      <c r="L68" s="69"/>
      <c r="M68" s="69"/>
      <c r="N68" s="69"/>
      <c r="O68" s="70"/>
      <c r="P68" s="68" t="str">
        <f t="shared" si="0"/>
        <v/>
      </c>
      <c r="Q68" s="67" t="str">
        <f t="shared" si="9"/>
        <v/>
      </c>
      <c r="R68" s="104" t="str">
        <f t="shared" si="10"/>
        <v/>
      </c>
      <c r="S68" s="90"/>
      <c r="T68" s="69"/>
      <c r="U68" s="69"/>
      <c r="V68" s="69"/>
      <c r="W68" s="69"/>
      <c r="X68" s="69"/>
      <c r="Y68" s="69"/>
      <c r="Z68" s="69"/>
      <c r="AA68" s="69"/>
      <c r="AB68" s="70"/>
      <c r="AC68" s="68" t="str">
        <f t="shared" si="3"/>
        <v/>
      </c>
      <c r="AD68" s="67" t="str">
        <f t="shared" si="11"/>
        <v/>
      </c>
      <c r="AE68" s="104" t="str">
        <f t="shared" si="12"/>
        <v/>
      </c>
      <c r="AF68" s="103"/>
      <c r="AG68" s="67" t="str">
        <f t="shared" si="15"/>
        <v/>
      </c>
      <c r="AH68" s="104" t="str">
        <f t="shared" si="13"/>
        <v/>
      </c>
      <c r="AI68" s="109" t="str">
        <f t="shared" si="14"/>
        <v/>
      </c>
      <c r="AJ68" s="274" t="str">
        <f>IFERROR(VLOOKUP(AI68,'Helper(IMPORTANT!)'!$CQ$1:$CR$41,2,TRUE),"")</f>
        <v/>
      </c>
      <c r="AL68" s="44"/>
      <c r="AO68" s="43"/>
      <c r="AP68" s="43"/>
      <c r="AQ68" s="43"/>
      <c r="AR68" s="43"/>
      <c r="AS68" s="43"/>
      <c r="AT68" s="43"/>
      <c r="AU68" s="43"/>
      <c r="AV68" s="43"/>
      <c r="AW68" s="43"/>
      <c r="AX68" s="43"/>
      <c r="AY68" s="43"/>
      <c r="AZ68" s="43"/>
      <c r="BA68" s="43"/>
      <c r="BB68" s="43"/>
      <c r="BC68" s="43"/>
      <c r="BD68" s="43"/>
    </row>
    <row r="69" spans="1:56" ht="18" customHeight="1" x14ac:dyDescent="0.3">
      <c r="A69" s="273">
        <v>6</v>
      </c>
      <c r="B69" s="530">
        <f>'INPUT DATA'!O16</f>
        <v>0</v>
      </c>
      <c r="C69" s="530"/>
      <c r="D69" s="530"/>
      <c r="E69" s="531"/>
      <c r="F69" s="90"/>
      <c r="G69" s="69"/>
      <c r="H69" s="69"/>
      <c r="I69" s="69"/>
      <c r="J69" s="69"/>
      <c r="K69" s="69"/>
      <c r="L69" s="69"/>
      <c r="M69" s="69"/>
      <c r="N69" s="69"/>
      <c r="O69" s="70"/>
      <c r="P69" s="68" t="str">
        <f t="shared" si="0"/>
        <v/>
      </c>
      <c r="Q69" s="67" t="str">
        <f t="shared" si="9"/>
        <v/>
      </c>
      <c r="R69" s="104" t="str">
        <f t="shared" si="10"/>
        <v/>
      </c>
      <c r="S69" s="90"/>
      <c r="T69" s="69"/>
      <c r="U69" s="69"/>
      <c r="V69" s="69"/>
      <c r="W69" s="69"/>
      <c r="X69" s="69"/>
      <c r="Y69" s="69"/>
      <c r="Z69" s="69"/>
      <c r="AA69" s="69"/>
      <c r="AB69" s="70"/>
      <c r="AC69" s="68" t="str">
        <f t="shared" si="3"/>
        <v/>
      </c>
      <c r="AD69" s="67" t="str">
        <f t="shared" si="11"/>
        <v/>
      </c>
      <c r="AE69" s="104" t="str">
        <f t="shared" si="12"/>
        <v/>
      </c>
      <c r="AF69" s="103"/>
      <c r="AG69" s="67" t="str">
        <f t="shared" si="15"/>
        <v/>
      </c>
      <c r="AH69" s="104" t="str">
        <f t="shared" si="13"/>
        <v/>
      </c>
      <c r="AI69" s="109" t="str">
        <f t="shared" si="14"/>
        <v/>
      </c>
      <c r="AJ69" s="274" t="str">
        <f>IFERROR(VLOOKUP(AI69,'Helper(IMPORTANT!)'!$CQ$1:$CR$41,2,TRUE),"")</f>
        <v/>
      </c>
      <c r="AL69" s="44"/>
      <c r="AO69" s="43"/>
      <c r="AP69" s="43"/>
      <c r="AQ69" s="43"/>
      <c r="AR69" s="43"/>
      <c r="AS69" s="43"/>
      <c r="AT69" s="43"/>
      <c r="AU69" s="43"/>
      <c r="AV69" s="43"/>
      <c r="AW69" s="43"/>
      <c r="AX69" s="43"/>
      <c r="AY69" s="43"/>
      <c r="AZ69" s="43"/>
      <c r="BA69" s="43"/>
      <c r="BB69" s="43"/>
      <c r="BC69" s="43"/>
      <c r="BD69" s="43"/>
    </row>
    <row r="70" spans="1:56" ht="18" customHeight="1" x14ac:dyDescent="0.3">
      <c r="A70" s="273">
        <v>7</v>
      </c>
      <c r="B70" s="530">
        <f>'INPUT DATA'!O17</f>
        <v>0</v>
      </c>
      <c r="C70" s="530"/>
      <c r="D70" s="530"/>
      <c r="E70" s="531"/>
      <c r="F70" s="90"/>
      <c r="G70" s="69"/>
      <c r="H70" s="69"/>
      <c r="I70" s="69"/>
      <c r="J70" s="69"/>
      <c r="K70" s="69"/>
      <c r="L70" s="69"/>
      <c r="M70" s="69"/>
      <c r="N70" s="69"/>
      <c r="O70" s="70"/>
      <c r="P70" s="68" t="str">
        <f t="shared" si="0"/>
        <v/>
      </c>
      <c r="Q70" s="67" t="str">
        <f t="shared" si="9"/>
        <v/>
      </c>
      <c r="R70" s="104" t="str">
        <f t="shared" si="10"/>
        <v/>
      </c>
      <c r="S70" s="90"/>
      <c r="T70" s="69"/>
      <c r="U70" s="69"/>
      <c r="V70" s="69"/>
      <c r="W70" s="69"/>
      <c r="X70" s="69"/>
      <c r="Y70" s="69"/>
      <c r="Z70" s="69"/>
      <c r="AA70" s="69"/>
      <c r="AB70" s="70"/>
      <c r="AC70" s="68" t="str">
        <f t="shared" si="3"/>
        <v/>
      </c>
      <c r="AD70" s="67" t="str">
        <f t="shared" si="11"/>
        <v/>
      </c>
      <c r="AE70" s="104" t="str">
        <f t="shared" si="12"/>
        <v/>
      </c>
      <c r="AF70" s="103"/>
      <c r="AG70" s="67" t="str">
        <f t="shared" si="15"/>
        <v/>
      </c>
      <c r="AH70" s="104" t="str">
        <f t="shared" si="13"/>
        <v/>
      </c>
      <c r="AI70" s="109" t="str">
        <f t="shared" si="14"/>
        <v/>
      </c>
      <c r="AJ70" s="274" t="str">
        <f>IFERROR(VLOOKUP(AI70,'Helper(IMPORTANT!)'!$CQ$1:$CR$41,2,TRUE),"")</f>
        <v/>
      </c>
      <c r="AL70" s="44"/>
      <c r="AO70" s="43"/>
      <c r="AP70" s="43"/>
      <c r="AQ70" s="43"/>
      <c r="AR70" s="43"/>
      <c r="AS70" s="43"/>
      <c r="AT70" s="43"/>
      <c r="AU70" s="43"/>
      <c r="AV70" s="43"/>
      <c r="AW70" s="43"/>
      <c r="AX70" s="43"/>
      <c r="AY70" s="43"/>
      <c r="AZ70" s="43"/>
      <c r="BA70" s="43"/>
      <c r="BB70" s="43"/>
      <c r="BC70" s="43"/>
      <c r="BD70" s="43"/>
    </row>
    <row r="71" spans="1:56" ht="18" customHeight="1" x14ac:dyDescent="0.3">
      <c r="A71" s="273">
        <v>8</v>
      </c>
      <c r="B71" s="530">
        <f>'INPUT DATA'!O18</f>
        <v>0</v>
      </c>
      <c r="C71" s="530"/>
      <c r="D71" s="530"/>
      <c r="E71" s="531"/>
      <c r="F71" s="90"/>
      <c r="G71" s="69"/>
      <c r="H71" s="69"/>
      <c r="I71" s="69"/>
      <c r="J71" s="69"/>
      <c r="K71" s="69"/>
      <c r="L71" s="69"/>
      <c r="M71" s="69"/>
      <c r="N71" s="69"/>
      <c r="O71" s="70"/>
      <c r="P71" s="68" t="str">
        <f t="shared" si="0"/>
        <v/>
      </c>
      <c r="Q71" s="67" t="str">
        <f t="shared" si="9"/>
        <v/>
      </c>
      <c r="R71" s="104" t="str">
        <f t="shared" si="10"/>
        <v/>
      </c>
      <c r="S71" s="90"/>
      <c r="T71" s="69"/>
      <c r="U71" s="69"/>
      <c r="V71" s="69"/>
      <c r="W71" s="69"/>
      <c r="X71" s="69"/>
      <c r="Y71" s="69"/>
      <c r="Z71" s="69"/>
      <c r="AA71" s="69"/>
      <c r="AB71" s="70"/>
      <c r="AC71" s="68" t="str">
        <f t="shared" si="3"/>
        <v/>
      </c>
      <c r="AD71" s="67" t="str">
        <f t="shared" si="11"/>
        <v/>
      </c>
      <c r="AE71" s="104" t="str">
        <f t="shared" si="12"/>
        <v/>
      </c>
      <c r="AF71" s="103"/>
      <c r="AG71" s="67" t="str">
        <f t="shared" si="15"/>
        <v/>
      </c>
      <c r="AH71" s="104" t="str">
        <f t="shared" si="13"/>
        <v/>
      </c>
      <c r="AI71" s="109" t="str">
        <f t="shared" si="14"/>
        <v/>
      </c>
      <c r="AJ71" s="274" t="str">
        <f>IFERROR(VLOOKUP(AI71,'Helper(IMPORTANT!)'!$CQ$1:$CR$41,2,TRUE),"")</f>
        <v/>
      </c>
      <c r="AL71" s="44"/>
      <c r="AO71" s="43"/>
      <c r="AP71" s="43"/>
      <c r="AQ71" s="43"/>
      <c r="AR71" s="43"/>
      <c r="AS71" s="43"/>
      <c r="AT71" s="43"/>
      <c r="AU71" s="43"/>
      <c r="AV71" s="43"/>
      <c r="AW71" s="43"/>
      <c r="AX71" s="43"/>
      <c r="AY71" s="43"/>
      <c r="AZ71" s="43"/>
      <c r="BA71" s="43"/>
      <c r="BB71" s="43"/>
      <c r="BC71" s="43"/>
      <c r="BD71" s="43"/>
    </row>
    <row r="72" spans="1:56" ht="18" customHeight="1" x14ac:dyDescent="0.3">
      <c r="A72" s="273">
        <v>9</v>
      </c>
      <c r="B72" s="530">
        <f>'INPUT DATA'!O19</f>
        <v>0</v>
      </c>
      <c r="C72" s="530"/>
      <c r="D72" s="530"/>
      <c r="E72" s="531"/>
      <c r="F72" s="90"/>
      <c r="G72" s="69"/>
      <c r="H72" s="69"/>
      <c r="I72" s="69"/>
      <c r="J72" s="69"/>
      <c r="K72" s="69"/>
      <c r="L72" s="69"/>
      <c r="M72" s="69"/>
      <c r="N72" s="69"/>
      <c r="O72" s="70"/>
      <c r="P72" s="68" t="str">
        <f t="shared" si="0"/>
        <v/>
      </c>
      <c r="Q72" s="67" t="str">
        <f t="shared" si="9"/>
        <v/>
      </c>
      <c r="R72" s="104" t="str">
        <f t="shared" si="10"/>
        <v/>
      </c>
      <c r="S72" s="90"/>
      <c r="T72" s="69"/>
      <c r="U72" s="69"/>
      <c r="V72" s="69"/>
      <c r="W72" s="69"/>
      <c r="X72" s="69"/>
      <c r="Y72" s="69"/>
      <c r="Z72" s="69"/>
      <c r="AA72" s="69"/>
      <c r="AB72" s="70"/>
      <c r="AC72" s="68" t="str">
        <f t="shared" si="3"/>
        <v/>
      </c>
      <c r="AD72" s="67" t="str">
        <f t="shared" si="11"/>
        <v/>
      </c>
      <c r="AE72" s="104" t="str">
        <f t="shared" si="12"/>
        <v/>
      </c>
      <c r="AF72" s="103"/>
      <c r="AG72" s="67" t="str">
        <f t="shared" si="15"/>
        <v/>
      </c>
      <c r="AH72" s="104" t="str">
        <f t="shared" si="13"/>
        <v/>
      </c>
      <c r="AI72" s="109" t="str">
        <f t="shared" si="14"/>
        <v/>
      </c>
      <c r="AJ72" s="274" t="str">
        <f>IFERROR(VLOOKUP(AI72,'Helper(IMPORTANT!)'!$CQ$1:$CR$41,2,TRUE),"")</f>
        <v/>
      </c>
      <c r="AL72" s="44"/>
      <c r="AO72" s="43"/>
      <c r="AP72" s="43"/>
      <c r="AQ72" s="43"/>
      <c r="AR72" s="43"/>
      <c r="AS72" s="43"/>
      <c r="AT72" s="43"/>
      <c r="AU72" s="43"/>
      <c r="AV72" s="43"/>
      <c r="AW72" s="43"/>
      <c r="AX72" s="43"/>
      <c r="AY72" s="43"/>
      <c r="AZ72" s="43"/>
      <c r="BA72" s="43"/>
      <c r="BB72" s="43"/>
      <c r="BC72" s="43"/>
      <c r="BD72" s="43"/>
    </row>
    <row r="73" spans="1:56" ht="18" customHeight="1" x14ac:dyDescent="0.3">
      <c r="A73" s="273">
        <v>10</v>
      </c>
      <c r="B73" s="530">
        <f>'INPUT DATA'!O20</f>
        <v>0</v>
      </c>
      <c r="C73" s="530"/>
      <c r="D73" s="530"/>
      <c r="E73" s="531"/>
      <c r="F73" s="90"/>
      <c r="G73" s="69"/>
      <c r="H73" s="69"/>
      <c r="I73" s="69"/>
      <c r="J73" s="69"/>
      <c r="K73" s="69"/>
      <c r="L73" s="69"/>
      <c r="M73" s="69"/>
      <c r="N73" s="69"/>
      <c r="O73" s="70"/>
      <c r="P73" s="68" t="str">
        <f t="shared" si="0"/>
        <v/>
      </c>
      <c r="Q73" s="67" t="str">
        <f t="shared" si="9"/>
        <v/>
      </c>
      <c r="R73" s="104" t="str">
        <f t="shared" si="10"/>
        <v/>
      </c>
      <c r="S73" s="90"/>
      <c r="T73" s="69"/>
      <c r="U73" s="69"/>
      <c r="V73" s="69"/>
      <c r="W73" s="69"/>
      <c r="X73" s="69"/>
      <c r="Y73" s="69"/>
      <c r="Z73" s="69"/>
      <c r="AA73" s="69"/>
      <c r="AB73" s="70"/>
      <c r="AC73" s="68" t="str">
        <f t="shared" si="3"/>
        <v/>
      </c>
      <c r="AD73" s="67" t="str">
        <f t="shared" si="11"/>
        <v/>
      </c>
      <c r="AE73" s="104" t="str">
        <f t="shared" si="12"/>
        <v/>
      </c>
      <c r="AF73" s="103"/>
      <c r="AG73" s="67" t="str">
        <f t="shared" si="15"/>
        <v/>
      </c>
      <c r="AH73" s="104" t="str">
        <f t="shared" si="13"/>
        <v/>
      </c>
      <c r="AI73" s="109" t="str">
        <f t="shared" si="14"/>
        <v/>
      </c>
      <c r="AJ73" s="274" t="str">
        <f>IFERROR(VLOOKUP(AI73,'Helper(IMPORTANT!)'!$CQ$1:$CR$41,2,TRUE),"")</f>
        <v/>
      </c>
      <c r="AL73" s="44"/>
      <c r="AO73" s="43"/>
      <c r="AP73" s="43"/>
      <c r="AQ73" s="43"/>
      <c r="AR73" s="43"/>
      <c r="AS73" s="43"/>
      <c r="AT73" s="43"/>
      <c r="AU73" s="43"/>
      <c r="AV73" s="43"/>
      <c r="AW73" s="43"/>
      <c r="AX73" s="43"/>
      <c r="AY73" s="43"/>
      <c r="AZ73" s="43"/>
      <c r="BA73" s="43"/>
      <c r="BB73" s="43"/>
      <c r="BC73" s="43"/>
      <c r="BD73" s="43"/>
    </row>
    <row r="74" spans="1:56" ht="18" customHeight="1" x14ac:dyDescent="0.3">
      <c r="A74" s="273">
        <v>11</v>
      </c>
      <c r="B74" s="530">
        <f>'INPUT DATA'!O21</f>
        <v>0</v>
      </c>
      <c r="C74" s="530"/>
      <c r="D74" s="530"/>
      <c r="E74" s="531"/>
      <c r="F74" s="90"/>
      <c r="G74" s="69"/>
      <c r="H74" s="69"/>
      <c r="I74" s="69"/>
      <c r="J74" s="69"/>
      <c r="K74" s="69"/>
      <c r="L74" s="69"/>
      <c r="M74" s="69"/>
      <c r="N74" s="69"/>
      <c r="O74" s="70"/>
      <c r="P74" s="68" t="str">
        <f t="shared" si="0"/>
        <v/>
      </c>
      <c r="Q74" s="67" t="str">
        <f t="shared" si="9"/>
        <v/>
      </c>
      <c r="R74" s="104" t="str">
        <f t="shared" si="10"/>
        <v/>
      </c>
      <c r="S74" s="90"/>
      <c r="T74" s="69"/>
      <c r="U74" s="69"/>
      <c r="V74" s="69"/>
      <c r="W74" s="69"/>
      <c r="X74" s="69"/>
      <c r="Y74" s="69"/>
      <c r="Z74" s="69"/>
      <c r="AA74" s="69"/>
      <c r="AB74" s="70"/>
      <c r="AC74" s="68" t="str">
        <f t="shared" si="3"/>
        <v/>
      </c>
      <c r="AD74" s="67" t="str">
        <f t="shared" si="11"/>
        <v/>
      </c>
      <c r="AE74" s="104" t="str">
        <f t="shared" si="12"/>
        <v/>
      </c>
      <c r="AF74" s="103"/>
      <c r="AG74" s="67" t="str">
        <f t="shared" si="15"/>
        <v/>
      </c>
      <c r="AH74" s="104" t="str">
        <f t="shared" si="13"/>
        <v/>
      </c>
      <c r="AI74" s="109" t="str">
        <f t="shared" si="14"/>
        <v/>
      </c>
      <c r="AJ74" s="274" t="str">
        <f>IFERROR(VLOOKUP(AI74,'Helper(IMPORTANT!)'!$CQ$1:$CR$41,2,TRUE),"")</f>
        <v/>
      </c>
      <c r="AL74" s="44"/>
      <c r="AO74" s="43"/>
      <c r="AP74" s="43"/>
      <c r="AQ74" s="43"/>
      <c r="AR74" s="43"/>
      <c r="AS74" s="43"/>
      <c r="AT74" s="43"/>
      <c r="AU74" s="43"/>
      <c r="AV74" s="43"/>
      <c r="AW74" s="43"/>
      <c r="AX74" s="43"/>
      <c r="AY74" s="43"/>
      <c r="AZ74" s="43"/>
      <c r="BA74" s="43"/>
      <c r="BB74" s="43"/>
      <c r="BC74" s="43"/>
      <c r="BD74" s="43"/>
    </row>
    <row r="75" spans="1:56" ht="18" customHeight="1" x14ac:dyDescent="0.3">
      <c r="A75" s="273">
        <v>12</v>
      </c>
      <c r="B75" s="530">
        <f>'INPUT DATA'!O22</f>
        <v>0</v>
      </c>
      <c r="C75" s="530"/>
      <c r="D75" s="530"/>
      <c r="E75" s="531"/>
      <c r="F75" s="90"/>
      <c r="G75" s="69"/>
      <c r="H75" s="69"/>
      <c r="I75" s="69"/>
      <c r="J75" s="69"/>
      <c r="K75" s="69"/>
      <c r="L75" s="69"/>
      <c r="M75" s="69"/>
      <c r="N75" s="69"/>
      <c r="O75" s="70"/>
      <c r="P75" s="68" t="str">
        <f t="shared" si="0"/>
        <v/>
      </c>
      <c r="Q75" s="67" t="str">
        <f t="shared" si="9"/>
        <v/>
      </c>
      <c r="R75" s="104" t="str">
        <f t="shared" si="10"/>
        <v/>
      </c>
      <c r="S75" s="90"/>
      <c r="T75" s="69"/>
      <c r="U75" s="69"/>
      <c r="V75" s="69"/>
      <c r="W75" s="69"/>
      <c r="X75" s="69"/>
      <c r="Y75" s="69"/>
      <c r="Z75" s="69"/>
      <c r="AA75" s="69"/>
      <c r="AB75" s="70"/>
      <c r="AC75" s="68" t="str">
        <f t="shared" si="3"/>
        <v/>
      </c>
      <c r="AD75" s="67" t="str">
        <f t="shared" si="11"/>
        <v/>
      </c>
      <c r="AE75" s="104" t="str">
        <f t="shared" si="12"/>
        <v/>
      </c>
      <c r="AF75" s="103"/>
      <c r="AG75" s="67" t="str">
        <f t="shared" si="15"/>
        <v/>
      </c>
      <c r="AH75" s="104" t="str">
        <f t="shared" si="13"/>
        <v/>
      </c>
      <c r="AI75" s="109" t="str">
        <f t="shared" si="14"/>
        <v/>
      </c>
      <c r="AJ75" s="274" t="str">
        <f>IFERROR(VLOOKUP(AI75,'Helper(IMPORTANT!)'!$CQ$1:$CR$41,2,TRUE),"")</f>
        <v/>
      </c>
      <c r="AL75" s="44"/>
      <c r="AO75" s="43"/>
      <c r="AP75" s="43"/>
      <c r="AQ75" s="43"/>
      <c r="AR75" s="43"/>
      <c r="AS75" s="43"/>
      <c r="AT75" s="43"/>
      <c r="AU75" s="43"/>
      <c r="AV75" s="43"/>
      <c r="AW75" s="43"/>
      <c r="AX75" s="43"/>
      <c r="AY75" s="43"/>
      <c r="AZ75" s="43"/>
      <c r="BA75" s="43"/>
      <c r="BB75" s="43"/>
      <c r="BC75" s="43"/>
      <c r="BD75" s="43"/>
    </row>
    <row r="76" spans="1:56" ht="18" customHeight="1" x14ac:dyDescent="0.3">
      <c r="A76" s="273">
        <v>13</v>
      </c>
      <c r="B76" s="530">
        <f>'INPUT DATA'!O23</f>
        <v>0</v>
      </c>
      <c r="C76" s="530"/>
      <c r="D76" s="530"/>
      <c r="E76" s="531"/>
      <c r="F76" s="90"/>
      <c r="G76" s="69"/>
      <c r="H76" s="69"/>
      <c r="I76" s="69"/>
      <c r="J76" s="69"/>
      <c r="K76" s="69"/>
      <c r="L76" s="69"/>
      <c r="M76" s="69"/>
      <c r="N76" s="69"/>
      <c r="O76" s="70"/>
      <c r="P76" s="68" t="str">
        <f t="shared" si="0"/>
        <v/>
      </c>
      <c r="Q76" s="67" t="str">
        <f t="shared" si="9"/>
        <v/>
      </c>
      <c r="R76" s="104" t="str">
        <f t="shared" si="10"/>
        <v/>
      </c>
      <c r="S76" s="90"/>
      <c r="T76" s="69"/>
      <c r="U76" s="69"/>
      <c r="V76" s="69"/>
      <c r="W76" s="69"/>
      <c r="X76" s="69"/>
      <c r="Y76" s="69"/>
      <c r="Z76" s="69"/>
      <c r="AA76" s="69"/>
      <c r="AB76" s="70"/>
      <c r="AC76" s="68" t="str">
        <f t="shared" si="3"/>
        <v/>
      </c>
      <c r="AD76" s="67" t="str">
        <f t="shared" si="11"/>
        <v/>
      </c>
      <c r="AE76" s="104" t="str">
        <f t="shared" si="12"/>
        <v/>
      </c>
      <c r="AF76" s="103"/>
      <c r="AG76" s="67" t="str">
        <f t="shared" si="15"/>
        <v/>
      </c>
      <c r="AH76" s="104" t="str">
        <f t="shared" si="13"/>
        <v/>
      </c>
      <c r="AI76" s="109" t="str">
        <f t="shared" si="14"/>
        <v/>
      </c>
      <c r="AJ76" s="274" t="str">
        <f>IFERROR(VLOOKUP(AI76,'Helper(IMPORTANT!)'!$CQ$1:$CR$41,2,TRUE),"")</f>
        <v/>
      </c>
      <c r="AL76" s="44"/>
      <c r="AO76" s="43"/>
      <c r="AP76" s="43"/>
      <c r="AQ76" s="43"/>
      <c r="AR76" s="43"/>
      <c r="AS76" s="43"/>
      <c r="AT76" s="43"/>
      <c r="AU76" s="43"/>
      <c r="AV76" s="43"/>
      <c r="AW76" s="43"/>
      <c r="AX76" s="43"/>
      <c r="AY76" s="43"/>
      <c r="AZ76" s="43"/>
      <c r="BA76" s="43"/>
      <c r="BB76" s="43"/>
      <c r="BC76" s="43"/>
      <c r="BD76" s="43"/>
    </row>
    <row r="77" spans="1:56" ht="18" customHeight="1" x14ac:dyDescent="0.3">
      <c r="A77" s="273">
        <v>14</v>
      </c>
      <c r="B77" s="530">
        <f>'INPUT DATA'!O24</f>
        <v>0</v>
      </c>
      <c r="C77" s="530"/>
      <c r="D77" s="530"/>
      <c r="E77" s="531"/>
      <c r="F77" s="90"/>
      <c r="G77" s="69"/>
      <c r="H77" s="69"/>
      <c r="I77" s="69"/>
      <c r="J77" s="69"/>
      <c r="K77" s="69"/>
      <c r="L77" s="69"/>
      <c r="M77" s="69"/>
      <c r="N77" s="69"/>
      <c r="O77" s="70"/>
      <c r="P77" s="68" t="str">
        <f t="shared" si="0"/>
        <v/>
      </c>
      <c r="Q77" s="67" t="str">
        <f t="shared" si="9"/>
        <v/>
      </c>
      <c r="R77" s="104" t="str">
        <f t="shared" si="10"/>
        <v/>
      </c>
      <c r="S77" s="90"/>
      <c r="T77" s="69"/>
      <c r="U77" s="69"/>
      <c r="V77" s="69"/>
      <c r="W77" s="69"/>
      <c r="X77" s="69"/>
      <c r="Y77" s="69"/>
      <c r="Z77" s="69"/>
      <c r="AA77" s="69"/>
      <c r="AB77" s="70"/>
      <c r="AC77" s="68" t="str">
        <f t="shared" si="3"/>
        <v/>
      </c>
      <c r="AD77" s="67" t="str">
        <f t="shared" si="11"/>
        <v/>
      </c>
      <c r="AE77" s="104" t="str">
        <f t="shared" si="12"/>
        <v/>
      </c>
      <c r="AF77" s="103"/>
      <c r="AG77" s="67" t="str">
        <f t="shared" si="15"/>
        <v/>
      </c>
      <c r="AH77" s="104" t="str">
        <f t="shared" si="13"/>
        <v/>
      </c>
      <c r="AI77" s="109" t="str">
        <f t="shared" si="14"/>
        <v/>
      </c>
      <c r="AJ77" s="274" t="str">
        <f>IFERROR(VLOOKUP(AI77,'Helper(IMPORTANT!)'!$CQ$1:$CR$41,2,TRUE),"")</f>
        <v/>
      </c>
      <c r="AL77" s="44"/>
      <c r="AO77" s="43"/>
      <c r="AP77" s="43"/>
      <c r="AQ77" s="43"/>
      <c r="AR77" s="43"/>
      <c r="AS77" s="43"/>
      <c r="AT77" s="43"/>
      <c r="AU77" s="43"/>
      <c r="AV77" s="43"/>
      <c r="AW77" s="43"/>
      <c r="AX77" s="43"/>
      <c r="AY77" s="43"/>
      <c r="AZ77" s="43"/>
      <c r="BA77" s="43"/>
      <c r="BB77" s="43"/>
      <c r="BC77" s="43"/>
      <c r="BD77" s="43"/>
    </row>
    <row r="78" spans="1:56" ht="18" customHeight="1" x14ac:dyDescent="0.3">
      <c r="A78" s="273">
        <v>15</v>
      </c>
      <c r="B78" s="530">
        <f>'INPUT DATA'!O25</f>
        <v>0</v>
      </c>
      <c r="C78" s="530"/>
      <c r="D78" s="530"/>
      <c r="E78" s="531"/>
      <c r="F78" s="90"/>
      <c r="G78" s="69"/>
      <c r="H78" s="69"/>
      <c r="I78" s="69"/>
      <c r="J78" s="69"/>
      <c r="K78" s="69"/>
      <c r="L78" s="69"/>
      <c r="M78" s="69"/>
      <c r="N78" s="69"/>
      <c r="O78" s="70"/>
      <c r="P78" s="68" t="str">
        <f t="shared" ref="P78:P113" si="16">IF(COUNT($F78:$O78)=0,"",SUM($F78:$O78))</f>
        <v/>
      </c>
      <c r="Q78" s="67" t="str">
        <f t="shared" si="9"/>
        <v/>
      </c>
      <c r="R78" s="104" t="str">
        <f t="shared" si="10"/>
        <v/>
      </c>
      <c r="S78" s="90"/>
      <c r="T78" s="69"/>
      <c r="U78" s="69"/>
      <c r="V78" s="69"/>
      <c r="W78" s="69"/>
      <c r="X78" s="69"/>
      <c r="Y78" s="69"/>
      <c r="Z78" s="69"/>
      <c r="AA78" s="69"/>
      <c r="AB78" s="70"/>
      <c r="AC78" s="68" t="str">
        <f t="shared" ref="AC78:AC113" si="17">IF(COUNT($S78:$AB78)=0,"",SUM($S78:$AB78))</f>
        <v/>
      </c>
      <c r="AD78" s="67" t="str">
        <f t="shared" si="11"/>
        <v/>
      </c>
      <c r="AE78" s="104" t="str">
        <f t="shared" si="12"/>
        <v/>
      </c>
      <c r="AF78" s="103"/>
      <c r="AG78" s="67" t="str">
        <f t="shared" si="15"/>
        <v/>
      </c>
      <c r="AH78" s="104" t="str">
        <f t="shared" si="13"/>
        <v/>
      </c>
      <c r="AI78" s="109" t="str">
        <f t="shared" si="14"/>
        <v/>
      </c>
      <c r="AJ78" s="274" t="str">
        <f>IFERROR(VLOOKUP(AI78,'Helper(IMPORTANT!)'!$CQ$1:$CR$41,2,TRUE),"")</f>
        <v/>
      </c>
      <c r="AL78" s="44"/>
      <c r="AO78" s="43"/>
      <c r="AP78" s="43"/>
      <c r="AQ78" s="43"/>
      <c r="AR78" s="43"/>
      <c r="AS78" s="43"/>
      <c r="AT78" s="43"/>
      <c r="AU78" s="43"/>
      <c r="AV78" s="43"/>
      <c r="AW78" s="43"/>
      <c r="AX78" s="43"/>
      <c r="AY78" s="43"/>
      <c r="AZ78" s="43"/>
      <c r="BA78" s="43"/>
      <c r="BB78" s="43"/>
      <c r="BC78" s="43"/>
      <c r="BD78" s="43"/>
    </row>
    <row r="79" spans="1:56" ht="18" customHeight="1" x14ac:dyDescent="0.3">
      <c r="A79" s="273">
        <v>16</v>
      </c>
      <c r="B79" s="530">
        <f>'INPUT DATA'!O26</f>
        <v>0</v>
      </c>
      <c r="C79" s="530"/>
      <c r="D79" s="530"/>
      <c r="E79" s="531"/>
      <c r="F79" s="90"/>
      <c r="G79" s="69"/>
      <c r="H79" s="69"/>
      <c r="I79" s="69"/>
      <c r="J79" s="69"/>
      <c r="K79" s="69"/>
      <c r="L79" s="69"/>
      <c r="M79" s="69"/>
      <c r="N79" s="69"/>
      <c r="O79" s="70"/>
      <c r="P79" s="68" t="str">
        <f t="shared" si="16"/>
        <v/>
      </c>
      <c r="Q79" s="67" t="str">
        <f t="shared" si="9"/>
        <v/>
      </c>
      <c r="R79" s="104" t="str">
        <f t="shared" si="10"/>
        <v/>
      </c>
      <c r="S79" s="90"/>
      <c r="T79" s="69"/>
      <c r="U79" s="69"/>
      <c r="V79" s="69"/>
      <c r="W79" s="69"/>
      <c r="X79" s="69"/>
      <c r="Y79" s="69"/>
      <c r="Z79" s="69"/>
      <c r="AA79" s="69"/>
      <c r="AB79" s="70"/>
      <c r="AC79" s="68" t="str">
        <f t="shared" si="17"/>
        <v/>
      </c>
      <c r="AD79" s="67" t="str">
        <f t="shared" si="11"/>
        <v/>
      </c>
      <c r="AE79" s="104" t="str">
        <f t="shared" si="12"/>
        <v/>
      </c>
      <c r="AF79" s="103"/>
      <c r="AG79" s="67" t="str">
        <f t="shared" si="15"/>
        <v/>
      </c>
      <c r="AH79" s="104" t="str">
        <f t="shared" si="13"/>
        <v/>
      </c>
      <c r="AI79" s="109" t="str">
        <f t="shared" si="14"/>
        <v/>
      </c>
      <c r="AJ79" s="274" t="str">
        <f>IFERROR(VLOOKUP(AI79,'Helper(IMPORTANT!)'!$CQ$1:$CR$41,2,TRUE),"")</f>
        <v/>
      </c>
      <c r="AL79" s="44"/>
      <c r="AO79" s="43"/>
      <c r="AP79" s="43"/>
      <c r="AQ79" s="43"/>
      <c r="AR79" s="43"/>
      <c r="AS79" s="43"/>
      <c r="AT79" s="43"/>
      <c r="AU79" s="43"/>
      <c r="AV79" s="43"/>
      <c r="AW79" s="43"/>
      <c r="AX79" s="43"/>
      <c r="AY79" s="43"/>
      <c r="AZ79" s="43"/>
      <c r="BA79" s="43"/>
      <c r="BB79" s="43"/>
      <c r="BC79" s="43"/>
      <c r="BD79" s="43"/>
    </row>
    <row r="80" spans="1:56" ht="18" customHeight="1" x14ac:dyDescent="0.3">
      <c r="A80" s="273">
        <v>17</v>
      </c>
      <c r="B80" s="530">
        <f>'INPUT DATA'!O27</f>
        <v>0</v>
      </c>
      <c r="C80" s="530"/>
      <c r="D80" s="530"/>
      <c r="E80" s="531"/>
      <c r="F80" s="90"/>
      <c r="G80" s="69"/>
      <c r="H80" s="69"/>
      <c r="I80" s="69"/>
      <c r="J80" s="69"/>
      <c r="K80" s="69"/>
      <c r="L80" s="69"/>
      <c r="M80" s="69"/>
      <c r="N80" s="69"/>
      <c r="O80" s="70"/>
      <c r="P80" s="68" t="str">
        <f t="shared" si="16"/>
        <v/>
      </c>
      <c r="Q80" s="67" t="str">
        <f t="shared" si="9"/>
        <v/>
      </c>
      <c r="R80" s="104" t="str">
        <f t="shared" si="10"/>
        <v/>
      </c>
      <c r="S80" s="90"/>
      <c r="T80" s="69"/>
      <c r="U80" s="69"/>
      <c r="V80" s="69"/>
      <c r="W80" s="69"/>
      <c r="X80" s="69"/>
      <c r="Y80" s="69"/>
      <c r="Z80" s="69"/>
      <c r="AA80" s="69"/>
      <c r="AB80" s="70"/>
      <c r="AC80" s="68" t="str">
        <f t="shared" si="17"/>
        <v/>
      </c>
      <c r="AD80" s="67" t="str">
        <f t="shared" si="11"/>
        <v/>
      </c>
      <c r="AE80" s="104" t="str">
        <f t="shared" si="12"/>
        <v/>
      </c>
      <c r="AF80" s="103"/>
      <c r="AG80" s="67" t="str">
        <f t="shared" si="15"/>
        <v/>
      </c>
      <c r="AH80" s="104" t="str">
        <f t="shared" si="13"/>
        <v/>
      </c>
      <c r="AI80" s="109" t="str">
        <f t="shared" si="14"/>
        <v/>
      </c>
      <c r="AJ80" s="274" t="str">
        <f>IFERROR(VLOOKUP(AI80,'Helper(IMPORTANT!)'!$CQ$1:$CR$41,2,TRUE),"")</f>
        <v/>
      </c>
      <c r="AL80" s="44"/>
      <c r="AO80" s="43"/>
      <c r="AP80" s="43"/>
      <c r="AQ80" s="43"/>
      <c r="AR80" s="43"/>
      <c r="AS80" s="43"/>
      <c r="AT80" s="43"/>
      <c r="AU80" s="43"/>
      <c r="AV80" s="43"/>
      <c r="AW80" s="43"/>
      <c r="AX80" s="43"/>
      <c r="AY80" s="43"/>
      <c r="AZ80" s="43"/>
      <c r="BA80" s="43"/>
      <c r="BB80" s="43"/>
      <c r="BC80" s="43"/>
      <c r="BD80" s="43"/>
    </row>
    <row r="81" spans="1:56" ht="18" customHeight="1" x14ac:dyDescent="0.3">
      <c r="A81" s="273">
        <v>18</v>
      </c>
      <c r="B81" s="530">
        <f>'INPUT DATA'!O28</f>
        <v>0</v>
      </c>
      <c r="C81" s="530"/>
      <c r="D81" s="530"/>
      <c r="E81" s="531"/>
      <c r="F81" s="90"/>
      <c r="G81" s="69"/>
      <c r="H81" s="69"/>
      <c r="I81" s="69"/>
      <c r="J81" s="69"/>
      <c r="K81" s="69"/>
      <c r="L81" s="69"/>
      <c r="M81" s="69"/>
      <c r="N81" s="69"/>
      <c r="O81" s="70"/>
      <c r="P81" s="68" t="str">
        <f t="shared" si="16"/>
        <v/>
      </c>
      <c r="Q81" s="67" t="str">
        <f t="shared" si="9"/>
        <v/>
      </c>
      <c r="R81" s="104" t="str">
        <f t="shared" si="10"/>
        <v/>
      </c>
      <c r="S81" s="90"/>
      <c r="T81" s="69"/>
      <c r="U81" s="69"/>
      <c r="V81" s="69"/>
      <c r="W81" s="69"/>
      <c r="X81" s="69"/>
      <c r="Y81" s="69"/>
      <c r="Z81" s="69"/>
      <c r="AA81" s="69"/>
      <c r="AB81" s="70"/>
      <c r="AC81" s="68" t="str">
        <f t="shared" si="17"/>
        <v/>
      </c>
      <c r="AD81" s="67" t="str">
        <f t="shared" si="11"/>
        <v/>
      </c>
      <c r="AE81" s="104" t="str">
        <f t="shared" si="12"/>
        <v/>
      </c>
      <c r="AF81" s="103"/>
      <c r="AG81" s="67" t="str">
        <f t="shared" si="15"/>
        <v/>
      </c>
      <c r="AH81" s="104" t="str">
        <f t="shared" si="13"/>
        <v/>
      </c>
      <c r="AI81" s="109" t="str">
        <f t="shared" si="14"/>
        <v/>
      </c>
      <c r="AJ81" s="274" t="str">
        <f>IFERROR(VLOOKUP(AI81,'Helper(IMPORTANT!)'!$CQ$1:$CR$41,2,TRUE),"")</f>
        <v/>
      </c>
      <c r="AL81" s="44"/>
      <c r="AO81" s="43"/>
      <c r="AP81" s="43"/>
      <c r="AQ81" s="43"/>
      <c r="AR81" s="43"/>
      <c r="AS81" s="43"/>
      <c r="AT81" s="43"/>
      <c r="AU81" s="43"/>
      <c r="AV81" s="43"/>
      <c r="AW81" s="43"/>
      <c r="AX81" s="43"/>
      <c r="AY81" s="43"/>
      <c r="AZ81" s="43"/>
      <c r="BA81" s="43"/>
      <c r="BB81" s="43"/>
      <c r="BC81" s="43"/>
      <c r="BD81" s="43"/>
    </row>
    <row r="82" spans="1:56" ht="18" customHeight="1" x14ac:dyDescent="0.3">
      <c r="A82" s="273">
        <v>19</v>
      </c>
      <c r="B82" s="530">
        <f>'INPUT DATA'!O29</f>
        <v>0</v>
      </c>
      <c r="C82" s="530"/>
      <c r="D82" s="530"/>
      <c r="E82" s="531"/>
      <c r="F82" s="90"/>
      <c r="G82" s="69"/>
      <c r="H82" s="69"/>
      <c r="I82" s="69"/>
      <c r="J82" s="69"/>
      <c r="K82" s="69"/>
      <c r="L82" s="69"/>
      <c r="M82" s="69"/>
      <c r="N82" s="69"/>
      <c r="O82" s="70"/>
      <c r="P82" s="68" t="str">
        <f t="shared" si="16"/>
        <v/>
      </c>
      <c r="Q82" s="67" t="str">
        <f t="shared" si="9"/>
        <v/>
      </c>
      <c r="R82" s="104" t="str">
        <f t="shared" si="10"/>
        <v/>
      </c>
      <c r="S82" s="90"/>
      <c r="T82" s="69"/>
      <c r="U82" s="69"/>
      <c r="V82" s="69"/>
      <c r="W82" s="69"/>
      <c r="X82" s="69"/>
      <c r="Y82" s="69"/>
      <c r="Z82" s="69"/>
      <c r="AA82" s="69"/>
      <c r="AB82" s="70"/>
      <c r="AC82" s="68" t="str">
        <f t="shared" si="17"/>
        <v/>
      </c>
      <c r="AD82" s="67" t="str">
        <f t="shared" si="11"/>
        <v/>
      </c>
      <c r="AE82" s="104" t="str">
        <f t="shared" si="12"/>
        <v/>
      </c>
      <c r="AF82" s="103"/>
      <c r="AG82" s="67" t="str">
        <f t="shared" si="15"/>
        <v/>
      </c>
      <c r="AH82" s="104" t="str">
        <f t="shared" si="13"/>
        <v/>
      </c>
      <c r="AI82" s="109" t="str">
        <f t="shared" si="14"/>
        <v/>
      </c>
      <c r="AJ82" s="274" t="str">
        <f>IFERROR(VLOOKUP(AI82,'Helper(IMPORTANT!)'!$CQ$1:$CR$41,2,TRUE),"")</f>
        <v/>
      </c>
      <c r="AL82" s="44"/>
      <c r="AO82" s="43"/>
      <c r="AP82" s="43"/>
      <c r="AQ82" s="43"/>
      <c r="AR82" s="43"/>
      <c r="AS82" s="43"/>
      <c r="AT82" s="43"/>
      <c r="AU82" s="43"/>
      <c r="AV82" s="43"/>
      <c r="AW82" s="43"/>
      <c r="AX82" s="43"/>
      <c r="AY82" s="43"/>
      <c r="AZ82" s="43"/>
      <c r="BA82" s="43"/>
      <c r="BB82" s="43"/>
      <c r="BC82" s="43"/>
      <c r="BD82" s="43"/>
    </row>
    <row r="83" spans="1:56" ht="18" customHeight="1" x14ac:dyDescent="0.3">
      <c r="A83" s="273">
        <v>20</v>
      </c>
      <c r="B83" s="530">
        <f>'INPUT DATA'!O30</f>
        <v>0</v>
      </c>
      <c r="C83" s="530"/>
      <c r="D83" s="530"/>
      <c r="E83" s="531"/>
      <c r="F83" s="90"/>
      <c r="G83" s="69"/>
      <c r="H83" s="69"/>
      <c r="I83" s="69"/>
      <c r="J83" s="69"/>
      <c r="K83" s="69"/>
      <c r="L83" s="69"/>
      <c r="M83" s="69"/>
      <c r="N83" s="69"/>
      <c r="O83" s="70"/>
      <c r="P83" s="68" t="str">
        <f t="shared" si="16"/>
        <v/>
      </c>
      <c r="Q83" s="67" t="str">
        <f t="shared" si="9"/>
        <v/>
      </c>
      <c r="R83" s="104" t="str">
        <f t="shared" si="10"/>
        <v/>
      </c>
      <c r="S83" s="90"/>
      <c r="T83" s="69"/>
      <c r="U83" s="69"/>
      <c r="V83" s="69"/>
      <c r="W83" s="69"/>
      <c r="X83" s="69"/>
      <c r="Y83" s="69"/>
      <c r="Z83" s="69"/>
      <c r="AA83" s="69"/>
      <c r="AB83" s="70"/>
      <c r="AC83" s="68" t="str">
        <f t="shared" si="17"/>
        <v/>
      </c>
      <c r="AD83" s="67" t="str">
        <f t="shared" si="11"/>
        <v/>
      </c>
      <c r="AE83" s="104" t="str">
        <f t="shared" si="12"/>
        <v/>
      </c>
      <c r="AF83" s="103"/>
      <c r="AG83" s="67" t="str">
        <f t="shared" si="15"/>
        <v/>
      </c>
      <c r="AH83" s="104" t="str">
        <f t="shared" si="13"/>
        <v/>
      </c>
      <c r="AI83" s="109" t="str">
        <f t="shared" si="14"/>
        <v/>
      </c>
      <c r="AJ83" s="274" t="str">
        <f>IFERROR(VLOOKUP(AI83,'Helper(IMPORTANT!)'!$CQ$1:$CR$41,2,TRUE),"")</f>
        <v/>
      </c>
      <c r="AL83" s="44"/>
      <c r="AO83" s="43"/>
      <c r="AP83" s="43"/>
      <c r="AQ83" s="43"/>
      <c r="AR83" s="43"/>
      <c r="AS83" s="43"/>
      <c r="AT83" s="43"/>
      <c r="AU83" s="43"/>
      <c r="AV83" s="43"/>
      <c r="AW83" s="43"/>
      <c r="AX83" s="43"/>
      <c r="AY83" s="43"/>
      <c r="AZ83" s="43"/>
      <c r="BA83" s="43"/>
      <c r="BB83" s="43"/>
      <c r="BC83" s="43"/>
      <c r="BD83" s="43"/>
    </row>
    <row r="84" spans="1:56" ht="18" customHeight="1" x14ac:dyDescent="0.3">
      <c r="A84" s="273">
        <v>21</v>
      </c>
      <c r="B84" s="530">
        <f>'INPUT DATA'!O31</f>
        <v>0</v>
      </c>
      <c r="C84" s="530"/>
      <c r="D84" s="530"/>
      <c r="E84" s="531"/>
      <c r="F84" s="90"/>
      <c r="G84" s="69"/>
      <c r="H84" s="69"/>
      <c r="I84" s="69"/>
      <c r="J84" s="69"/>
      <c r="K84" s="69"/>
      <c r="L84" s="69"/>
      <c r="M84" s="69"/>
      <c r="N84" s="69"/>
      <c r="O84" s="70"/>
      <c r="P84" s="68" t="str">
        <f t="shared" si="16"/>
        <v/>
      </c>
      <c r="Q84" s="67" t="str">
        <f t="shared" si="9"/>
        <v/>
      </c>
      <c r="R84" s="104" t="str">
        <f t="shared" si="10"/>
        <v/>
      </c>
      <c r="S84" s="90"/>
      <c r="T84" s="69"/>
      <c r="U84" s="69"/>
      <c r="V84" s="69"/>
      <c r="W84" s="69"/>
      <c r="X84" s="69"/>
      <c r="Y84" s="69"/>
      <c r="Z84" s="69"/>
      <c r="AA84" s="69"/>
      <c r="AB84" s="70"/>
      <c r="AC84" s="68" t="str">
        <f t="shared" si="17"/>
        <v/>
      </c>
      <c r="AD84" s="67" t="str">
        <f t="shared" si="11"/>
        <v/>
      </c>
      <c r="AE84" s="104" t="str">
        <f t="shared" si="12"/>
        <v/>
      </c>
      <c r="AF84" s="103"/>
      <c r="AG84" s="67" t="str">
        <f t="shared" si="15"/>
        <v/>
      </c>
      <c r="AH84" s="104" t="str">
        <f t="shared" si="13"/>
        <v/>
      </c>
      <c r="AI84" s="109" t="str">
        <f t="shared" si="14"/>
        <v/>
      </c>
      <c r="AJ84" s="274" t="str">
        <f>IFERROR(VLOOKUP(AI84,'Helper(IMPORTANT!)'!$CQ$1:$CR$41,2,TRUE),"")</f>
        <v/>
      </c>
      <c r="AL84" s="44"/>
      <c r="AO84" s="43"/>
      <c r="AP84" s="43"/>
      <c r="AQ84" s="43"/>
      <c r="AR84" s="43"/>
      <c r="AS84" s="43"/>
      <c r="AT84" s="43"/>
      <c r="AU84" s="43"/>
      <c r="AV84" s="43"/>
      <c r="AW84" s="43"/>
      <c r="AX84" s="43"/>
      <c r="AY84" s="43"/>
      <c r="AZ84" s="43"/>
      <c r="BA84" s="43"/>
      <c r="BB84" s="43"/>
      <c r="BC84" s="43"/>
      <c r="BD84" s="43"/>
    </row>
    <row r="85" spans="1:56" ht="18" customHeight="1" x14ac:dyDescent="0.3">
      <c r="A85" s="273">
        <v>22</v>
      </c>
      <c r="B85" s="530">
        <f>'INPUT DATA'!O32</f>
        <v>0</v>
      </c>
      <c r="C85" s="530"/>
      <c r="D85" s="530"/>
      <c r="E85" s="531"/>
      <c r="F85" s="90"/>
      <c r="G85" s="69"/>
      <c r="H85" s="69"/>
      <c r="I85" s="69"/>
      <c r="J85" s="69"/>
      <c r="K85" s="69"/>
      <c r="L85" s="69"/>
      <c r="M85" s="69"/>
      <c r="N85" s="69"/>
      <c r="O85" s="70"/>
      <c r="P85" s="68" t="str">
        <f t="shared" si="16"/>
        <v/>
      </c>
      <c r="Q85" s="67" t="str">
        <f t="shared" si="9"/>
        <v/>
      </c>
      <c r="R85" s="104" t="str">
        <f t="shared" si="10"/>
        <v/>
      </c>
      <c r="S85" s="90"/>
      <c r="T85" s="69"/>
      <c r="U85" s="69"/>
      <c r="V85" s="69"/>
      <c r="W85" s="69"/>
      <c r="X85" s="69"/>
      <c r="Y85" s="69"/>
      <c r="Z85" s="69"/>
      <c r="AA85" s="69"/>
      <c r="AB85" s="70"/>
      <c r="AC85" s="68" t="str">
        <f t="shared" si="17"/>
        <v/>
      </c>
      <c r="AD85" s="67" t="str">
        <f t="shared" si="11"/>
        <v/>
      </c>
      <c r="AE85" s="104" t="str">
        <f t="shared" si="12"/>
        <v/>
      </c>
      <c r="AF85" s="103"/>
      <c r="AG85" s="67" t="str">
        <f t="shared" si="15"/>
        <v/>
      </c>
      <c r="AH85" s="104" t="str">
        <f t="shared" si="13"/>
        <v/>
      </c>
      <c r="AI85" s="109" t="str">
        <f t="shared" si="14"/>
        <v/>
      </c>
      <c r="AJ85" s="274" t="str">
        <f>IFERROR(VLOOKUP(AI85,'Helper(IMPORTANT!)'!$CQ$1:$CR$41,2,TRUE),"")</f>
        <v/>
      </c>
      <c r="AL85" s="44"/>
      <c r="AO85" s="43"/>
      <c r="AP85" s="43"/>
      <c r="AQ85" s="43"/>
      <c r="AR85" s="43"/>
      <c r="AS85" s="43"/>
      <c r="AT85" s="43"/>
      <c r="AU85" s="43"/>
      <c r="AV85" s="43"/>
      <c r="AW85" s="43"/>
      <c r="AX85" s="43"/>
      <c r="AY85" s="43"/>
      <c r="AZ85" s="43"/>
      <c r="BA85" s="43"/>
      <c r="BB85" s="43"/>
      <c r="BC85" s="43"/>
      <c r="BD85" s="43"/>
    </row>
    <row r="86" spans="1:56" ht="18" customHeight="1" x14ac:dyDescent="0.3">
      <c r="A86" s="273">
        <v>23</v>
      </c>
      <c r="B86" s="530">
        <f>'INPUT DATA'!O33</f>
        <v>0</v>
      </c>
      <c r="C86" s="530"/>
      <c r="D86" s="530"/>
      <c r="E86" s="531"/>
      <c r="F86" s="90"/>
      <c r="G86" s="69"/>
      <c r="H86" s="69"/>
      <c r="I86" s="69"/>
      <c r="J86" s="69"/>
      <c r="K86" s="69"/>
      <c r="L86" s="69"/>
      <c r="M86" s="69"/>
      <c r="N86" s="69"/>
      <c r="O86" s="70"/>
      <c r="P86" s="68" t="str">
        <f t="shared" si="16"/>
        <v/>
      </c>
      <c r="Q86" s="67" t="str">
        <f t="shared" si="9"/>
        <v/>
      </c>
      <c r="R86" s="104" t="str">
        <f t="shared" si="10"/>
        <v/>
      </c>
      <c r="S86" s="90"/>
      <c r="T86" s="69"/>
      <c r="U86" s="69"/>
      <c r="V86" s="69"/>
      <c r="W86" s="69"/>
      <c r="X86" s="69"/>
      <c r="Y86" s="69"/>
      <c r="Z86" s="69"/>
      <c r="AA86" s="69"/>
      <c r="AB86" s="70"/>
      <c r="AC86" s="68" t="str">
        <f t="shared" si="17"/>
        <v/>
      </c>
      <c r="AD86" s="67" t="str">
        <f t="shared" si="11"/>
        <v/>
      </c>
      <c r="AE86" s="104" t="str">
        <f t="shared" si="12"/>
        <v/>
      </c>
      <c r="AF86" s="103"/>
      <c r="AG86" s="67" t="str">
        <f t="shared" si="15"/>
        <v/>
      </c>
      <c r="AH86" s="104" t="str">
        <f t="shared" si="13"/>
        <v/>
      </c>
      <c r="AI86" s="109" t="str">
        <f t="shared" si="14"/>
        <v/>
      </c>
      <c r="AJ86" s="274" t="str">
        <f>IFERROR(VLOOKUP(AI86,'Helper(IMPORTANT!)'!$CQ$1:$CR$41,2,TRUE),"")</f>
        <v/>
      </c>
      <c r="AL86" s="44"/>
      <c r="AO86" s="43"/>
      <c r="AP86" s="43"/>
      <c r="AQ86" s="43"/>
      <c r="AR86" s="43"/>
      <c r="AS86" s="43"/>
      <c r="AT86" s="43"/>
      <c r="AU86" s="43"/>
      <c r="AV86" s="43"/>
      <c r="AW86" s="43"/>
      <c r="AX86" s="43"/>
      <c r="AY86" s="43"/>
      <c r="AZ86" s="43"/>
      <c r="BA86" s="43"/>
      <c r="BB86" s="43"/>
      <c r="BC86" s="43"/>
      <c r="BD86" s="43"/>
    </row>
    <row r="87" spans="1:56" ht="18" customHeight="1" x14ac:dyDescent="0.3">
      <c r="A87" s="273">
        <v>24</v>
      </c>
      <c r="B87" s="530">
        <f>'INPUT DATA'!O34</f>
        <v>0</v>
      </c>
      <c r="C87" s="530"/>
      <c r="D87" s="530"/>
      <c r="E87" s="531"/>
      <c r="F87" s="90"/>
      <c r="G87" s="69"/>
      <c r="H87" s="69"/>
      <c r="I87" s="69"/>
      <c r="J87" s="69"/>
      <c r="K87" s="69"/>
      <c r="L87" s="69"/>
      <c r="M87" s="69"/>
      <c r="N87" s="69"/>
      <c r="O87" s="70"/>
      <c r="P87" s="68" t="str">
        <f t="shared" si="16"/>
        <v/>
      </c>
      <c r="Q87" s="67" t="str">
        <f t="shared" si="9"/>
        <v/>
      </c>
      <c r="R87" s="104" t="str">
        <f t="shared" si="10"/>
        <v/>
      </c>
      <c r="S87" s="90"/>
      <c r="T87" s="69"/>
      <c r="U87" s="69"/>
      <c r="V87" s="69"/>
      <c r="W87" s="69"/>
      <c r="X87" s="69"/>
      <c r="Y87" s="69"/>
      <c r="Z87" s="69"/>
      <c r="AA87" s="69"/>
      <c r="AB87" s="70"/>
      <c r="AC87" s="68" t="str">
        <f t="shared" si="17"/>
        <v/>
      </c>
      <c r="AD87" s="67" t="str">
        <f t="shared" si="11"/>
        <v/>
      </c>
      <c r="AE87" s="104" t="str">
        <f t="shared" si="12"/>
        <v/>
      </c>
      <c r="AF87" s="103"/>
      <c r="AG87" s="67" t="str">
        <f t="shared" si="15"/>
        <v/>
      </c>
      <c r="AH87" s="104" t="str">
        <f t="shared" si="13"/>
        <v/>
      </c>
      <c r="AI87" s="109" t="str">
        <f t="shared" si="14"/>
        <v/>
      </c>
      <c r="AJ87" s="274" t="str">
        <f>IFERROR(VLOOKUP(AI87,'Helper(IMPORTANT!)'!$CQ$1:$CR$41,2,TRUE),"")</f>
        <v/>
      </c>
      <c r="AL87" s="44"/>
      <c r="AO87" s="43"/>
      <c r="AP87" s="43"/>
      <c r="AQ87" s="43"/>
      <c r="AR87" s="43"/>
      <c r="AS87" s="43"/>
      <c r="AT87" s="43"/>
      <c r="AU87" s="43"/>
      <c r="AV87" s="43"/>
      <c r="AW87" s="43"/>
      <c r="AX87" s="43"/>
      <c r="AY87" s="43"/>
      <c r="AZ87" s="43"/>
      <c r="BA87" s="43"/>
      <c r="BB87" s="43"/>
      <c r="BC87" s="43"/>
      <c r="BD87" s="43"/>
    </row>
    <row r="88" spans="1:56" ht="18" customHeight="1" x14ac:dyDescent="0.3">
      <c r="A88" s="273">
        <v>25</v>
      </c>
      <c r="B88" s="530">
        <f>'INPUT DATA'!O35</f>
        <v>0</v>
      </c>
      <c r="C88" s="530"/>
      <c r="D88" s="530"/>
      <c r="E88" s="531"/>
      <c r="F88" s="90"/>
      <c r="G88" s="69"/>
      <c r="H88" s="69"/>
      <c r="I88" s="69"/>
      <c r="J88" s="69"/>
      <c r="K88" s="69"/>
      <c r="L88" s="69"/>
      <c r="M88" s="69"/>
      <c r="N88" s="69"/>
      <c r="O88" s="70"/>
      <c r="P88" s="68" t="str">
        <f t="shared" si="16"/>
        <v/>
      </c>
      <c r="Q88" s="67" t="str">
        <f t="shared" si="9"/>
        <v/>
      </c>
      <c r="R88" s="104" t="str">
        <f t="shared" si="10"/>
        <v/>
      </c>
      <c r="S88" s="90"/>
      <c r="T88" s="69"/>
      <c r="U88" s="69"/>
      <c r="V88" s="69"/>
      <c r="W88" s="69"/>
      <c r="X88" s="69"/>
      <c r="Y88" s="69"/>
      <c r="Z88" s="69"/>
      <c r="AA88" s="69"/>
      <c r="AB88" s="70"/>
      <c r="AC88" s="68" t="str">
        <f t="shared" si="17"/>
        <v/>
      </c>
      <c r="AD88" s="67" t="str">
        <f t="shared" si="11"/>
        <v/>
      </c>
      <c r="AE88" s="104" t="str">
        <f t="shared" si="12"/>
        <v/>
      </c>
      <c r="AF88" s="103"/>
      <c r="AG88" s="67" t="str">
        <f t="shared" si="15"/>
        <v/>
      </c>
      <c r="AH88" s="104" t="str">
        <f t="shared" si="13"/>
        <v/>
      </c>
      <c r="AI88" s="109" t="str">
        <f t="shared" si="14"/>
        <v/>
      </c>
      <c r="AJ88" s="274" t="str">
        <f>IFERROR(VLOOKUP(AI88,'Helper(IMPORTANT!)'!$CQ$1:$CR$41,2,TRUE),"")</f>
        <v/>
      </c>
      <c r="AL88" s="44"/>
      <c r="AO88" s="43"/>
      <c r="AP88" s="43"/>
      <c r="AQ88" s="43"/>
      <c r="AR88" s="43"/>
      <c r="AS88" s="43"/>
      <c r="AT88" s="43"/>
      <c r="AU88" s="43"/>
      <c r="AV88" s="43"/>
      <c r="AW88" s="43"/>
      <c r="AX88" s="43"/>
      <c r="AY88" s="43"/>
      <c r="AZ88" s="43"/>
      <c r="BA88" s="43"/>
      <c r="BB88" s="43"/>
      <c r="BC88" s="43"/>
      <c r="BD88" s="43"/>
    </row>
    <row r="89" spans="1:56" ht="18" customHeight="1" x14ac:dyDescent="0.3">
      <c r="A89" s="273">
        <v>26</v>
      </c>
      <c r="B89" s="530">
        <f>'INPUT DATA'!O36</f>
        <v>0</v>
      </c>
      <c r="C89" s="530"/>
      <c r="D89" s="530"/>
      <c r="E89" s="531"/>
      <c r="F89" s="90"/>
      <c r="G89" s="69"/>
      <c r="H89" s="69"/>
      <c r="I89" s="69"/>
      <c r="J89" s="69"/>
      <c r="K89" s="69"/>
      <c r="L89" s="69"/>
      <c r="M89" s="69"/>
      <c r="N89" s="69"/>
      <c r="O89" s="70"/>
      <c r="P89" s="68" t="str">
        <f t="shared" si="16"/>
        <v/>
      </c>
      <c r="Q89" s="67" t="str">
        <f t="shared" si="9"/>
        <v/>
      </c>
      <c r="R89" s="104" t="str">
        <f t="shared" si="10"/>
        <v/>
      </c>
      <c r="S89" s="90"/>
      <c r="T89" s="69"/>
      <c r="U89" s="69"/>
      <c r="V89" s="69"/>
      <c r="W89" s="69"/>
      <c r="X89" s="69"/>
      <c r="Y89" s="69"/>
      <c r="Z89" s="69"/>
      <c r="AA89" s="69"/>
      <c r="AB89" s="70"/>
      <c r="AC89" s="68" t="str">
        <f t="shared" si="17"/>
        <v/>
      </c>
      <c r="AD89" s="67" t="str">
        <f t="shared" si="11"/>
        <v/>
      </c>
      <c r="AE89" s="104" t="str">
        <f t="shared" si="12"/>
        <v/>
      </c>
      <c r="AF89" s="103"/>
      <c r="AG89" s="67" t="str">
        <f t="shared" si="15"/>
        <v/>
      </c>
      <c r="AH89" s="104" t="str">
        <f t="shared" si="13"/>
        <v/>
      </c>
      <c r="AI89" s="109" t="str">
        <f t="shared" si="14"/>
        <v/>
      </c>
      <c r="AJ89" s="274" t="str">
        <f>IFERROR(VLOOKUP(AI89,'Helper(IMPORTANT!)'!$CQ$1:$CR$41,2,TRUE),"")</f>
        <v/>
      </c>
      <c r="AL89" s="44"/>
      <c r="AO89" s="43"/>
      <c r="AP89" s="43"/>
      <c r="AQ89" s="43"/>
      <c r="AR89" s="43"/>
      <c r="AS89" s="43"/>
      <c r="AT89" s="43"/>
      <c r="AU89" s="43"/>
      <c r="AV89" s="43"/>
      <c r="AW89" s="43"/>
      <c r="AX89" s="43"/>
      <c r="AY89" s="43"/>
      <c r="AZ89" s="43"/>
      <c r="BA89" s="43"/>
      <c r="BB89" s="43"/>
      <c r="BC89" s="43"/>
      <c r="BD89" s="43"/>
    </row>
    <row r="90" spans="1:56" ht="18" customHeight="1" x14ac:dyDescent="0.3">
      <c r="A90" s="273">
        <v>27</v>
      </c>
      <c r="B90" s="530">
        <f>'INPUT DATA'!O37</f>
        <v>0</v>
      </c>
      <c r="C90" s="530"/>
      <c r="D90" s="530"/>
      <c r="E90" s="531"/>
      <c r="F90" s="90"/>
      <c r="G90" s="69"/>
      <c r="H90" s="69"/>
      <c r="I90" s="69"/>
      <c r="J90" s="69"/>
      <c r="K90" s="69"/>
      <c r="L90" s="69"/>
      <c r="M90" s="69"/>
      <c r="N90" s="69"/>
      <c r="O90" s="70"/>
      <c r="P90" s="68" t="str">
        <f t="shared" si="16"/>
        <v/>
      </c>
      <c r="Q90" s="67" t="str">
        <f t="shared" si="9"/>
        <v/>
      </c>
      <c r="R90" s="104" t="str">
        <f t="shared" si="10"/>
        <v/>
      </c>
      <c r="S90" s="90"/>
      <c r="T90" s="69"/>
      <c r="U90" s="69"/>
      <c r="V90" s="69"/>
      <c r="W90" s="69"/>
      <c r="X90" s="69"/>
      <c r="Y90" s="69"/>
      <c r="Z90" s="69"/>
      <c r="AA90" s="69"/>
      <c r="AB90" s="70"/>
      <c r="AC90" s="68" t="str">
        <f t="shared" si="17"/>
        <v/>
      </c>
      <c r="AD90" s="67" t="str">
        <f t="shared" si="11"/>
        <v/>
      </c>
      <c r="AE90" s="104" t="str">
        <f t="shared" si="12"/>
        <v/>
      </c>
      <c r="AF90" s="103"/>
      <c r="AG90" s="67" t="str">
        <f t="shared" si="15"/>
        <v/>
      </c>
      <c r="AH90" s="104" t="str">
        <f t="shared" si="13"/>
        <v/>
      </c>
      <c r="AI90" s="109" t="str">
        <f t="shared" si="14"/>
        <v/>
      </c>
      <c r="AJ90" s="274" t="str">
        <f>IFERROR(VLOOKUP(AI90,'Helper(IMPORTANT!)'!$CQ$1:$CR$41,2,TRUE),"")</f>
        <v/>
      </c>
      <c r="AL90" s="44"/>
      <c r="AO90" s="43"/>
      <c r="AP90" s="43"/>
      <c r="AQ90" s="43"/>
      <c r="AR90" s="43"/>
      <c r="AS90" s="43"/>
      <c r="AT90" s="43"/>
      <c r="AU90" s="43"/>
      <c r="AV90" s="43"/>
      <c r="AW90" s="43"/>
      <c r="AX90" s="43"/>
      <c r="AY90" s="43"/>
      <c r="AZ90" s="43"/>
      <c r="BA90" s="43"/>
      <c r="BB90" s="43"/>
      <c r="BC90" s="43"/>
      <c r="BD90" s="43"/>
    </row>
    <row r="91" spans="1:56" ht="18" customHeight="1" x14ac:dyDescent="0.3">
      <c r="A91" s="273">
        <v>28</v>
      </c>
      <c r="B91" s="530">
        <f>'INPUT DATA'!O38</f>
        <v>0</v>
      </c>
      <c r="C91" s="530"/>
      <c r="D91" s="530"/>
      <c r="E91" s="531"/>
      <c r="F91" s="90"/>
      <c r="G91" s="69"/>
      <c r="H91" s="69"/>
      <c r="I91" s="69"/>
      <c r="J91" s="69"/>
      <c r="K91" s="69"/>
      <c r="L91" s="69"/>
      <c r="M91" s="69"/>
      <c r="N91" s="69"/>
      <c r="O91" s="70"/>
      <c r="P91" s="68" t="str">
        <f t="shared" si="16"/>
        <v/>
      </c>
      <c r="Q91" s="67" t="str">
        <f t="shared" si="9"/>
        <v/>
      </c>
      <c r="R91" s="104" t="str">
        <f t="shared" si="10"/>
        <v/>
      </c>
      <c r="S91" s="90"/>
      <c r="T91" s="69"/>
      <c r="U91" s="69"/>
      <c r="V91" s="69"/>
      <c r="W91" s="69"/>
      <c r="X91" s="69"/>
      <c r="Y91" s="69"/>
      <c r="Z91" s="69"/>
      <c r="AA91" s="69"/>
      <c r="AB91" s="70"/>
      <c r="AC91" s="68" t="str">
        <f t="shared" si="17"/>
        <v/>
      </c>
      <c r="AD91" s="67" t="str">
        <f t="shared" si="11"/>
        <v/>
      </c>
      <c r="AE91" s="104" t="str">
        <f t="shared" si="12"/>
        <v/>
      </c>
      <c r="AF91" s="103"/>
      <c r="AG91" s="67" t="str">
        <f t="shared" si="15"/>
        <v/>
      </c>
      <c r="AH91" s="104" t="str">
        <f t="shared" si="13"/>
        <v/>
      </c>
      <c r="AI91" s="109" t="str">
        <f t="shared" si="14"/>
        <v/>
      </c>
      <c r="AJ91" s="274" t="str">
        <f>IFERROR(VLOOKUP(AI91,'Helper(IMPORTANT!)'!$CQ$1:$CR$41,2,TRUE),"")</f>
        <v/>
      </c>
      <c r="AL91" s="44"/>
      <c r="AO91" s="43"/>
      <c r="AP91" s="43"/>
      <c r="AQ91" s="43"/>
      <c r="AR91" s="43"/>
      <c r="AS91" s="43"/>
      <c r="AT91" s="43"/>
      <c r="AU91" s="43"/>
      <c r="AV91" s="43"/>
      <c r="AW91" s="43"/>
      <c r="AX91" s="43"/>
      <c r="AY91" s="43"/>
      <c r="AZ91" s="43"/>
      <c r="BA91" s="43"/>
      <c r="BB91" s="43"/>
      <c r="BC91" s="43"/>
      <c r="BD91" s="43"/>
    </row>
    <row r="92" spans="1:56" ht="18" customHeight="1" x14ac:dyDescent="0.3">
      <c r="A92" s="273">
        <v>29</v>
      </c>
      <c r="B92" s="530">
        <f>'INPUT DATA'!O39</f>
        <v>0</v>
      </c>
      <c r="C92" s="530"/>
      <c r="D92" s="530"/>
      <c r="E92" s="531"/>
      <c r="F92" s="90"/>
      <c r="G92" s="69"/>
      <c r="H92" s="69"/>
      <c r="I92" s="69"/>
      <c r="J92" s="69"/>
      <c r="K92" s="69"/>
      <c r="L92" s="69"/>
      <c r="M92" s="69"/>
      <c r="N92" s="69"/>
      <c r="O92" s="70"/>
      <c r="P92" s="68" t="str">
        <f t="shared" si="16"/>
        <v/>
      </c>
      <c r="Q92" s="67" t="str">
        <f t="shared" si="9"/>
        <v/>
      </c>
      <c r="R92" s="104" t="str">
        <f t="shared" si="10"/>
        <v/>
      </c>
      <c r="S92" s="90"/>
      <c r="T92" s="69"/>
      <c r="U92" s="69"/>
      <c r="V92" s="69"/>
      <c r="W92" s="69"/>
      <c r="X92" s="69"/>
      <c r="Y92" s="69"/>
      <c r="Z92" s="69"/>
      <c r="AA92" s="69"/>
      <c r="AB92" s="70"/>
      <c r="AC92" s="68" t="str">
        <f t="shared" si="17"/>
        <v/>
      </c>
      <c r="AD92" s="67" t="str">
        <f t="shared" si="11"/>
        <v/>
      </c>
      <c r="AE92" s="104" t="str">
        <f t="shared" si="12"/>
        <v/>
      </c>
      <c r="AF92" s="103"/>
      <c r="AG92" s="67" t="str">
        <f t="shared" si="15"/>
        <v/>
      </c>
      <c r="AH92" s="104" t="str">
        <f t="shared" si="13"/>
        <v/>
      </c>
      <c r="AI92" s="109" t="str">
        <f t="shared" si="14"/>
        <v/>
      </c>
      <c r="AJ92" s="274" t="str">
        <f>IFERROR(VLOOKUP(AI92,'Helper(IMPORTANT!)'!$CQ$1:$CR$41,2,TRUE),"")</f>
        <v/>
      </c>
      <c r="AL92" s="44"/>
      <c r="AO92" s="43"/>
      <c r="AP92" s="43"/>
      <c r="AQ92" s="43"/>
      <c r="AR92" s="43"/>
      <c r="AS92" s="43"/>
      <c r="AT92" s="43"/>
      <c r="AU92" s="43"/>
      <c r="AV92" s="43"/>
      <c r="AW92" s="43"/>
      <c r="AX92" s="43"/>
      <c r="AY92" s="43"/>
      <c r="AZ92" s="43"/>
      <c r="BA92" s="43"/>
      <c r="BB92" s="43"/>
      <c r="BC92" s="43"/>
      <c r="BD92" s="43"/>
    </row>
    <row r="93" spans="1:56" ht="18" customHeight="1" x14ac:dyDescent="0.3">
      <c r="A93" s="273">
        <v>30</v>
      </c>
      <c r="B93" s="530">
        <f>'INPUT DATA'!O40</f>
        <v>0</v>
      </c>
      <c r="C93" s="530"/>
      <c r="D93" s="530"/>
      <c r="E93" s="531"/>
      <c r="F93" s="90"/>
      <c r="G93" s="69"/>
      <c r="H93" s="69"/>
      <c r="I93" s="69"/>
      <c r="J93" s="69"/>
      <c r="K93" s="69"/>
      <c r="L93" s="69"/>
      <c r="M93" s="69"/>
      <c r="N93" s="69"/>
      <c r="O93" s="70"/>
      <c r="P93" s="68" t="str">
        <f t="shared" si="16"/>
        <v/>
      </c>
      <c r="Q93" s="67" t="str">
        <f t="shared" si="9"/>
        <v/>
      </c>
      <c r="R93" s="104" t="str">
        <f t="shared" si="10"/>
        <v/>
      </c>
      <c r="S93" s="90"/>
      <c r="T93" s="69"/>
      <c r="U93" s="69"/>
      <c r="V93" s="69"/>
      <c r="W93" s="69"/>
      <c r="X93" s="69"/>
      <c r="Y93" s="69"/>
      <c r="Z93" s="69"/>
      <c r="AA93" s="69"/>
      <c r="AB93" s="70"/>
      <c r="AC93" s="68" t="str">
        <f t="shared" si="17"/>
        <v/>
      </c>
      <c r="AD93" s="67" t="str">
        <f t="shared" si="11"/>
        <v/>
      </c>
      <c r="AE93" s="104" t="str">
        <f t="shared" si="12"/>
        <v/>
      </c>
      <c r="AF93" s="103"/>
      <c r="AG93" s="67" t="str">
        <f t="shared" si="15"/>
        <v/>
      </c>
      <c r="AH93" s="104" t="str">
        <f t="shared" si="13"/>
        <v/>
      </c>
      <c r="AI93" s="109" t="str">
        <f t="shared" si="14"/>
        <v/>
      </c>
      <c r="AJ93" s="274" t="str">
        <f>IFERROR(VLOOKUP(AI93,'Helper(IMPORTANT!)'!$CQ$1:$CR$41,2,TRUE),"")</f>
        <v/>
      </c>
      <c r="AL93" s="44"/>
      <c r="AO93" s="43"/>
      <c r="AP93" s="43"/>
      <c r="AQ93" s="43"/>
      <c r="AR93" s="43"/>
      <c r="AS93" s="43"/>
      <c r="AT93" s="43"/>
      <c r="AU93" s="43"/>
      <c r="AV93" s="43"/>
      <c r="AW93" s="43"/>
      <c r="AX93" s="43"/>
      <c r="AY93" s="43"/>
      <c r="AZ93" s="43"/>
      <c r="BA93" s="43"/>
      <c r="BB93" s="43"/>
      <c r="BC93" s="43"/>
      <c r="BD93" s="43"/>
    </row>
    <row r="94" spans="1:56" ht="18" customHeight="1" x14ac:dyDescent="0.3">
      <c r="A94" s="273">
        <v>31</v>
      </c>
      <c r="B94" s="530">
        <f>'INPUT DATA'!O41</f>
        <v>0</v>
      </c>
      <c r="C94" s="530"/>
      <c r="D94" s="530"/>
      <c r="E94" s="531"/>
      <c r="F94" s="90"/>
      <c r="G94" s="69"/>
      <c r="H94" s="69"/>
      <c r="I94" s="69"/>
      <c r="J94" s="69"/>
      <c r="K94" s="69"/>
      <c r="L94" s="69"/>
      <c r="M94" s="69"/>
      <c r="N94" s="69"/>
      <c r="O94" s="70"/>
      <c r="P94" s="68" t="str">
        <f t="shared" si="16"/>
        <v/>
      </c>
      <c r="Q94" s="67" t="str">
        <f t="shared" si="9"/>
        <v/>
      </c>
      <c r="R94" s="104" t="str">
        <f t="shared" si="10"/>
        <v/>
      </c>
      <c r="S94" s="90"/>
      <c r="T94" s="69"/>
      <c r="U94" s="69"/>
      <c r="V94" s="69"/>
      <c r="W94" s="69"/>
      <c r="X94" s="69"/>
      <c r="Y94" s="69"/>
      <c r="Z94" s="69"/>
      <c r="AA94" s="69"/>
      <c r="AB94" s="70"/>
      <c r="AC94" s="68" t="str">
        <f t="shared" si="17"/>
        <v/>
      </c>
      <c r="AD94" s="67" t="str">
        <f t="shared" si="11"/>
        <v/>
      </c>
      <c r="AE94" s="104" t="str">
        <f t="shared" si="12"/>
        <v/>
      </c>
      <c r="AF94" s="103"/>
      <c r="AG94" s="67" t="str">
        <f t="shared" si="15"/>
        <v/>
      </c>
      <c r="AH94" s="104" t="str">
        <f t="shared" si="13"/>
        <v/>
      </c>
      <c r="AI94" s="109" t="str">
        <f t="shared" si="14"/>
        <v/>
      </c>
      <c r="AJ94" s="274" t="str">
        <f>IFERROR(VLOOKUP(AI94,'Helper(IMPORTANT!)'!$CQ$1:$CR$41,2,TRUE),"")</f>
        <v/>
      </c>
      <c r="AL94" s="44"/>
      <c r="AO94" s="43"/>
      <c r="AP94" s="43"/>
      <c r="AQ94" s="43"/>
      <c r="AR94" s="43"/>
      <c r="AS94" s="43"/>
      <c r="AT94" s="43"/>
      <c r="AU94" s="43"/>
      <c r="AV94" s="43"/>
      <c r="AW94" s="43"/>
      <c r="AX94" s="43"/>
      <c r="AY94" s="43"/>
      <c r="AZ94" s="43"/>
      <c r="BA94" s="43"/>
      <c r="BB94" s="43"/>
      <c r="BC94" s="43"/>
      <c r="BD94" s="43"/>
    </row>
    <row r="95" spans="1:56" ht="18" customHeight="1" x14ac:dyDescent="0.3">
      <c r="A95" s="273">
        <v>32</v>
      </c>
      <c r="B95" s="530">
        <f>'INPUT DATA'!O42</f>
        <v>0</v>
      </c>
      <c r="C95" s="530"/>
      <c r="D95" s="530"/>
      <c r="E95" s="531"/>
      <c r="F95" s="90"/>
      <c r="G95" s="69"/>
      <c r="H95" s="69"/>
      <c r="I95" s="69"/>
      <c r="J95" s="69"/>
      <c r="K95" s="69"/>
      <c r="L95" s="69"/>
      <c r="M95" s="69"/>
      <c r="N95" s="69"/>
      <c r="O95" s="70"/>
      <c r="P95" s="68" t="str">
        <f t="shared" si="16"/>
        <v/>
      </c>
      <c r="Q95" s="67" t="str">
        <f t="shared" si="9"/>
        <v/>
      </c>
      <c r="R95" s="104" t="str">
        <f t="shared" si="10"/>
        <v/>
      </c>
      <c r="S95" s="90"/>
      <c r="T95" s="69"/>
      <c r="U95" s="69"/>
      <c r="V95" s="69"/>
      <c r="W95" s="69"/>
      <c r="X95" s="69"/>
      <c r="Y95" s="69"/>
      <c r="Z95" s="69"/>
      <c r="AA95" s="69"/>
      <c r="AB95" s="70"/>
      <c r="AC95" s="68" t="str">
        <f t="shared" si="17"/>
        <v/>
      </c>
      <c r="AD95" s="67" t="str">
        <f t="shared" si="11"/>
        <v/>
      </c>
      <c r="AE95" s="104" t="str">
        <f t="shared" si="12"/>
        <v/>
      </c>
      <c r="AF95" s="103"/>
      <c r="AG95" s="67" t="str">
        <f t="shared" si="15"/>
        <v/>
      </c>
      <c r="AH95" s="104" t="str">
        <f t="shared" si="13"/>
        <v/>
      </c>
      <c r="AI95" s="109" t="str">
        <f t="shared" si="14"/>
        <v/>
      </c>
      <c r="AJ95" s="274" t="str">
        <f>IFERROR(VLOOKUP(AI95,'Helper(IMPORTANT!)'!$CQ$1:$CR$41,2,TRUE),"")</f>
        <v/>
      </c>
      <c r="AL95" s="44"/>
      <c r="AO95" s="43"/>
      <c r="AP95" s="43"/>
      <c r="AQ95" s="43"/>
      <c r="AR95" s="43"/>
      <c r="AS95" s="43"/>
      <c r="AT95" s="43"/>
      <c r="AU95" s="43"/>
      <c r="AV95" s="43"/>
      <c r="AW95" s="43"/>
      <c r="AX95" s="43"/>
      <c r="AY95" s="43"/>
      <c r="AZ95" s="43"/>
      <c r="BA95" s="43"/>
      <c r="BB95" s="43"/>
      <c r="BC95" s="43"/>
      <c r="BD95" s="43"/>
    </row>
    <row r="96" spans="1:56" ht="18" customHeight="1" x14ac:dyDescent="0.3">
      <c r="A96" s="273">
        <v>33</v>
      </c>
      <c r="B96" s="530">
        <f>'INPUT DATA'!O43</f>
        <v>0</v>
      </c>
      <c r="C96" s="530"/>
      <c r="D96" s="530"/>
      <c r="E96" s="531"/>
      <c r="F96" s="90"/>
      <c r="G96" s="69"/>
      <c r="H96" s="69"/>
      <c r="I96" s="69"/>
      <c r="J96" s="69"/>
      <c r="K96" s="69"/>
      <c r="L96" s="69"/>
      <c r="M96" s="69"/>
      <c r="N96" s="69"/>
      <c r="O96" s="70"/>
      <c r="P96" s="68" t="str">
        <f t="shared" si="16"/>
        <v/>
      </c>
      <c r="Q96" s="67" t="str">
        <f t="shared" si="9"/>
        <v/>
      </c>
      <c r="R96" s="104" t="str">
        <f t="shared" si="10"/>
        <v/>
      </c>
      <c r="S96" s="90"/>
      <c r="T96" s="69"/>
      <c r="U96" s="69"/>
      <c r="V96" s="69"/>
      <c r="W96" s="69"/>
      <c r="X96" s="69"/>
      <c r="Y96" s="69"/>
      <c r="Z96" s="69"/>
      <c r="AA96" s="69"/>
      <c r="AB96" s="70"/>
      <c r="AC96" s="68" t="str">
        <f t="shared" si="17"/>
        <v/>
      </c>
      <c r="AD96" s="67" t="str">
        <f t="shared" si="11"/>
        <v/>
      </c>
      <c r="AE96" s="104" t="str">
        <f t="shared" si="12"/>
        <v/>
      </c>
      <c r="AF96" s="103"/>
      <c r="AG96" s="67" t="str">
        <f t="shared" si="15"/>
        <v/>
      </c>
      <c r="AH96" s="104" t="str">
        <f t="shared" si="13"/>
        <v/>
      </c>
      <c r="AI96" s="109" t="str">
        <f t="shared" si="14"/>
        <v/>
      </c>
      <c r="AJ96" s="274" t="str">
        <f>IFERROR(VLOOKUP(AI96,'Helper(IMPORTANT!)'!$CQ$1:$CR$41,2,TRUE),"")</f>
        <v/>
      </c>
      <c r="AL96" s="44"/>
      <c r="AO96" s="43"/>
      <c r="AP96" s="43"/>
      <c r="AQ96" s="43"/>
      <c r="AR96" s="43"/>
      <c r="AS96" s="43"/>
      <c r="AT96" s="43"/>
      <c r="AU96" s="43"/>
      <c r="AV96" s="43"/>
      <c r="AW96" s="43"/>
      <c r="AX96" s="43"/>
      <c r="AY96" s="43"/>
      <c r="AZ96" s="43"/>
      <c r="BA96" s="43"/>
      <c r="BB96" s="43"/>
      <c r="BC96" s="43"/>
      <c r="BD96" s="43"/>
    </row>
    <row r="97" spans="1:56" ht="18" customHeight="1" x14ac:dyDescent="0.3">
      <c r="A97" s="273">
        <v>34</v>
      </c>
      <c r="B97" s="530">
        <f>'INPUT DATA'!O44</f>
        <v>0</v>
      </c>
      <c r="C97" s="530"/>
      <c r="D97" s="530"/>
      <c r="E97" s="531"/>
      <c r="F97" s="90"/>
      <c r="G97" s="69"/>
      <c r="H97" s="69"/>
      <c r="I97" s="69"/>
      <c r="J97" s="69"/>
      <c r="K97" s="69"/>
      <c r="L97" s="69"/>
      <c r="M97" s="69"/>
      <c r="N97" s="69"/>
      <c r="O97" s="70"/>
      <c r="P97" s="68" t="str">
        <f t="shared" si="16"/>
        <v/>
      </c>
      <c r="Q97" s="67" t="str">
        <f t="shared" si="9"/>
        <v/>
      </c>
      <c r="R97" s="104" t="str">
        <f t="shared" si="10"/>
        <v/>
      </c>
      <c r="S97" s="90"/>
      <c r="T97" s="69"/>
      <c r="U97" s="69"/>
      <c r="V97" s="69"/>
      <c r="W97" s="69"/>
      <c r="X97" s="69"/>
      <c r="Y97" s="69"/>
      <c r="Z97" s="69"/>
      <c r="AA97" s="69"/>
      <c r="AB97" s="70"/>
      <c r="AC97" s="68" t="str">
        <f t="shared" si="17"/>
        <v/>
      </c>
      <c r="AD97" s="67" t="str">
        <f t="shared" si="11"/>
        <v/>
      </c>
      <c r="AE97" s="104" t="str">
        <f t="shared" si="12"/>
        <v/>
      </c>
      <c r="AF97" s="103"/>
      <c r="AG97" s="67" t="str">
        <f t="shared" si="15"/>
        <v/>
      </c>
      <c r="AH97" s="104" t="str">
        <f t="shared" si="13"/>
        <v/>
      </c>
      <c r="AI97" s="109" t="str">
        <f t="shared" si="14"/>
        <v/>
      </c>
      <c r="AJ97" s="274" t="str">
        <f>IFERROR(VLOOKUP(AI97,'Helper(IMPORTANT!)'!$CQ$1:$CR$41,2,TRUE),"")</f>
        <v/>
      </c>
      <c r="AL97" s="44"/>
      <c r="AO97" s="43"/>
      <c r="AP97" s="43"/>
      <c r="AQ97" s="43"/>
      <c r="AR97" s="43"/>
      <c r="AS97" s="43"/>
      <c r="AT97" s="43"/>
      <c r="AU97" s="43"/>
      <c r="AV97" s="43"/>
      <c r="AW97" s="43"/>
      <c r="AX97" s="43"/>
      <c r="AY97" s="43"/>
      <c r="AZ97" s="43"/>
      <c r="BA97" s="43"/>
      <c r="BB97" s="43"/>
      <c r="BC97" s="43"/>
      <c r="BD97" s="43"/>
    </row>
    <row r="98" spans="1:56" ht="18" customHeight="1" x14ac:dyDescent="0.3">
      <c r="A98" s="273">
        <v>35</v>
      </c>
      <c r="B98" s="530">
        <f>'INPUT DATA'!O45</f>
        <v>0</v>
      </c>
      <c r="C98" s="530"/>
      <c r="D98" s="530"/>
      <c r="E98" s="531"/>
      <c r="F98" s="90"/>
      <c r="G98" s="69"/>
      <c r="H98" s="69"/>
      <c r="I98" s="69"/>
      <c r="J98" s="69"/>
      <c r="K98" s="69"/>
      <c r="L98" s="69"/>
      <c r="M98" s="69"/>
      <c r="N98" s="69"/>
      <c r="O98" s="70"/>
      <c r="P98" s="68" t="str">
        <f t="shared" si="16"/>
        <v/>
      </c>
      <c r="Q98" s="67" t="str">
        <f t="shared" si="9"/>
        <v/>
      </c>
      <c r="R98" s="104" t="str">
        <f t="shared" si="10"/>
        <v/>
      </c>
      <c r="S98" s="90"/>
      <c r="T98" s="69"/>
      <c r="U98" s="69"/>
      <c r="V98" s="69"/>
      <c r="W98" s="69"/>
      <c r="X98" s="69"/>
      <c r="Y98" s="69"/>
      <c r="Z98" s="69"/>
      <c r="AA98" s="69"/>
      <c r="AB98" s="70"/>
      <c r="AC98" s="68" t="str">
        <f t="shared" si="17"/>
        <v/>
      </c>
      <c r="AD98" s="67" t="str">
        <f t="shared" si="11"/>
        <v/>
      </c>
      <c r="AE98" s="104" t="str">
        <f t="shared" si="12"/>
        <v/>
      </c>
      <c r="AF98" s="103"/>
      <c r="AG98" s="67" t="str">
        <f t="shared" si="15"/>
        <v/>
      </c>
      <c r="AH98" s="104" t="str">
        <f t="shared" si="13"/>
        <v/>
      </c>
      <c r="AI98" s="109" t="str">
        <f t="shared" si="14"/>
        <v/>
      </c>
      <c r="AJ98" s="274" t="str">
        <f>IFERROR(VLOOKUP(AI98,'Helper(IMPORTANT!)'!$CQ$1:$CR$41,2,TRUE),"")</f>
        <v/>
      </c>
      <c r="AL98" s="44"/>
      <c r="AO98" s="43"/>
      <c r="AP98" s="43"/>
      <c r="AQ98" s="43"/>
      <c r="AR98" s="43"/>
      <c r="AS98" s="43"/>
      <c r="AT98" s="43"/>
      <c r="AU98" s="43"/>
      <c r="AV98" s="43"/>
      <c r="AW98" s="43"/>
      <c r="AX98" s="43"/>
      <c r="AY98" s="43"/>
      <c r="AZ98" s="43"/>
      <c r="BA98" s="43"/>
      <c r="BB98" s="43"/>
      <c r="BC98" s="43"/>
      <c r="BD98" s="43"/>
    </row>
    <row r="99" spans="1:56" ht="18" customHeight="1" x14ac:dyDescent="0.3">
      <c r="A99" s="273">
        <v>36</v>
      </c>
      <c r="B99" s="530">
        <f>'INPUT DATA'!O46</f>
        <v>0</v>
      </c>
      <c r="C99" s="530"/>
      <c r="D99" s="530"/>
      <c r="E99" s="531"/>
      <c r="F99" s="90"/>
      <c r="G99" s="69"/>
      <c r="H99" s="69"/>
      <c r="I99" s="69"/>
      <c r="J99" s="69"/>
      <c r="K99" s="69"/>
      <c r="L99" s="69"/>
      <c r="M99" s="69"/>
      <c r="N99" s="69"/>
      <c r="O99" s="70"/>
      <c r="P99" s="68" t="str">
        <f t="shared" si="16"/>
        <v/>
      </c>
      <c r="Q99" s="67" t="str">
        <f t="shared" si="9"/>
        <v/>
      </c>
      <c r="R99" s="104" t="str">
        <f t="shared" si="10"/>
        <v/>
      </c>
      <c r="S99" s="90"/>
      <c r="T99" s="69"/>
      <c r="U99" s="69"/>
      <c r="V99" s="69"/>
      <c r="W99" s="69"/>
      <c r="X99" s="69"/>
      <c r="Y99" s="69"/>
      <c r="Z99" s="69"/>
      <c r="AA99" s="69"/>
      <c r="AB99" s="70"/>
      <c r="AC99" s="68" t="str">
        <f t="shared" si="17"/>
        <v/>
      </c>
      <c r="AD99" s="67" t="str">
        <f t="shared" si="11"/>
        <v/>
      </c>
      <c r="AE99" s="104" t="str">
        <f t="shared" si="12"/>
        <v/>
      </c>
      <c r="AF99" s="103"/>
      <c r="AG99" s="67" t="str">
        <f t="shared" si="15"/>
        <v/>
      </c>
      <c r="AH99" s="104" t="str">
        <f t="shared" si="13"/>
        <v/>
      </c>
      <c r="AI99" s="109" t="str">
        <f t="shared" si="14"/>
        <v/>
      </c>
      <c r="AJ99" s="274" t="str">
        <f>IFERROR(VLOOKUP(AI99,'Helper(IMPORTANT!)'!$CQ$1:$CR$41,2,TRUE),"")</f>
        <v/>
      </c>
      <c r="AL99" s="44"/>
      <c r="AO99" s="43"/>
      <c r="AP99" s="43"/>
      <c r="AQ99" s="43"/>
      <c r="AR99" s="43"/>
      <c r="AS99" s="43"/>
      <c r="AT99" s="43"/>
      <c r="AU99" s="43"/>
      <c r="AV99" s="43"/>
      <c r="AW99" s="43"/>
      <c r="AX99" s="43"/>
      <c r="AY99" s="43"/>
      <c r="AZ99" s="43"/>
      <c r="BA99" s="43"/>
      <c r="BB99" s="43"/>
      <c r="BC99" s="43"/>
      <c r="BD99" s="43"/>
    </row>
    <row r="100" spans="1:56" ht="18" customHeight="1" x14ac:dyDescent="0.3">
      <c r="A100" s="273">
        <v>37</v>
      </c>
      <c r="B100" s="530">
        <f>'INPUT DATA'!O47</f>
        <v>0</v>
      </c>
      <c r="C100" s="530"/>
      <c r="D100" s="530"/>
      <c r="E100" s="531"/>
      <c r="F100" s="90"/>
      <c r="G100" s="69"/>
      <c r="H100" s="69"/>
      <c r="I100" s="69"/>
      <c r="J100" s="69"/>
      <c r="K100" s="69"/>
      <c r="L100" s="69"/>
      <c r="M100" s="69"/>
      <c r="N100" s="69"/>
      <c r="O100" s="70"/>
      <c r="P100" s="68" t="str">
        <f t="shared" si="16"/>
        <v/>
      </c>
      <c r="Q100" s="67" t="str">
        <f t="shared" si="9"/>
        <v/>
      </c>
      <c r="R100" s="104" t="str">
        <f t="shared" si="10"/>
        <v/>
      </c>
      <c r="S100" s="90"/>
      <c r="T100" s="69"/>
      <c r="U100" s="69"/>
      <c r="V100" s="69"/>
      <c r="W100" s="69"/>
      <c r="X100" s="69"/>
      <c r="Y100" s="69"/>
      <c r="Z100" s="69"/>
      <c r="AA100" s="69"/>
      <c r="AB100" s="70"/>
      <c r="AC100" s="68" t="str">
        <f t="shared" si="17"/>
        <v/>
      </c>
      <c r="AD100" s="67" t="str">
        <f t="shared" si="11"/>
        <v/>
      </c>
      <c r="AE100" s="104" t="str">
        <f t="shared" si="12"/>
        <v/>
      </c>
      <c r="AF100" s="103"/>
      <c r="AG100" s="67" t="str">
        <f t="shared" si="15"/>
        <v/>
      </c>
      <c r="AH100" s="104" t="str">
        <f t="shared" si="13"/>
        <v/>
      </c>
      <c r="AI100" s="109" t="str">
        <f t="shared" si="14"/>
        <v/>
      </c>
      <c r="AJ100" s="274" t="str">
        <f>IFERROR(VLOOKUP(AI100,'Helper(IMPORTANT!)'!$CQ$1:$CR$41,2,TRUE),"")</f>
        <v/>
      </c>
      <c r="AL100" s="44"/>
      <c r="AO100" s="43"/>
      <c r="AP100" s="43"/>
      <c r="AQ100" s="43"/>
      <c r="AR100" s="43"/>
      <c r="AS100" s="43"/>
      <c r="AT100" s="43"/>
      <c r="AU100" s="43"/>
      <c r="AV100" s="43"/>
      <c r="AW100" s="43"/>
      <c r="AX100" s="43"/>
      <c r="AY100" s="43"/>
      <c r="AZ100" s="43"/>
      <c r="BA100" s="43"/>
      <c r="BB100" s="43"/>
      <c r="BC100" s="43"/>
      <c r="BD100" s="43"/>
    </row>
    <row r="101" spans="1:56" ht="18" customHeight="1" x14ac:dyDescent="0.3">
      <c r="A101" s="273">
        <v>38</v>
      </c>
      <c r="B101" s="530">
        <f>'INPUT DATA'!O48</f>
        <v>0</v>
      </c>
      <c r="C101" s="530"/>
      <c r="D101" s="530"/>
      <c r="E101" s="531"/>
      <c r="F101" s="90"/>
      <c r="G101" s="69"/>
      <c r="H101" s="69"/>
      <c r="I101" s="69"/>
      <c r="J101" s="69"/>
      <c r="K101" s="69"/>
      <c r="L101" s="69"/>
      <c r="M101" s="69"/>
      <c r="N101" s="69"/>
      <c r="O101" s="70"/>
      <c r="P101" s="68" t="str">
        <f t="shared" si="16"/>
        <v/>
      </c>
      <c r="Q101" s="67" t="str">
        <f t="shared" si="9"/>
        <v/>
      </c>
      <c r="R101" s="104" t="str">
        <f t="shared" si="10"/>
        <v/>
      </c>
      <c r="S101" s="90"/>
      <c r="T101" s="69"/>
      <c r="U101" s="69"/>
      <c r="V101" s="69"/>
      <c r="W101" s="69"/>
      <c r="X101" s="69"/>
      <c r="Y101" s="69"/>
      <c r="Z101" s="69"/>
      <c r="AA101" s="69"/>
      <c r="AB101" s="70"/>
      <c r="AC101" s="68" t="str">
        <f t="shared" si="17"/>
        <v/>
      </c>
      <c r="AD101" s="67" t="str">
        <f t="shared" si="11"/>
        <v/>
      </c>
      <c r="AE101" s="104" t="str">
        <f t="shared" si="12"/>
        <v/>
      </c>
      <c r="AF101" s="103"/>
      <c r="AG101" s="67" t="str">
        <f t="shared" si="15"/>
        <v/>
      </c>
      <c r="AH101" s="104" t="str">
        <f t="shared" si="13"/>
        <v/>
      </c>
      <c r="AI101" s="109" t="str">
        <f t="shared" si="14"/>
        <v/>
      </c>
      <c r="AJ101" s="274" t="str">
        <f>IFERROR(VLOOKUP(AI101,'Helper(IMPORTANT!)'!$CQ$1:$CR$41,2,TRUE),"")</f>
        <v/>
      </c>
      <c r="AL101" s="44"/>
      <c r="AO101" s="43"/>
      <c r="AP101" s="43"/>
      <c r="AQ101" s="43"/>
      <c r="AR101" s="43"/>
      <c r="AS101" s="43"/>
      <c r="AT101" s="43"/>
      <c r="AU101" s="43"/>
      <c r="AV101" s="43"/>
      <c r="AW101" s="43"/>
      <c r="AX101" s="43"/>
      <c r="AY101" s="43"/>
      <c r="AZ101" s="43"/>
      <c r="BA101" s="43"/>
      <c r="BB101" s="43"/>
      <c r="BC101" s="43"/>
      <c r="BD101" s="43"/>
    </row>
    <row r="102" spans="1:56" ht="18" customHeight="1" x14ac:dyDescent="0.3">
      <c r="A102" s="273">
        <v>39</v>
      </c>
      <c r="B102" s="530">
        <f>'INPUT DATA'!O49</f>
        <v>0</v>
      </c>
      <c r="C102" s="530"/>
      <c r="D102" s="530"/>
      <c r="E102" s="531"/>
      <c r="F102" s="90"/>
      <c r="G102" s="69"/>
      <c r="H102" s="69"/>
      <c r="I102" s="69"/>
      <c r="J102" s="69"/>
      <c r="K102" s="69"/>
      <c r="L102" s="69"/>
      <c r="M102" s="69"/>
      <c r="N102" s="69"/>
      <c r="O102" s="70"/>
      <c r="P102" s="68" t="str">
        <f t="shared" si="16"/>
        <v/>
      </c>
      <c r="Q102" s="67" t="str">
        <f t="shared" si="9"/>
        <v/>
      </c>
      <c r="R102" s="104" t="str">
        <f t="shared" si="10"/>
        <v/>
      </c>
      <c r="S102" s="90"/>
      <c r="T102" s="69"/>
      <c r="U102" s="69"/>
      <c r="V102" s="69"/>
      <c r="W102" s="69"/>
      <c r="X102" s="69"/>
      <c r="Y102" s="69"/>
      <c r="Z102" s="69"/>
      <c r="AA102" s="69"/>
      <c r="AB102" s="70"/>
      <c r="AC102" s="68" t="str">
        <f t="shared" si="17"/>
        <v/>
      </c>
      <c r="AD102" s="67" t="str">
        <f t="shared" si="11"/>
        <v/>
      </c>
      <c r="AE102" s="104" t="str">
        <f t="shared" si="12"/>
        <v/>
      </c>
      <c r="AF102" s="103"/>
      <c r="AG102" s="67" t="str">
        <f t="shared" si="15"/>
        <v/>
      </c>
      <c r="AH102" s="104" t="str">
        <f t="shared" si="13"/>
        <v/>
      </c>
      <c r="AI102" s="109" t="str">
        <f t="shared" si="14"/>
        <v/>
      </c>
      <c r="AJ102" s="274" t="str">
        <f>IFERROR(VLOOKUP(AI102,'Helper(IMPORTANT!)'!$CQ$1:$CR$41,2,TRUE),"")</f>
        <v/>
      </c>
      <c r="AL102" s="44"/>
      <c r="AO102" s="43"/>
      <c r="AP102" s="43"/>
      <c r="AQ102" s="43"/>
      <c r="AR102" s="43"/>
      <c r="AS102" s="43"/>
      <c r="AT102" s="43"/>
      <c r="AU102" s="43"/>
      <c r="AV102" s="43"/>
      <c r="AW102" s="43"/>
      <c r="AX102" s="43"/>
      <c r="AY102" s="43"/>
      <c r="AZ102" s="43"/>
      <c r="BA102" s="43"/>
      <c r="BB102" s="43"/>
      <c r="BC102" s="43"/>
      <c r="BD102" s="43"/>
    </row>
    <row r="103" spans="1:56" ht="18" customHeight="1" x14ac:dyDescent="0.3">
      <c r="A103" s="273">
        <v>40</v>
      </c>
      <c r="B103" s="530">
        <f>'INPUT DATA'!O50</f>
        <v>0</v>
      </c>
      <c r="C103" s="530"/>
      <c r="D103" s="530"/>
      <c r="E103" s="531"/>
      <c r="F103" s="90"/>
      <c r="G103" s="69"/>
      <c r="H103" s="69"/>
      <c r="I103" s="69"/>
      <c r="J103" s="69"/>
      <c r="K103" s="69"/>
      <c r="L103" s="69"/>
      <c r="M103" s="69"/>
      <c r="N103" s="69"/>
      <c r="O103" s="70"/>
      <c r="P103" s="68" t="str">
        <f t="shared" si="16"/>
        <v/>
      </c>
      <c r="Q103" s="67" t="str">
        <f t="shared" si="9"/>
        <v/>
      </c>
      <c r="R103" s="104" t="str">
        <f t="shared" si="10"/>
        <v/>
      </c>
      <c r="S103" s="90"/>
      <c r="T103" s="69"/>
      <c r="U103" s="69"/>
      <c r="V103" s="69"/>
      <c r="W103" s="69"/>
      <c r="X103" s="69"/>
      <c r="Y103" s="69"/>
      <c r="Z103" s="69"/>
      <c r="AA103" s="69"/>
      <c r="AB103" s="70"/>
      <c r="AC103" s="68" t="str">
        <f t="shared" si="17"/>
        <v/>
      </c>
      <c r="AD103" s="67" t="str">
        <f t="shared" si="11"/>
        <v/>
      </c>
      <c r="AE103" s="104" t="str">
        <f t="shared" si="12"/>
        <v/>
      </c>
      <c r="AF103" s="103"/>
      <c r="AG103" s="67" t="str">
        <f t="shared" si="15"/>
        <v/>
      </c>
      <c r="AH103" s="104" t="str">
        <f t="shared" si="13"/>
        <v/>
      </c>
      <c r="AI103" s="109" t="str">
        <f t="shared" si="14"/>
        <v/>
      </c>
      <c r="AJ103" s="274" t="str">
        <f>IFERROR(VLOOKUP(AI103,'Helper(IMPORTANT!)'!$CQ$1:$CR$41,2,TRUE),"")</f>
        <v/>
      </c>
      <c r="AL103" s="44"/>
      <c r="AO103" s="43"/>
      <c r="AP103" s="43"/>
      <c r="AQ103" s="43"/>
      <c r="AR103" s="43"/>
      <c r="AS103" s="43"/>
      <c r="AT103" s="43"/>
      <c r="AU103" s="43"/>
      <c r="AV103" s="43"/>
      <c r="AW103" s="43"/>
      <c r="AX103" s="43"/>
      <c r="AY103" s="43"/>
      <c r="AZ103" s="43"/>
      <c r="BA103" s="43"/>
      <c r="BB103" s="43"/>
      <c r="BC103" s="43"/>
      <c r="BD103" s="43"/>
    </row>
    <row r="104" spans="1:56" ht="18" customHeight="1" x14ac:dyDescent="0.3">
      <c r="A104" s="273">
        <v>41</v>
      </c>
      <c r="B104" s="530">
        <f>'INPUT DATA'!O51</f>
        <v>0</v>
      </c>
      <c r="C104" s="530"/>
      <c r="D104" s="530"/>
      <c r="E104" s="531"/>
      <c r="F104" s="90"/>
      <c r="G104" s="69"/>
      <c r="H104" s="69"/>
      <c r="I104" s="69"/>
      <c r="J104" s="69"/>
      <c r="K104" s="69"/>
      <c r="L104" s="69"/>
      <c r="M104" s="69"/>
      <c r="N104" s="69"/>
      <c r="O104" s="70"/>
      <c r="P104" s="68" t="str">
        <f t="shared" si="16"/>
        <v/>
      </c>
      <c r="Q104" s="67" t="str">
        <f t="shared" si="9"/>
        <v/>
      </c>
      <c r="R104" s="104" t="str">
        <f t="shared" si="10"/>
        <v/>
      </c>
      <c r="S104" s="90"/>
      <c r="T104" s="69"/>
      <c r="U104" s="69"/>
      <c r="V104" s="69"/>
      <c r="W104" s="69"/>
      <c r="X104" s="69"/>
      <c r="Y104" s="69"/>
      <c r="Z104" s="69"/>
      <c r="AA104" s="69"/>
      <c r="AB104" s="70"/>
      <c r="AC104" s="68" t="str">
        <f t="shared" si="17"/>
        <v/>
      </c>
      <c r="AD104" s="67" t="str">
        <f t="shared" si="11"/>
        <v/>
      </c>
      <c r="AE104" s="104" t="str">
        <f t="shared" si="12"/>
        <v/>
      </c>
      <c r="AF104" s="103"/>
      <c r="AG104" s="67" t="str">
        <f t="shared" si="15"/>
        <v/>
      </c>
      <c r="AH104" s="104" t="str">
        <f t="shared" si="13"/>
        <v/>
      </c>
      <c r="AI104" s="109" t="str">
        <f t="shared" si="14"/>
        <v/>
      </c>
      <c r="AJ104" s="274" t="str">
        <f>IFERROR(VLOOKUP(AI104,'Helper(IMPORTANT!)'!$CQ$1:$CR$41,2,TRUE),"")</f>
        <v/>
      </c>
      <c r="AL104" s="44"/>
      <c r="AO104" s="43"/>
      <c r="AP104" s="43"/>
      <c r="AQ104" s="43"/>
      <c r="AR104" s="43"/>
      <c r="AS104" s="43"/>
      <c r="AT104" s="43"/>
      <c r="AU104" s="43"/>
      <c r="AV104" s="43"/>
      <c r="AW104" s="43"/>
      <c r="AX104" s="43"/>
      <c r="AY104" s="43"/>
      <c r="AZ104" s="43"/>
      <c r="BA104" s="43"/>
      <c r="BB104" s="43"/>
      <c r="BC104" s="43"/>
      <c r="BD104" s="43"/>
    </row>
    <row r="105" spans="1:56" ht="18" customHeight="1" x14ac:dyDescent="0.3">
      <c r="A105" s="273">
        <v>42</v>
      </c>
      <c r="B105" s="530">
        <f>'INPUT DATA'!O52</f>
        <v>0</v>
      </c>
      <c r="C105" s="530"/>
      <c r="D105" s="530"/>
      <c r="E105" s="531"/>
      <c r="F105" s="90"/>
      <c r="G105" s="69"/>
      <c r="H105" s="69"/>
      <c r="I105" s="69"/>
      <c r="J105" s="69"/>
      <c r="K105" s="69"/>
      <c r="L105" s="69"/>
      <c r="M105" s="69"/>
      <c r="N105" s="69"/>
      <c r="O105" s="70"/>
      <c r="P105" s="68" t="str">
        <f t="shared" si="16"/>
        <v/>
      </c>
      <c r="Q105" s="67" t="str">
        <f t="shared" si="9"/>
        <v/>
      </c>
      <c r="R105" s="104" t="str">
        <f t="shared" si="10"/>
        <v/>
      </c>
      <c r="S105" s="90"/>
      <c r="T105" s="69"/>
      <c r="U105" s="69"/>
      <c r="V105" s="69"/>
      <c r="W105" s="69"/>
      <c r="X105" s="69"/>
      <c r="Y105" s="69"/>
      <c r="Z105" s="69"/>
      <c r="AA105" s="69"/>
      <c r="AB105" s="70"/>
      <c r="AC105" s="68" t="str">
        <f t="shared" si="17"/>
        <v/>
      </c>
      <c r="AD105" s="67" t="str">
        <f t="shared" si="11"/>
        <v/>
      </c>
      <c r="AE105" s="104" t="str">
        <f t="shared" si="12"/>
        <v/>
      </c>
      <c r="AF105" s="103"/>
      <c r="AG105" s="67" t="str">
        <f t="shared" si="15"/>
        <v/>
      </c>
      <c r="AH105" s="104" t="str">
        <f t="shared" si="13"/>
        <v/>
      </c>
      <c r="AI105" s="109" t="str">
        <f t="shared" si="14"/>
        <v/>
      </c>
      <c r="AJ105" s="274" t="str">
        <f>IFERROR(VLOOKUP(AI105,'Helper(IMPORTANT!)'!$CQ$1:$CR$41,2,TRUE),"")</f>
        <v/>
      </c>
      <c r="AL105" s="44"/>
      <c r="AO105" s="43"/>
      <c r="AP105" s="43"/>
      <c r="AQ105" s="43"/>
      <c r="AR105" s="43"/>
      <c r="AS105" s="43"/>
      <c r="AT105" s="43"/>
      <c r="AU105" s="43"/>
      <c r="AV105" s="43"/>
      <c r="AW105" s="43"/>
      <c r="AX105" s="43"/>
      <c r="AY105" s="43"/>
      <c r="AZ105" s="43"/>
      <c r="BA105" s="43"/>
      <c r="BB105" s="43"/>
      <c r="BC105" s="43"/>
      <c r="BD105" s="43"/>
    </row>
    <row r="106" spans="1:56" ht="18" customHeight="1" x14ac:dyDescent="0.3">
      <c r="A106" s="273">
        <v>43</v>
      </c>
      <c r="B106" s="530">
        <f>'INPUT DATA'!O53</f>
        <v>0</v>
      </c>
      <c r="C106" s="530"/>
      <c r="D106" s="530"/>
      <c r="E106" s="531"/>
      <c r="F106" s="90"/>
      <c r="G106" s="69"/>
      <c r="H106" s="69"/>
      <c r="I106" s="69"/>
      <c r="J106" s="69"/>
      <c r="K106" s="69"/>
      <c r="L106" s="69"/>
      <c r="M106" s="69"/>
      <c r="N106" s="69"/>
      <c r="O106" s="70"/>
      <c r="P106" s="68" t="str">
        <f t="shared" si="16"/>
        <v/>
      </c>
      <c r="Q106" s="67" t="str">
        <f t="shared" si="9"/>
        <v/>
      </c>
      <c r="R106" s="104" t="str">
        <f t="shared" si="10"/>
        <v/>
      </c>
      <c r="S106" s="90"/>
      <c r="T106" s="69"/>
      <c r="U106" s="69"/>
      <c r="V106" s="69"/>
      <c r="W106" s="69"/>
      <c r="X106" s="69"/>
      <c r="Y106" s="69"/>
      <c r="Z106" s="69"/>
      <c r="AA106" s="69"/>
      <c r="AB106" s="70"/>
      <c r="AC106" s="68" t="str">
        <f t="shared" si="17"/>
        <v/>
      </c>
      <c r="AD106" s="67" t="str">
        <f t="shared" si="11"/>
        <v/>
      </c>
      <c r="AE106" s="104" t="str">
        <f t="shared" si="12"/>
        <v/>
      </c>
      <c r="AF106" s="103"/>
      <c r="AG106" s="67" t="str">
        <f t="shared" si="15"/>
        <v/>
      </c>
      <c r="AH106" s="104" t="str">
        <f t="shared" si="13"/>
        <v/>
      </c>
      <c r="AI106" s="109" t="str">
        <f t="shared" si="14"/>
        <v/>
      </c>
      <c r="AJ106" s="274" t="str">
        <f>IFERROR(VLOOKUP(AI106,'Helper(IMPORTANT!)'!$CQ$1:$CR$41,2,TRUE),"")</f>
        <v/>
      </c>
      <c r="AL106" s="44"/>
      <c r="AO106" s="43"/>
      <c r="AP106" s="43"/>
      <c r="AQ106" s="43"/>
      <c r="AR106" s="43"/>
      <c r="AS106" s="43"/>
      <c r="AT106" s="43"/>
      <c r="AU106" s="43"/>
      <c r="AV106" s="43"/>
      <c r="AW106" s="43"/>
      <c r="AX106" s="43"/>
      <c r="AY106" s="43"/>
      <c r="AZ106" s="43"/>
      <c r="BA106" s="43"/>
      <c r="BB106" s="43"/>
      <c r="BC106" s="43"/>
      <c r="BD106" s="43"/>
    </row>
    <row r="107" spans="1:56" ht="18" customHeight="1" x14ac:dyDescent="0.3">
      <c r="A107" s="273">
        <v>44</v>
      </c>
      <c r="B107" s="530">
        <f>'INPUT DATA'!O54</f>
        <v>0</v>
      </c>
      <c r="C107" s="530"/>
      <c r="D107" s="530"/>
      <c r="E107" s="531"/>
      <c r="F107" s="90"/>
      <c r="G107" s="69"/>
      <c r="H107" s="69"/>
      <c r="I107" s="69"/>
      <c r="J107" s="69"/>
      <c r="K107" s="69"/>
      <c r="L107" s="69"/>
      <c r="M107" s="69"/>
      <c r="N107" s="69"/>
      <c r="O107" s="70"/>
      <c r="P107" s="68" t="str">
        <f t="shared" si="16"/>
        <v/>
      </c>
      <c r="Q107" s="67" t="str">
        <f t="shared" si="9"/>
        <v/>
      </c>
      <c r="R107" s="104" t="str">
        <f t="shared" si="10"/>
        <v/>
      </c>
      <c r="S107" s="90"/>
      <c r="T107" s="69"/>
      <c r="U107" s="69"/>
      <c r="V107" s="69"/>
      <c r="W107" s="69"/>
      <c r="X107" s="69"/>
      <c r="Y107" s="69"/>
      <c r="Z107" s="69"/>
      <c r="AA107" s="69"/>
      <c r="AB107" s="70"/>
      <c r="AC107" s="68" t="str">
        <f t="shared" si="17"/>
        <v/>
      </c>
      <c r="AD107" s="67" t="str">
        <f t="shared" si="11"/>
        <v/>
      </c>
      <c r="AE107" s="104" t="str">
        <f t="shared" si="12"/>
        <v/>
      </c>
      <c r="AF107" s="103"/>
      <c r="AG107" s="67" t="str">
        <f t="shared" si="15"/>
        <v/>
      </c>
      <c r="AH107" s="104" t="str">
        <f t="shared" si="13"/>
        <v/>
      </c>
      <c r="AI107" s="109" t="str">
        <f t="shared" si="14"/>
        <v/>
      </c>
      <c r="AJ107" s="274" t="str">
        <f>IFERROR(VLOOKUP(AI107,'Helper(IMPORTANT!)'!$CQ$1:$CR$41,2,TRUE),"")</f>
        <v/>
      </c>
      <c r="AL107" s="44"/>
      <c r="AO107" s="43"/>
      <c r="AP107" s="43"/>
      <c r="AQ107" s="43"/>
      <c r="AR107" s="43"/>
      <c r="AS107" s="43"/>
      <c r="AT107" s="43"/>
      <c r="AU107" s="43"/>
      <c r="AV107" s="43"/>
      <c r="AW107" s="43"/>
      <c r="AX107" s="43"/>
      <c r="AY107" s="43"/>
      <c r="AZ107" s="43"/>
      <c r="BA107" s="43"/>
      <c r="BB107" s="43"/>
      <c r="BC107" s="43"/>
      <c r="BD107" s="43"/>
    </row>
    <row r="108" spans="1:56" ht="18" customHeight="1" x14ac:dyDescent="0.3">
      <c r="A108" s="273">
        <v>45</v>
      </c>
      <c r="B108" s="530">
        <f>'INPUT DATA'!O55</f>
        <v>0</v>
      </c>
      <c r="C108" s="530"/>
      <c r="D108" s="530"/>
      <c r="E108" s="531"/>
      <c r="F108" s="90"/>
      <c r="G108" s="69"/>
      <c r="H108" s="69"/>
      <c r="I108" s="69"/>
      <c r="J108" s="69"/>
      <c r="K108" s="69"/>
      <c r="L108" s="69"/>
      <c r="M108" s="69"/>
      <c r="N108" s="69"/>
      <c r="O108" s="70"/>
      <c r="P108" s="68" t="str">
        <f t="shared" si="16"/>
        <v/>
      </c>
      <c r="Q108" s="67" t="str">
        <f t="shared" si="9"/>
        <v/>
      </c>
      <c r="R108" s="104" t="str">
        <f t="shared" si="10"/>
        <v/>
      </c>
      <c r="S108" s="90"/>
      <c r="T108" s="69"/>
      <c r="U108" s="69"/>
      <c r="V108" s="69"/>
      <c r="W108" s="69"/>
      <c r="X108" s="69"/>
      <c r="Y108" s="69"/>
      <c r="Z108" s="69"/>
      <c r="AA108" s="69"/>
      <c r="AB108" s="70"/>
      <c r="AC108" s="68" t="str">
        <f t="shared" si="17"/>
        <v/>
      </c>
      <c r="AD108" s="67" t="str">
        <f t="shared" si="11"/>
        <v/>
      </c>
      <c r="AE108" s="104" t="str">
        <f t="shared" si="12"/>
        <v/>
      </c>
      <c r="AF108" s="103"/>
      <c r="AG108" s="67" t="str">
        <f t="shared" si="15"/>
        <v/>
      </c>
      <c r="AH108" s="104" t="str">
        <f t="shared" si="13"/>
        <v/>
      </c>
      <c r="AI108" s="109" t="str">
        <f t="shared" si="14"/>
        <v/>
      </c>
      <c r="AJ108" s="274" t="str">
        <f>IFERROR(VLOOKUP(AI108,'Helper(IMPORTANT!)'!$CQ$1:$CR$41,2,TRUE),"")</f>
        <v/>
      </c>
      <c r="AL108" s="44"/>
      <c r="AO108" s="43"/>
      <c r="AP108" s="43"/>
      <c r="AQ108" s="43"/>
      <c r="AR108" s="43"/>
      <c r="AS108" s="43"/>
      <c r="AT108" s="43"/>
      <c r="AU108" s="43"/>
      <c r="AV108" s="43"/>
      <c r="AW108" s="43"/>
      <c r="AX108" s="43"/>
      <c r="AY108" s="43"/>
      <c r="AZ108" s="43"/>
      <c r="BA108" s="43"/>
      <c r="BB108" s="43"/>
      <c r="BC108" s="43"/>
      <c r="BD108" s="43"/>
    </row>
    <row r="109" spans="1:56" ht="18" customHeight="1" x14ac:dyDescent="0.3">
      <c r="A109" s="273">
        <v>46</v>
      </c>
      <c r="B109" s="530">
        <f>'INPUT DATA'!O56</f>
        <v>0</v>
      </c>
      <c r="C109" s="530"/>
      <c r="D109" s="530"/>
      <c r="E109" s="531"/>
      <c r="F109" s="90"/>
      <c r="G109" s="69"/>
      <c r="H109" s="69"/>
      <c r="I109" s="69"/>
      <c r="J109" s="69"/>
      <c r="K109" s="69"/>
      <c r="L109" s="69"/>
      <c r="M109" s="69"/>
      <c r="N109" s="69"/>
      <c r="O109" s="70"/>
      <c r="P109" s="68" t="str">
        <f t="shared" si="16"/>
        <v/>
      </c>
      <c r="Q109" s="67" t="str">
        <f t="shared" si="9"/>
        <v/>
      </c>
      <c r="R109" s="104" t="str">
        <f t="shared" si="10"/>
        <v/>
      </c>
      <c r="S109" s="90"/>
      <c r="T109" s="69"/>
      <c r="U109" s="69"/>
      <c r="V109" s="69"/>
      <c r="W109" s="69"/>
      <c r="X109" s="69"/>
      <c r="Y109" s="69"/>
      <c r="Z109" s="69"/>
      <c r="AA109" s="69"/>
      <c r="AB109" s="70"/>
      <c r="AC109" s="68" t="str">
        <f t="shared" si="17"/>
        <v/>
      </c>
      <c r="AD109" s="67" t="str">
        <f t="shared" si="11"/>
        <v/>
      </c>
      <c r="AE109" s="104" t="str">
        <f t="shared" si="12"/>
        <v/>
      </c>
      <c r="AF109" s="103"/>
      <c r="AG109" s="67" t="str">
        <f t="shared" si="15"/>
        <v/>
      </c>
      <c r="AH109" s="104" t="str">
        <f t="shared" si="13"/>
        <v/>
      </c>
      <c r="AI109" s="109" t="str">
        <f t="shared" si="14"/>
        <v/>
      </c>
      <c r="AJ109" s="274" t="str">
        <f>IFERROR(VLOOKUP(AI109,'Helper(IMPORTANT!)'!$CQ$1:$CR$41,2,TRUE),"")</f>
        <v/>
      </c>
      <c r="AL109" s="44"/>
      <c r="AO109" s="43"/>
      <c r="AP109" s="43"/>
      <c r="AQ109" s="43"/>
      <c r="AR109" s="43"/>
      <c r="AS109" s="43"/>
      <c r="AT109" s="43"/>
      <c r="AU109" s="43"/>
      <c r="AV109" s="43"/>
      <c r="AW109" s="43"/>
      <c r="AX109" s="43"/>
      <c r="AY109" s="43"/>
      <c r="AZ109" s="43"/>
      <c r="BA109" s="43"/>
      <c r="BB109" s="43"/>
      <c r="BC109" s="43"/>
      <c r="BD109" s="43"/>
    </row>
    <row r="110" spans="1:56" ht="18" customHeight="1" x14ac:dyDescent="0.3">
      <c r="A110" s="273">
        <v>47</v>
      </c>
      <c r="B110" s="530">
        <f>'INPUT DATA'!O57</f>
        <v>0</v>
      </c>
      <c r="C110" s="530"/>
      <c r="D110" s="530"/>
      <c r="E110" s="531"/>
      <c r="F110" s="90"/>
      <c r="G110" s="69"/>
      <c r="H110" s="69"/>
      <c r="I110" s="69"/>
      <c r="J110" s="69"/>
      <c r="K110" s="69"/>
      <c r="L110" s="69"/>
      <c r="M110" s="69"/>
      <c r="N110" s="69"/>
      <c r="O110" s="70"/>
      <c r="P110" s="68" t="str">
        <f t="shared" si="16"/>
        <v/>
      </c>
      <c r="Q110" s="67" t="str">
        <f t="shared" si="9"/>
        <v/>
      </c>
      <c r="R110" s="104" t="str">
        <f t="shared" si="10"/>
        <v/>
      </c>
      <c r="S110" s="90"/>
      <c r="T110" s="69"/>
      <c r="U110" s="69"/>
      <c r="V110" s="69"/>
      <c r="W110" s="69"/>
      <c r="X110" s="69"/>
      <c r="Y110" s="69"/>
      <c r="Z110" s="69"/>
      <c r="AA110" s="69"/>
      <c r="AB110" s="70"/>
      <c r="AC110" s="68" t="str">
        <f t="shared" si="17"/>
        <v/>
      </c>
      <c r="AD110" s="67" t="str">
        <f t="shared" si="11"/>
        <v/>
      </c>
      <c r="AE110" s="104" t="str">
        <f t="shared" si="12"/>
        <v/>
      </c>
      <c r="AF110" s="103"/>
      <c r="AG110" s="67" t="str">
        <f t="shared" si="15"/>
        <v/>
      </c>
      <c r="AH110" s="104" t="str">
        <f t="shared" si="13"/>
        <v/>
      </c>
      <c r="AI110" s="109" t="str">
        <f t="shared" si="14"/>
        <v/>
      </c>
      <c r="AJ110" s="274" t="str">
        <f>IFERROR(VLOOKUP(AI110,'Helper(IMPORTANT!)'!$CQ$1:$CR$41,2,TRUE),"")</f>
        <v/>
      </c>
      <c r="AL110" s="44"/>
      <c r="AO110" s="43"/>
      <c r="AP110" s="43"/>
      <c r="AQ110" s="43"/>
      <c r="AR110" s="43"/>
      <c r="AS110" s="43"/>
      <c r="AT110" s="43"/>
      <c r="AU110" s="43"/>
      <c r="AV110" s="43"/>
      <c r="AW110" s="43"/>
      <c r="AX110" s="43"/>
      <c r="AY110" s="43"/>
      <c r="AZ110" s="43"/>
      <c r="BA110" s="43"/>
      <c r="BB110" s="43"/>
      <c r="BC110" s="43"/>
      <c r="BD110" s="43"/>
    </row>
    <row r="111" spans="1:56" ht="18" customHeight="1" x14ac:dyDescent="0.3">
      <c r="A111" s="273">
        <v>48</v>
      </c>
      <c r="B111" s="530">
        <f>'INPUT DATA'!O58</f>
        <v>0</v>
      </c>
      <c r="C111" s="530"/>
      <c r="D111" s="530"/>
      <c r="E111" s="531"/>
      <c r="F111" s="90"/>
      <c r="G111" s="69"/>
      <c r="H111" s="69"/>
      <c r="I111" s="69"/>
      <c r="J111" s="69"/>
      <c r="K111" s="69"/>
      <c r="L111" s="69"/>
      <c r="M111" s="69"/>
      <c r="N111" s="69"/>
      <c r="O111" s="70"/>
      <c r="P111" s="68" t="str">
        <f t="shared" si="16"/>
        <v/>
      </c>
      <c r="Q111" s="67" t="str">
        <f t="shared" si="9"/>
        <v/>
      </c>
      <c r="R111" s="104" t="str">
        <f t="shared" si="10"/>
        <v/>
      </c>
      <c r="S111" s="90"/>
      <c r="T111" s="69"/>
      <c r="U111" s="69"/>
      <c r="V111" s="69"/>
      <c r="W111" s="69"/>
      <c r="X111" s="69"/>
      <c r="Y111" s="69"/>
      <c r="Z111" s="69"/>
      <c r="AA111" s="69"/>
      <c r="AB111" s="70"/>
      <c r="AC111" s="68" t="str">
        <f t="shared" si="17"/>
        <v/>
      </c>
      <c r="AD111" s="67" t="str">
        <f t="shared" si="11"/>
        <v/>
      </c>
      <c r="AE111" s="104" t="str">
        <f t="shared" si="12"/>
        <v/>
      </c>
      <c r="AF111" s="103"/>
      <c r="AG111" s="67" t="str">
        <f t="shared" si="15"/>
        <v/>
      </c>
      <c r="AH111" s="104" t="str">
        <f t="shared" si="13"/>
        <v/>
      </c>
      <c r="AI111" s="109" t="str">
        <f t="shared" si="14"/>
        <v/>
      </c>
      <c r="AJ111" s="274" t="str">
        <f>IFERROR(VLOOKUP(AI111,'Helper(IMPORTANT!)'!$CQ$1:$CR$41,2,TRUE),"")</f>
        <v/>
      </c>
      <c r="AL111" s="44"/>
      <c r="AO111" s="43"/>
      <c r="AP111" s="43"/>
      <c r="AQ111" s="43"/>
      <c r="AR111" s="43"/>
      <c r="AS111" s="43"/>
      <c r="AT111" s="43"/>
      <c r="AU111" s="43"/>
      <c r="AV111" s="43"/>
      <c r="AW111" s="43"/>
      <c r="AX111" s="43"/>
      <c r="AY111" s="43"/>
      <c r="AZ111" s="43"/>
      <c r="BA111" s="43"/>
      <c r="BB111" s="43"/>
      <c r="BC111" s="43"/>
      <c r="BD111" s="43"/>
    </row>
    <row r="112" spans="1:56" ht="18" customHeight="1" x14ac:dyDescent="0.3">
      <c r="A112" s="273">
        <v>49</v>
      </c>
      <c r="B112" s="530">
        <f>'INPUT DATA'!O59</f>
        <v>0</v>
      </c>
      <c r="C112" s="530"/>
      <c r="D112" s="530"/>
      <c r="E112" s="531"/>
      <c r="F112" s="90"/>
      <c r="G112" s="69"/>
      <c r="H112" s="69"/>
      <c r="I112" s="69"/>
      <c r="J112" s="69"/>
      <c r="K112" s="69"/>
      <c r="L112" s="69"/>
      <c r="M112" s="69"/>
      <c r="N112" s="69"/>
      <c r="O112" s="70"/>
      <c r="P112" s="68" t="str">
        <f t="shared" si="16"/>
        <v/>
      </c>
      <c r="Q112" s="67" t="str">
        <f t="shared" si="9"/>
        <v/>
      </c>
      <c r="R112" s="104" t="str">
        <f t="shared" si="10"/>
        <v/>
      </c>
      <c r="S112" s="90"/>
      <c r="T112" s="69"/>
      <c r="U112" s="69"/>
      <c r="V112" s="69"/>
      <c r="W112" s="69"/>
      <c r="X112" s="69"/>
      <c r="Y112" s="69"/>
      <c r="Z112" s="69"/>
      <c r="AA112" s="69"/>
      <c r="AB112" s="70"/>
      <c r="AC112" s="68" t="str">
        <f t="shared" si="17"/>
        <v/>
      </c>
      <c r="AD112" s="67" t="str">
        <f t="shared" si="11"/>
        <v/>
      </c>
      <c r="AE112" s="104" t="str">
        <f t="shared" si="12"/>
        <v/>
      </c>
      <c r="AF112" s="103"/>
      <c r="AG112" s="67" t="str">
        <f t="shared" si="15"/>
        <v/>
      </c>
      <c r="AH112" s="104" t="str">
        <f t="shared" si="13"/>
        <v/>
      </c>
      <c r="AI112" s="109" t="str">
        <f t="shared" si="14"/>
        <v/>
      </c>
      <c r="AJ112" s="274" t="str">
        <f>IFERROR(VLOOKUP(AI112,'Helper(IMPORTANT!)'!$CQ$1:$CR$41,2,TRUE),"")</f>
        <v/>
      </c>
      <c r="AO112" s="43"/>
      <c r="AP112" s="43"/>
      <c r="AQ112" s="43"/>
      <c r="AR112" s="43"/>
      <c r="AS112" s="43"/>
      <c r="AT112" s="43"/>
      <c r="AU112" s="43"/>
      <c r="AV112" s="43"/>
      <c r="AW112" s="43"/>
      <c r="AX112" s="43"/>
      <c r="AY112" s="43"/>
      <c r="AZ112" s="43"/>
      <c r="BA112" s="43"/>
      <c r="BB112" s="43"/>
      <c r="BC112" s="43"/>
      <c r="BD112" s="43"/>
    </row>
    <row r="113" spans="1:56" ht="18" customHeight="1" thickBot="1" x14ac:dyDescent="0.35">
      <c r="A113" s="278">
        <v>50</v>
      </c>
      <c r="B113" s="546">
        <f>'INPUT DATA'!O60</f>
        <v>0</v>
      </c>
      <c r="C113" s="546"/>
      <c r="D113" s="546"/>
      <c r="E113" s="547"/>
      <c r="F113" s="279"/>
      <c r="G113" s="280"/>
      <c r="H113" s="280"/>
      <c r="I113" s="280"/>
      <c r="J113" s="280"/>
      <c r="K113" s="280"/>
      <c r="L113" s="280"/>
      <c r="M113" s="280"/>
      <c r="N113" s="280"/>
      <c r="O113" s="281"/>
      <c r="P113" s="282" t="str">
        <f t="shared" si="16"/>
        <v/>
      </c>
      <c r="Q113" s="283" t="str">
        <f t="shared" si="9"/>
        <v/>
      </c>
      <c r="R113" s="284" t="str">
        <f t="shared" si="10"/>
        <v/>
      </c>
      <c r="S113" s="279"/>
      <c r="T113" s="280"/>
      <c r="U113" s="280"/>
      <c r="V113" s="280"/>
      <c r="W113" s="280"/>
      <c r="X113" s="280"/>
      <c r="Y113" s="280"/>
      <c r="Z113" s="280"/>
      <c r="AA113" s="280"/>
      <c r="AB113" s="281"/>
      <c r="AC113" s="282" t="str">
        <f t="shared" si="17"/>
        <v/>
      </c>
      <c r="AD113" s="283" t="str">
        <f t="shared" si="11"/>
        <v/>
      </c>
      <c r="AE113" s="284" t="str">
        <f t="shared" si="12"/>
        <v/>
      </c>
      <c r="AF113" s="285"/>
      <c r="AG113" s="283" t="str">
        <f t="shared" si="15"/>
        <v/>
      </c>
      <c r="AH113" s="284" t="str">
        <f t="shared" si="13"/>
        <v/>
      </c>
      <c r="AI113" s="286" t="str">
        <f t="shared" si="14"/>
        <v/>
      </c>
      <c r="AJ113" s="287" t="str">
        <f>IFERROR(VLOOKUP(AI113,'Helper(IMPORTANT!)'!$CQ$1:$CR$41,2,TRUE),"")</f>
        <v/>
      </c>
      <c r="AO113" s="43"/>
      <c r="AP113" s="43"/>
      <c r="AQ113" s="43"/>
      <c r="AR113" s="43"/>
      <c r="AS113" s="43"/>
      <c r="AT113" s="43"/>
      <c r="AU113" s="43"/>
      <c r="AV113" s="43"/>
      <c r="AW113" s="43"/>
      <c r="AX113" s="43"/>
      <c r="AY113" s="43"/>
      <c r="AZ113" s="43"/>
      <c r="BA113" s="43"/>
      <c r="BB113" s="43"/>
      <c r="BC113" s="43"/>
      <c r="BD113" s="43"/>
    </row>
    <row r="114" spans="1:56" x14ac:dyDescent="0.3"/>
    <row r="115" spans="1:56" x14ac:dyDescent="0.3"/>
    <row r="119" spans="1:56" s="44" customFormat="1" hidden="1" x14ac:dyDescent="0.3">
      <c r="Q119" s="40"/>
      <c r="R119" s="40"/>
      <c r="AD119" s="40"/>
      <c r="AE119" s="40"/>
      <c r="AG119" s="40"/>
      <c r="AH119" s="40"/>
      <c r="AI119" s="40"/>
      <c r="AJ119" s="39"/>
      <c r="AN119" s="39"/>
      <c r="AO119" s="39"/>
      <c r="AP119" s="39"/>
      <c r="AQ119" s="39"/>
      <c r="AR119" s="39"/>
      <c r="AS119" s="39"/>
      <c r="AT119" s="39"/>
      <c r="AU119" s="39"/>
      <c r="AV119" s="39"/>
      <c r="AW119" s="39"/>
      <c r="AX119" s="39"/>
      <c r="AY119" s="39"/>
      <c r="AZ119" s="39"/>
      <c r="BA119" s="39"/>
      <c r="BB119" s="39"/>
      <c r="BC119" s="39"/>
      <c r="BD119" s="39"/>
    </row>
  </sheetData>
  <sheetProtection sheet="1" formatCells="0" formatRows="0"/>
  <dataConsolidate/>
  <mergeCells count="147">
    <mergeCell ref="B86:E86"/>
    <mergeCell ref="B87:E87"/>
    <mergeCell ref="B88:E88"/>
    <mergeCell ref="B89:E89"/>
    <mergeCell ref="B90:E90"/>
    <mergeCell ref="B81:E81"/>
    <mergeCell ref="B82:E82"/>
    <mergeCell ref="B83:E83"/>
    <mergeCell ref="B84:E84"/>
    <mergeCell ref="B85:E85"/>
    <mergeCell ref="B96:E96"/>
    <mergeCell ref="B97:E97"/>
    <mergeCell ref="B98:E98"/>
    <mergeCell ref="B99:E99"/>
    <mergeCell ref="B100:E100"/>
    <mergeCell ref="B91:E91"/>
    <mergeCell ref="B92:E92"/>
    <mergeCell ref="B93:E93"/>
    <mergeCell ref="B94:E94"/>
    <mergeCell ref="B95:E95"/>
    <mergeCell ref="B113:E113"/>
    <mergeCell ref="B106:E106"/>
    <mergeCell ref="B107:E107"/>
    <mergeCell ref="B108:E108"/>
    <mergeCell ref="B109:E109"/>
    <mergeCell ref="B110:E110"/>
    <mergeCell ref="B101:E101"/>
    <mergeCell ref="B102:E102"/>
    <mergeCell ref="B103:E103"/>
    <mergeCell ref="B104:E104"/>
    <mergeCell ref="B105:E105"/>
    <mergeCell ref="B111:E111"/>
    <mergeCell ref="B112:E112"/>
    <mergeCell ref="B77:E77"/>
    <mergeCell ref="B78:E78"/>
    <mergeCell ref="B79:E79"/>
    <mergeCell ref="B80:E80"/>
    <mergeCell ref="B71:E71"/>
    <mergeCell ref="B72:E72"/>
    <mergeCell ref="B73:E73"/>
    <mergeCell ref="B74:E74"/>
    <mergeCell ref="B75:E75"/>
    <mergeCell ref="B76:E76"/>
    <mergeCell ref="B66:E66"/>
    <mergeCell ref="B67:E67"/>
    <mergeCell ref="B68:E68"/>
    <mergeCell ref="B69:E69"/>
    <mergeCell ref="B70:E70"/>
    <mergeCell ref="B60:E60"/>
    <mergeCell ref="B61:E61"/>
    <mergeCell ref="B62:E62"/>
    <mergeCell ref="B64:E64"/>
    <mergeCell ref="B65:E65"/>
    <mergeCell ref="A63:E63"/>
    <mergeCell ref="B55:E55"/>
    <mergeCell ref="B56:E56"/>
    <mergeCell ref="B57:E57"/>
    <mergeCell ref="B58:E58"/>
    <mergeCell ref="B59:E59"/>
    <mergeCell ref="B50:E50"/>
    <mergeCell ref="B51:E51"/>
    <mergeCell ref="B52:E52"/>
    <mergeCell ref="B53:E53"/>
    <mergeCell ref="B54:E54"/>
    <mergeCell ref="B45:E45"/>
    <mergeCell ref="B46:E46"/>
    <mergeCell ref="B47:E47"/>
    <mergeCell ref="B48:E48"/>
    <mergeCell ref="B49:E49"/>
    <mergeCell ref="B40:E40"/>
    <mergeCell ref="B41:E41"/>
    <mergeCell ref="B42:E42"/>
    <mergeCell ref="B43:E43"/>
    <mergeCell ref="B44:E44"/>
    <mergeCell ref="B35:E35"/>
    <mergeCell ref="B36:E36"/>
    <mergeCell ref="B37:E37"/>
    <mergeCell ref="B38:E38"/>
    <mergeCell ref="B39:E39"/>
    <mergeCell ref="B30:E30"/>
    <mergeCell ref="B31:E31"/>
    <mergeCell ref="B32:E32"/>
    <mergeCell ref="B33:E33"/>
    <mergeCell ref="B34:E34"/>
    <mergeCell ref="F9:R9"/>
    <mergeCell ref="S9:AE9"/>
    <mergeCell ref="B25:E25"/>
    <mergeCell ref="B26:E26"/>
    <mergeCell ref="B27:E27"/>
    <mergeCell ref="B28:E28"/>
    <mergeCell ref="B29:E29"/>
    <mergeCell ref="B20:E20"/>
    <mergeCell ref="B21:E21"/>
    <mergeCell ref="B22:E22"/>
    <mergeCell ref="B23:E23"/>
    <mergeCell ref="B24:E24"/>
    <mergeCell ref="B16:E16"/>
    <mergeCell ref="B17:E17"/>
    <mergeCell ref="B18:E18"/>
    <mergeCell ref="B19:E19"/>
    <mergeCell ref="AF9:AH9"/>
    <mergeCell ref="AI9:AI11"/>
    <mergeCell ref="AJ9:AJ11"/>
    <mergeCell ref="A9:E10"/>
    <mergeCell ref="B13:E13"/>
    <mergeCell ref="AN26:BF26"/>
    <mergeCell ref="AN15:BF15"/>
    <mergeCell ref="AN10:BF10"/>
    <mergeCell ref="AN13:BF13"/>
    <mergeCell ref="AN14:BF14"/>
    <mergeCell ref="AN21:BF21"/>
    <mergeCell ref="AN22:BF22"/>
    <mergeCell ref="AN23:BF23"/>
    <mergeCell ref="AN24:BF24"/>
    <mergeCell ref="AN25:BF25"/>
    <mergeCell ref="AN16:BF16"/>
    <mergeCell ref="AN17:BF17"/>
    <mergeCell ref="AN18:BF18"/>
    <mergeCell ref="AN19:BF19"/>
    <mergeCell ref="AN20:BF20"/>
    <mergeCell ref="A11:E11"/>
    <mergeCell ref="B14:E14"/>
    <mergeCell ref="B15:E15"/>
    <mergeCell ref="A12:E12"/>
    <mergeCell ref="AC8:AD8"/>
    <mergeCell ref="AE8:AJ8"/>
    <mergeCell ref="A1:AJ2"/>
    <mergeCell ref="A3:AJ3"/>
    <mergeCell ref="G4:J4"/>
    <mergeCell ref="G5:R5"/>
    <mergeCell ref="T4:W4"/>
    <mergeCell ref="AG5:AI5"/>
    <mergeCell ref="AD5:AF5"/>
    <mergeCell ref="X4:AC4"/>
    <mergeCell ref="T5:W5"/>
    <mergeCell ref="X5:AC5"/>
    <mergeCell ref="L4:N4"/>
    <mergeCell ref="O4:R4"/>
    <mergeCell ref="S8:AB8"/>
    <mergeCell ref="Q8:R8"/>
    <mergeCell ref="AC7:AD7"/>
    <mergeCell ref="AE7:AJ7"/>
    <mergeCell ref="Q7:R7"/>
    <mergeCell ref="S7:AB7"/>
    <mergeCell ref="A7:E8"/>
    <mergeCell ref="F7:J8"/>
    <mergeCell ref="K7:P8"/>
  </mergeCells>
  <conditionalFormatting sqref="B13:E62">
    <cfRule type="expression" dxfId="67" priority="13">
      <formula>IF($AJ13&lt;75,TRUE,FALSE)</formula>
    </cfRule>
  </conditionalFormatting>
  <conditionalFormatting sqref="B64:E113">
    <cfRule type="expression" dxfId="66" priority="12">
      <formula>IF($AJ64&lt;75,TRUE,FALSE)</formula>
    </cfRule>
  </conditionalFormatting>
  <conditionalFormatting sqref="Q13:Q62">
    <cfRule type="cellIs" dxfId="65" priority="11" operator="lessThan">
      <formula>60</formula>
    </cfRule>
  </conditionalFormatting>
  <conditionalFormatting sqref="Q64:Q113">
    <cfRule type="cellIs" dxfId="64" priority="10" operator="lessThan">
      <formula>60</formula>
    </cfRule>
  </conditionalFormatting>
  <conditionalFormatting sqref="AD13:AD62">
    <cfRule type="cellIs" dxfId="63" priority="9" operator="lessThan">
      <formula>60</formula>
    </cfRule>
  </conditionalFormatting>
  <conditionalFormatting sqref="AD64:AD113">
    <cfRule type="cellIs" dxfId="62" priority="8" operator="lessThan">
      <formula>60</formula>
    </cfRule>
  </conditionalFormatting>
  <conditionalFormatting sqref="AF11:AH113">
    <cfRule type="expression" dxfId="61" priority="2">
      <formula>$AH$11=0</formula>
    </cfRule>
  </conditionalFormatting>
  <conditionalFormatting sqref="AG13:AG62">
    <cfRule type="cellIs" dxfId="60" priority="7" operator="lessThan">
      <formula>60</formula>
    </cfRule>
  </conditionalFormatting>
  <conditionalFormatting sqref="AG64:AG113">
    <cfRule type="cellIs" dxfId="59" priority="1" operator="lessThan">
      <formula>60</formula>
    </cfRule>
    <cfRule type="cellIs" dxfId="58" priority="6" operator="lessThan">
      <formula>60</formula>
    </cfRule>
  </conditionalFormatting>
  <conditionalFormatting sqref="AJ13:AJ62">
    <cfRule type="cellIs" dxfId="57" priority="5" operator="lessThan">
      <formula>75</formula>
    </cfRule>
  </conditionalFormatting>
  <conditionalFormatting sqref="AJ64:AJ113">
    <cfRule type="cellIs" dxfId="56" priority="3" operator="lessThan">
      <formula>75</formula>
    </cfRule>
  </conditionalFormatting>
  <dataValidations xWindow="639" yWindow="602" count="64">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1:JK11" xr:uid="{00000000-0002-0000-0100-000000000000}"/>
    <dataValidation allowBlank="1" showInputMessage="1" showErrorMessage="1" prompt="Written work total raw score" sqref="WVX983052:WVX983152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1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xr:uid="{00000000-0002-0000-01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1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100-000004000000}"/>
    <dataValidation allowBlank="1" showInputMessage="1" showErrorMessage="1" prompt="Performance Tasks Total Highest Possible Score" sqref="WWK983050:WWK98305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1" xr:uid="{00000000-0002-0000-0100-000005000000}"/>
    <dataValidation allowBlank="1" showInputMessage="1" showErrorMessage="1" prompt="Performance Tasks Total Raw Score" sqref="WWK983052:WWK983152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100-000006000000}"/>
    <dataValidation allowBlank="1" showInputMessage="1" showErrorMessage="1" prompt="Performance Tasks Percentage Score" sqref="WWL983050:WWL983152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100-000007000000}"/>
    <dataValidation allowBlank="1" showInputMessage="1" showErrorMessage="1" prompt="Performance tasks Weighted Score" sqref="WWM983050:WWM983152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100-000008000000}"/>
    <dataValidation allowBlank="1" showInputMessage="1" showErrorMessage="1" prompt="INPUT Quarterly Assessment Highest Possible Score" sqref="WWN983050:WWN98305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1" xr:uid="{00000000-0002-0000-0100-000009000000}"/>
    <dataValidation type="whole" operator="lessThanOrEqual" allowBlank="1" showInputMessage="1" showErrorMessage="1" error="INPUT NUMBER LESS THAN OR EQUAL THE HIGHEST POSSIBLE SCORE" prompt="Input Quarterly Assessment Raw Score" sqref="WWN983052:WWN983152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2:WCV983152 VSZ983052:VSZ983152 VJD983052:VJD983152 UZH983052:UZH983152 UPL983052:UPL983152 UFP983052:UFP983152 TVT983052:TVT983152 TLX983052:TLX983152 TCB983052:TCB983152 SSF983052:SSF983152 SIJ983052:SIJ983152 RYN983052:RYN983152 ROR983052:ROR983152 REV983052:REV983152 QUZ983052:QUZ983152 QLD983052:QLD983152 QBH983052:QBH983152 PRL983052:PRL983152 PHP983052:PHP983152 OXT983052:OXT983152 ONX983052:ONX983152 OEB983052:OEB983152 NUF983052:NUF983152 NKJ983052:NKJ983152 NAN983052:NAN983152 MQR983052:MQR983152 MGV983052:MGV983152 LWZ983052:LWZ983152 LND983052:LND983152 LDH983052:LDH983152 KTL983052:KTL983152 KJP983052:KJP983152 JZT983052:JZT983152 JPX983052:JPX983152 JGB983052:JGB983152 IWF983052:IWF983152 IMJ983052:IMJ983152 ICN983052:ICN983152 HSR983052:HSR983152 HIV983052:HIV983152 GYZ983052:GYZ983152 GPD983052:GPD983152 GFH983052:GFH983152 FVL983052:FVL983152 FLP983052:FLP983152 FBT983052:FBT983152 ERX983052:ERX983152 EIB983052:EIB983152 DYF983052:DYF983152 DOJ983052:DOJ983152 DEN983052:DEN983152 CUR983052:CUR983152 CKV983052:CKV983152 CAZ983052:CAZ983152 BRD983052:BRD983152 BHH983052:BHH983152 AXL983052:AXL983152 ANP983052:ANP983152 ADT983052:ADT983152 TX983052:TX983152 KB983052:KB983152 AF983052:AF983152 WWN917516:WWN917616 WMR917516:WMR917616 WCV917516:WCV917616 VSZ917516:VSZ917616 VJD917516:VJD917616 UZH917516:UZH917616 UPL917516:UPL917616 UFP917516:UFP917616 TVT917516:TVT917616 TLX917516:TLX917616 TCB917516:TCB917616 SSF917516:SSF917616 SIJ917516:SIJ917616 RYN917516:RYN917616 ROR917516:ROR917616 REV917516:REV917616 QUZ917516:QUZ917616 QLD917516:QLD917616 QBH917516:QBH917616 PRL917516:PRL917616 PHP917516:PHP917616 OXT917516:OXT917616 ONX917516:ONX917616 OEB917516:OEB917616 NUF917516:NUF917616 NKJ917516:NKJ917616 NAN917516:NAN917616 MQR917516:MQR917616 MGV917516:MGV917616 LWZ917516:LWZ917616 LND917516:LND917616 LDH917516:LDH917616 KTL917516:KTL917616 KJP917516:KJP917616 JZT917516:JZT917616 JPX917516:JPX917616 JGB917516:JGB917616 IWF917516:IWF917616 IMJ917516:IMJ917616 ICN917516:ICN917616 HSR917516:HSR917616 HIV917516:HIV917616 GYZ917516:GYZ917616 GPD917516:GPD917616 GFH917516:GFH917616 FVL917516:FVL917616 FLP917516:FLP917616 FBT917516:FBT917616 ERX917516:ERX917616 EIB917516:EIB917616 DYF917516:DYF917616 DOJ917516:DOJ917616 DEN917516:DEN917616 CUR917516:CUR917616 CKV917516:CKV917616 CAZ917516:CAZ917616 BRD917516:BRD917616 BHH917516:BHH917616 AXL917516:AXL917616 ANP917516:ANP917616 ADT917516:ADT917616 TX917516:TX917616 KB917516:KB917616 AF917516:AF917616 WWN851980:WWN852080 WMR851980:WMR852080 WCV851980:WCV852080 VSZ851980:VSZ852080 VJD851980:VJD852080 UZH851980:UZH852080 UPL851980:UPL852080 UFP851980:UFP852080 TVT851980:TVT852080 TLX851980:TLX852080 TCB851980:TCB852080 SSF851980:SSF852080 SIJ851980:SIJ852080 RYN851980:RYN852080 ROR851980:ROR852080 REV851980:REV852080 QUZ851980:QUZ852080 QLD851980:QLD852080 QBH851980:QBH852080 PRL851980:PRL852080 PHP851980:PHP852080 OXT851980:OXT852080 ONX851980:ONX852080 OEB851980:OEB852080 NUF851980:NUF852080 NKJ851980:NKJ852080 NAN851980:NAN852080 MQR851980:MQR852080 MGV851980:MGV852080 LWZ851980:LWZ852080 LND851980:LND852080 LDH851980:LDH852080 KTL851980:KTL852080 KJP851980:KJP852080 JZT851980:JZT852080 JPX851980:JPX852080 JGB851980:JGB852080 IWF851980:IWF852080 IMJ851980:IMJ852080 ICN851980:ICN852080 HSR851980:HSR852080 HIV851980:HIV852080 GYZ851980:GYZ852080 GPD851980:GPD852080 GFH851980:GFH852080 FVL851980:FVL852080 FLP851980:FLP852080 FBT851980:FBT852080 ERX851980:ERX852080 EIB851980:EIB852080 DYF851980:DYF852080 DOJ851980:DOJ852080 DEN851980:DEN852080 CUR851980:CUR852080 CKV851980:CKV852080 CAZ851980:CAZ852080 BRD851980:BRD852080 BHH851980:BHH852080 AXL851980:AXL852080 ANP851980:ANP852080 ADT851980:ADT852080 TX851980:TX852080 KB851980:KB852080 AF851980:AF852080 WWN786444:WWN786544 WMR786444:WMR786544 WCV786444:WCV786544 VSZ786444:VSZ786544 VJD786444:VJD786544 UZH786444:UZH786544 UPL786444:UPL786544 UFP786444:UFP786544 TVT786444:TVT786544 TLX786444:TLX786544 TCB786444:TCB786544 SSF786444:SSF786544 SIJ786444:SIJ786544 RYN786444:RYN786544 ROR786444:ROR786544 REV786444:REV786544 QUZ786444:QUZ786544 QLD786444:QLD786544 QBH786444:QBH786544 PRL786444:PRL786544 PHP786444:PHP786544 OXT786444:OXT786544 ONX786444:ONX786544 OEB786444:OEB786544 NUF786444:NUF786544 NKJ786444:NKJ786544 NAN786444:NAN786544 MQR786444:MQR786544 MGV786444:MGV786544 LWZ786444:LWZ786544 LND786444:LND786544 LDH786444:LDH786544 KTL786444:KTL786544 KJP786444:KJP786544 JZT786444:JZT786544 JPX786444:JPX786544 JGB786444:JGB786544 IWF786444:IWF786544 IMJ786444:IMJ786544 ICN786444:ICN786544 HSR786444:HSR786544 HIV786444:HIV786544 GYZ786444:GYZ786544 GPD786444:GPD786544 GFH786444:GFH786544 FVL786444:FVL786544 FLP786444:FLP786544 FBT786444:FBT786544 ERX786444:ERX786544 EIB786444:EIB786544 DYF786444:DYF786544 DOJ786444:DOJ786544 DEN786444:DEN786544 CUR786444:CUR786544 CKV786444:CKV786544 CAZ786444:CAZ786544 BRD786444:BRD786544 BHH786444:BHH786544 AXL786444:AXL786544 ANP786444:ANP786544 ADT786444:ADT786544 TX786444:TX786544 KB786444:KB786544 AF786444:AF786544 WWN720908:WWN721008 WMR720908:WMR721008 WCV720908:WCV721008 VSZ720908:VSZ721008 VJD720908:VJD721008 UZH720908:UZH721008 UPL720908:UPL721008 UFP720908:UFP721008 TVT720908:TVT721008 TLX720908:TLX721008 TCB720908:TCB721008 SSF720908:SSF721008 SIJ720908:SIJ721008 RYN720908:RYN721008 ROR720908:ROR721008 REV720908:REV721008 QUZ720908:QUZ721008 QLD720908:QLD721008 QBH720908:QBH721008 PRL720908:PRL721008 PHP720908:PHP721008 OXT720908:OXT721008 ONX720908:ONX721008 OEB720908:OEB721008 NUF720908:NUF721008 NKJ720908:NKJ721008 NAN720908:NAN721008 MQR720908:MQR721008 MGV720908:MGV721008 LWZ720908:LWZ721008 LND720908:LND721008 LDH720908:LDH721008 KTL720908:KTL721008 KJP720908:KJP721008 JZT720908:JZT721008 JPX720908:JPX721008 JGB720908:JGB721008 IWF720908:IWF721008 IMJ720908:IMJ721008 ICN720908:ICN721008 HSR720908:HSR721008 HIV720908:HIV721008 GYZ720908:GYZ721008 GPD720908:GPD721008 GFH720908:GFH721008 FVL720908:FVL721008 FLP720908:FLP721008 FBT720908:FBT721008 ERX720908:ERX721008 EIB720908:EIB721008 DYF720908:DYF721008 DOJ720908:DOJ721008 DEN720908:DEN721008 CUR720908:CUR721008 CKV720908:CKV721008 CAZ720908:CAZ721008 BRD720908:BRD721008 BHH720908:BHH721008 AXL720908:AXL721008 ANP720908:ANP721008 ADT720908:ADT721008 TX720908:TX721008 KB720908:KB721008 AF720908:AF721008 WWN655372:WWN655472 WMR655372:WMR655472 WCV655372:WCV655472 VSZ655372:VSZ655472 VJD655372:VJD655472 UZH655372:UZH655472 UPL655372:UPL655472 UFP655372:UFP655472 TVT655372:TVT655472 TLX655372:TLX655472 TCB655372:TCB655472 SSF655372:SSF655472 SIJ655372:SIJ655472 RYN655372:RYN655472 ROR655372:ROR655472 REV655372:REV655472 QUZ655372:QUZ655472 QLD655372:QLD655472 QBH655372:QBH655472 PRL655372:PRL655472 PHP655372:PHP655472 OXT655372:OXT655472 ONX655372:ONX655472 OEB655372:OEB655472 NUF655372:NUF655472 NKJ655372:NKJ655472 NAN655372:NAN655472 MQR655372:MQR655472 MGV655372:MGV655472 LWZ655372:LWZ655472 LND655372:LND655472 LDH655372:LDH655472 KTL655372:KTL655472 KJP655372:KJP655472 JZT655372:JZT655472 JPX655372:JPX655472 JGB655372:JGB655472 IWF655372:IWF655472 IMJ655372:IMJ655472 ICN655372:ICN655472 HSR655372:HSR655472 HIV655372:HIV655472 GYZ655372:GYZ655472 GPD655372:GPD655472 GFH655372:GFH655472 FVL655372:FVL655472 FLP655372:FLP655472 FBT655372:FBT655472 ERX655372:ERX655472 EIB655372:EIB655472 DYF655372:DYF655472 DOJ655372:DOJ655472 DEN655372:DEN655472 CUR655372:CUR655472 CKV655372:CKV655472 CAZ655372:CAZ655472 BRD655372:BRD655472 BHH655372:BHH655472 AXL655372:AXL655472 ANP655372:ANP655472 ADT655372:ADT655472 TX655372:TX655472 KB655372:KB655472 AF655372:AF655472 WWN589836:WWN589936 WMR589836:WMR589936 WCV589836:WCV589936 VSZ589836:VSZ589936 VJD589836:VJD589936 UZH589836:UZH589936 UPL589836:UPL589936 UFP589836:UFP589936 TVT589836:TVT589936 TLX589836:TLX589936 TCB589836:TCB589936 SSF589836:SSF589936 SIJ589836:SIJ589936 RYN589836:RYN589936 ROR589836:ROR589936 REV589836:REV589936 QUZ589836:QUZ589936 QLD589836:QLD589936 QBH589836:QBH589936 PRL589836:PRL589936 PHP589836:PHP589936 OXT589836:OXT589936 ONX589836:ONX589936 OEB589836:OEB589936 NUF589836:NUF589936 NKJ589836:NKJ589936 NAN589836:NAN589936 MQR589836:MQR589936 MGV589836:MGV589936 LWZ589836:LWZ589936 LND589836:LND589936 LDH589836:LDH589936 KTL589836:KTL589936 KJP589836:KJP589936 JZT589836:JZT589936 JPX589836:JPX589936 JGB589836:JGB589936 IWF589836:IWF589936 IMJ589836:IMJ589936 ICN589836:ICN589936 HSR589836:HSR589936 HIV589836:HIV589936 GYZ589836:GYZ589936 GPD589836:GPD589936 GFH589836:GFH589936 FVL589836:FVL589936 FLP589836:FLP589936 FBT589836:FBT589936 ERX589836:ERX589936 EIB589836:EIB589936 DYF589836:DYF589936 DOJ589836:DOJ589936 DEN589836:DEN589936 CUR589836:CUR589936 CKV589836:CKV589936 CAZ589836:CAZ589936 BRD589836:BRD589936 BHH589836:BHH589936 AXL589836:AXL589936 ANP589836:ANP589936 ADT589836:ADT589936 TX589836:TX589936 KB589836:KB589936 AF589836:AF589936 WWN524300:WWN524400 WMR524300:WMR524400 WCV524300:WCV524400 VSZ524300:VSZ524400 VJD524300:VJD524400 UZH524300:UZH524400 UPL524300:UPL524400 UFP524300:UFP524400 TVT524300:TVT524400 TLX524300:TLX524400 TCB524300:TCB524400 SSF524300:SSF524400 SIJ524300:SIJ524400 RYN524300:RYN524400 ROR524300:ROR524400 REV524300:REV524400 QUZ524300:QUZ524400 QLD524300:QLD524400 QBH524300:QBH524400 PRL524300:PRL524400 PHP524300:PHP524400 OXT524300:OXT524400 ONX524300:ONX524400 OEB524300:OEB524400 NUF524300:NUF524400 NKJ524300:NKJ524400 NAN524300:NAN524400 MQR524300:MQR524400 MGV524300:MGV524400 LWZ524300:LWZ524400 LND524300:LND524400 LDH524300:LDH524400 KTL524300:KTL524400 KJP524300:KJP524400 JZT524300:JZT524400 JPX524300:JPX524400 JGB524300:JGB524400 IWF524300:IWF524400 IMJ524300:IMJ524400 ICN524300:ICN524400 HSR524300:HSR524400 HIV524300:HIV524400 GYZ524300:GYZ524400 GPD524300:GPD524400 GFH524300:GFH524400 FVL524300:FVL524400 FLP524300:FLP524400 FBT524300:FBT524400 ERX524300:ERX524400 EIB524300:EIB524400 DYF524300:DYF524400 DOJ524300:DOJ524400 DEN524300:DEN524400 CUR524300:CUR524400 CKV524300:CKV524400 CAZ524300:CAZ524400 BRD524300:BRD524400 BHH524300:BHH524400 AXL524300:AXL524400 ANP524300:ANP524400 ADT524300:ADT524400 TX524300:TX524400 KB524300:KB524400 AF524300:AF524400 WWN458764:WWN458864 WMR458764:WMR458864 WCV458764:WCV458864 VSZ458764:VSZ458864 VJD458764:VJD458864 UZH458764:UZH458864 UPL458764:UPL458864 UFP458764:UFP458864 TVT458764:TVT458864 TLX458764:TLX458864 TCB458764:TCB458864 SSF458764:SSF458864 SIJ458764:SIJ458864 RYN458764:RYN458864 ROR458764:ROR458864 REV458764:REV458864 QUZ458764:QUZ458864 QLD458764:QLD458864 QBH458764:QBH458864 PRL458764:PRL458864 PHP458764:PHP458864 OXT458764:OXT458864 ONX458764:ONX458864 OEB458764:OEB458864 NUF458764:NUF458864 NKJ458764:NKJ458864 NAN458764:NAN458864 MQR458764:MQR458864 MGV458764:MGV458864 LWZ458764:LWZ458864 LND458764:LND458864 LDH458764:LDH458864 KTL458764:KTL458864 KJP458764:KJP458864 JZT458764:JZT458864 JPX458764:JPX458864 JGB458764:JGB458864 IWF458764:IWF458864 IMJ458764:IMJ458864 ICN458764:ICN458864 HSR458764:HSR458864 HIV458764:HIV458864 GYZ458764:GYZ458864 GPD458764:GPD458864 GFH458764:GFH458864 FVL458764:FVL458864 FLP458764:FLP458864 FBT458764:FBT458864 ERX458764:ERX458864 EIB458764:EIB458864 DYF458764:DYF458864 DOJ458764:DOJ458864 DEN458764:DEN458864 CUR458764:CUR458864 CKV458764:CKV458864 CAZ458764:CAZ458864 BRD458764:BRD458864 BHH458764:BHH458864 AXL458764:AXL458864 ANP458764:ANP458864 ADT458764:ADT458864 TX458764:TX458864 KB458764:KB458864 AF458764:AF458864 WWN393228:WWN393328 WMR393228:WMR393328 WCV393228:WCV393328 VSZ393228:VSZ393328 VJD393228:VJD393328 UZH393228:UZH393328 UPL393228:UPL393328 UFP393228:UFP393328 TVT393228:TVT393328 TLX393228:TLX393328 TCB393228:TCB393328 SSF393228:SSF393328 SIJ393228:SIJ393328 RYN393228:RYN393328 ROR393228:ROR393328 REV393228:REV393328 QUZ393228:QUZ393328 QLD393228:QLD393328 QBH393228:QBH393328 PRL393228:PRL393328 PHP393228:PHP393328 OXT393228:OXT393328 ONX393228:ONX393328 OEB393228:OEB393328 NUF393228:NUF393328 NKJ393228:NKJ393328 NAN393228:NAN393328 MQR393228:MQR393328 MGV393228:MGV393328 LWZ393228:LWZ393328 LND393228:LND393328 LDH393228:LDH393328 KTL393228:KTL393328 KJP393228:KJP393328 JZT393228:JZT393328 JPX393228:JPX393328 JGB393228:JGB393328 IWF393228:IWF393328 IMJ393228:IMJ393328 ICN393228:ICN393328 HSR393228:HSR393328 HIV393228:HIV393328 GYZ393228:GYZ393328 GPD393228:GPD393328 GFH393228:GFH393328 FVL393228:FVL393328 FLP393228:FLP393328 FBT393228:FBT393328 ERX393228:ERX393328 EIB393228:EIB393328 DYF393228:DYF393328 DOJ393228:DOJ393328 DEN393228:DEN393328 CUR393228:CUR393328 CKV393228:CKV393328 CAZ393228:CAZ393328 BRD393228:BRD393328 BHH393228:BHH393328 AXL393228:AXL393328 ANP393228:ANP393328 ADT393228:ADT393328 TX393228:TX393328 KB393228:KB393328 AF393228:AF393328 WWN327692:WWN327792 WMR327692:WMR327792 WCV327692:WCV327792 VSZ327692:VSZ327792 VJD327692:VJD327792 UZH327692:UZH327792 UPL327692:UPL327792 UFP327692:UFP327792 TVT327692:TVT327792 TLX327692:TLX327792 TCB327692:TCB327792 SSF327692:SSF327792 SIJ327692:SIJ327792 RYN327692:RYN327792 ROR327692:ROR327792 REV327692:REV327792 QUZ327692:QUZ327792 QLD327692:QLD327792 QBH327692:QBH327792 PRL327692:PRL327792 PHP327692:PHP327792 OXT327692:OXT327792 ONX327692:ONX327792 OEB327692:OEB327792 NUF327692:NUF327792 NKJ327692:NKJ327792 NAN327692:NAN327792 MQR327692:MQR327792 MGV327692:MGV327792 LWZ327692:LWZ327792 LND327692:LND327792 LDH327692:LDH327792 KTL327692:KTL327792 KJP327692:KJP327792 JZT327692:JZT327792 JPX327692:JPX327792 JGB327692:JGB327792 IWF327692:IWF327792 IMJ327692:IMJ327792 ICN327692:ICN327792 HSR327692:HSR327792 HIV327692:HIV327792 GYZ327692:GYZ327792 GPD327692:GPD327792 GFH327692:GFH327792 FVL327692:FVL327792 FLP327692:FLP327792 FBT327692:FBT327792 ERX327692:ERX327792 EIB327692:EIB327792 DYF327692:DYF327792 DOJ327692:DOJ327792 DEN327692:DEN327792 CUR327692:CUR327792 CKV327692:CKV327792 CAZ327692:CAZ327792 BRD327692:BRD327792 BHH327692:BHH327792 AXL327692:AXL327792 ANP327692:ANP327792 ADT327692:ADT327792 TX327692:TX327792 KB327692:KB327792 AF327692:AF327792 WWN262156:WWN262256 WMR262156:WMR262256 WCV262156:WCV262256 VSZ262156:VSZ262256 VJD262156:VJD262256 UZH262156:UZH262256 UPL262156:UPL262256 UFP262156:UFP262256 TVT262156:TVT262256 TLX262156:TLX262256 TCB262156:TCB262256 SSF262156:SSF262256 SIJ262156:SIJ262256 RYN262156:RYN262256 ROR262156:ROR262256 REV262156:REV262256 QUZ262156:QUZ262256 QLD262156:QLD262256 QBH262156:QBH262256 PRL262156:PRL262256 PHP262156:PHP262256 OXT262156:OXT262256 ONX262156:ONX262256 OEB262156:OEB262256 NUF262156:NUF262256 NKJ262156:NKJ262256 NAN262156:NAN262256 MQR262156:MQR262256 MGV262156:MGV262256 LWZ262156:LWZ262256 LND262156:LND262256 LDH262156:LDH262256 KTL262156:KTL262256 KJP262156:KJP262256 JZT262156:JZT262256 JPX262156:JPX262256 JGB262156:JGB262256 IWF262156:IWF262256 IMJ262156:IMJ262256 ICN262156:ICN262256 HSR262156:HSR262256 HIV262156:HIV262256 GYZ262156:GYZ262256 GPD262156:GPD262256 GFH262156:GFH262256 FVL262156:FVL262256 FLP262156:FLP262256 FBT262156:FBT262256 ERX262156:ERX262256 EIB262156:EIB262256 DYF262156:DYF262256 DOJ262156:DOJ262256 DEN262156:DEN262256 CUR262156:CUR262256 CKV262156:CKV262256 CAZ262156:CAZ262256 BRD262156:BRD262256 BHH262156:BHH262256 AXL262156:AXL262256 ANP262156:ANP262256 ADT262156:ADT262256 TX262156:TX262256 KB262156:KB262256 AF262156:AF262256 WWN196620:WWN196720 WMR196620:WMR196720 WCV196620:WCV196720 VSZ196620:VSZ196720 VJD196620:VJD196720 UZH196620:UZH196720 UPL196620:UPL196720 UFP196620:UFP196720 TVT196620:TVT196720 TLX196620:TLX196720 TCB196620:TCB196720 SSF196620:SSF196720 SIJ196620:SIJ196720 RYN196620:RYN196720 ROR196620:ROR196720 REV196620:REV196720 QUZ196620:QUZ196720 QLD196620:QLD196720 QBH196620:QBH196720 PRL196620:PRL196720 PHP196620:PHP196720 OXT196620:OXT196720 ONX196620:ONX196720 OEB196620:OEB196720 NUF196620:NUF196720 NKJ196620:NKJ196720 NAN196620:NAN196720 MQR196620:MQR196720 MGV196620:MGV196720 LWZ196620:LWZ196720 LND196620:LND196720 LDH196620:LDH196720 KTL196620:KTL196720 KJP196620:KJP196720 JZT196620:JZT196720 JPX196620:JPX196720 JGB196620:JGB196720 IWF196620:IWF196720 IMJ196620:IMJ196720 ICN196620:ICN196720 HSR196620:HSR196720 HIV196620:HIV196720 GYZ196620:GYZ196720 GPD196620:GPD196720 GFH196620:GFH196720 FVL196620:FVL196720 FLP196620:FLP196720 FBT196620:FBT196720 ERX196620:ERX196720 EIB196620:EIB196720 DYF196620:DYF196720 DOJ196620:DOJ196720 DEN196620:DEN196720 CUR196620:CUR196720 CKV196620:CKV196720 CAZ196620:CAZ196720 BRD196620:BRD196720 BHH196620:BHH196720 AXL196620:AXL196720 ANP196620:ANP196720 ADT196620:ADT196720 TX196620:TX196720 KB196620:KB196720 AF196620:AF196720 WWN131084:WWN131184 WMR131084:WMR131184 WCV131084:WCV131184 VSZ131084:VSZ131184 VJD131084:VJD131184 UZH131084:UZH131184 UPL131084:UPL131184 UFP131084:UFP131184 TVT131084:TVT131184 TLX131084:TLX131184 TCB131084:TCB131184 SSF131084:SSF131184 SIJ131084:SIJ131184 RYN131084:RYN131184 ROR131084:ROR131184 REV131084:REV131184 QUZ131084:QUZ131184 QLD131084:QLD131184 QBH131084:QBH131184 PRL131084:PRL131184 PHP131084:PHP131184 OXT131084:OXT131184 ONX131084:ONX131184 OEB131084:OEB131184 NUF131084:NUF131184 NKJ131084:NKJ131184 NAN131084:NAN131184 MQR131084:MQR131184 MGV131084:MGV131184 LWZ131084:LWZ131184 LND131084:LND131184 LDH131084:LDH131184 KTL131084:KTL131184 KJP131084:KJP131184 JZT131084:JZT131184 JPX131084:JPX131184 JGB131084:JGB131184 IWF131084:IWF131184 IMJ131084:IMJ131184 ICN131084:ICN131184 HSR131084:HSR131184 HIV131084:HIV131184 GYZ131084:GYZ131184 GPD131084:GPD131184 GFH131084:GFH131184 FVL131084:FVL131184 FLP131084:FLP131184 FBT131084:FBT131184 ERX131084:ERX131184 EIB131084:EIB131184 DYF131084:DYF131184 DOJ131084:DOJ131184 DEN131084:DEN131184 CUR131084:CUR131184 CKV131084:CKV131184 CAZ131084:CAZ131184 BRD131084:BRD131184 BHH131084:BHH131184 AXL131084:AXL131184 ANP131084:ANP131184 ADT131084:ADT131184 TX131084:TX131184 KB131084:KB131184 AF131084:AF131184 WWN65548:WWN65648 WMR65548:WMR65648 WCV65548:WCV65648 VSZ65548:VSZ65648 VJD65548:VJD65648 UZH65548:UZH65648 UPL65548:UPL65648 UFP65548:UFP65648 TVT65548:TVT65648 TLX65548:TLX65648 TCB65548:TCB65648 SSF65548:SSF65648 SIJ65548:SIJ65648 RYN65548:RYN65648 ROR65548:ROR65648 REV65548:REV65648 QUZ65548:QUZ65648 QLD65548:QLD65648 QBH65548:QBH65648 PRL65548:PRL65648 PHP65548:PHP65648 OXT65548:OXT65648 ONX65548:ONX65648 OEB65548:OEB65648 NUF65548:NUF65648 NKJ65548:NKJ65648 NAN65548:NAN65648 MQR65548:MQR65648 MGV65548:MGV65648 LWZ65548:LWZ65648 LND65548:LND65648 LDH65548:LDH65648 KTL65548:KTL65648 KJP65548:KJP65648 JZT65548:JZT65648 JPX65548:JPX65648 JGB65548:JGB65648 IWF65548:IWF65648 IMJ65548:IMJ65648 ICN65548:ICN65648 HSR65548:HSR65648 HIV65548:HIV65648 GYZ65548:GYZ65648 GPD65548:GPD65648 GFH65548:GFH65648 FVL65548:FVL65648 FLP65548:FLP65648 FBT65548:FBT65648 ERX65548:ERX65648 EIB65548:EIB65648 DYF65548:DYF65648 DOJ65548:DOJ65648 DEN65548:DEN65648 CUR65548:CUR65648 CKV65548:CKV65648 CAZ65548:CAZ65648 BRD65548:BRD65648 BHH65548:BHH65648 AXL65548:AXL65648 ANP65548:ANP65648 ADT65548:ADT65648 TX65548:TX65648 KB65548:KB65648 AF65548:AF65648 WMR983052:WMR983152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100-00000A000000}">
      <formula1>$AF$11</formula1>
    </dataValidation>
    <dataValidation allowBlank="1" showInputMessage="1" showErrorMessage="1" prompt="Quarterly Assessment Percentage Score" sqref="WWO983050:WWO983152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100-00000B000000}"/>
    <dataValidation allowBlank="1" showInputMessage="1" showErrorMessage="1" prompt="Quarterly Assessment Weighted Score" sqref="WWP983050:WWP983152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100-00000C000000}"/>
    <dataValidation allowBlank="1" showInputMessage="1" showErrorMessage="1" prompt="Initial Grade" sqref="WWQ983050:WWQ983152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100-00000D000000}"/>
    <dataValidation allowBlank="1" showInputMessage="1" showErrorMessage="1" prompt="Quarterly Grade/Transmuted Grade" sqref="WWR983050:WWR983152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1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10" xr:uid="{00000000-0002-0000-0100-00000F000000}"/>
    <dataValidation allowBlank="1" showInputMessage="1" showErrorMessage="1" prompt="TYPE IN INPUT INFOS" sqref="WVJ983103:WVJ983152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xr:uid="{00000000-0002-0000-0100-000010000000}"/>
    <dataValidation type="whole" operator="lessThanOrEqual" allowBlank="1" showInputMessage="1" showErrorMessage="1" error="INPUT NUMBER LESS THAN OR EQUAL THE HIGHEST POSSIBLE SCORE" prompt="Input Raw Score" sqref="WWJ983052:WWJ983152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2:WCR983152 VSV983052:VSV983152 VIZ983052:VIZ983152 UZD983052:UZD983152 UPH983052:UPH983152 UFL983052:UFL983152 TVP983052:TVP983152 TLT983052:TLT983152 TBX983052:TBX983152 SSB983052:SSB983152 SIF983052:SIF983152 RYJ983052:RYJ983152 RON983052:RON983152 RER983052:RER983152 QUV983052:QUV983152 QKZ983052:QKZ983152 QBD983052:QBD983152 PRH983052:PRH983152 PHL983052:PHL983152 OXP983052:OXP983152 ONT983052:ONT983152 ODX983052:ODX983152 NUB983052:NUB983152 NKF983052:NKF983152 NAJ983052:NAJ983152 MQN983052:MQN983152 MGR983052:MGR983152 LWV983052:LWV983152 LMZ983052:LMZ983152 LDD983052:LDD983152 KTH983052:KTH983152 KJL983052:KJL983152 JZP983052:JZP983152 JPT983052:JPT983152 JFX983052:JFX983152 IWB983052:IWB983152 IMF983052:IMF983152 ICJ983052:ICJ983152 HSN983052:HSN983152 HIR983052:HIR983152 GYV983052:GYV983152 GOZ983052:GOZ983152 GFD983052:GFD983152 FVH983052:FVH983152 FLL983052:FLL983152 FBP983052:FBP983152 ERT983052:ERT983152 EHX983052:EHX983152 DYB983052:DYB983152 DOF983052:DOF983152 DEJ983052:DEJ983152 CUN983052:CUN983152 CKR983052:CKR983152 CAV983052:CAV983152 BQZ983052:BQZ983152 BHD983052:BHD983152 AXH983052:AXH983152 ANL983052:ANL983152 ADP983052:ADP983152 TT983052:TT983152 JX983052:JX983152 AB983052:AB983152 WWJ917516:WWJ917616 WMN917516:WMN917616 WCR917516:WCR917616 VSV917516:VSV917616 VIZ917516:VIZ917616 UZD917516:UZD917616 UPH917516:UPH917616 UFL917516:UFL917616 TVP917516:TVP917616 TLT917516:TLT917616 TBX917516:TBX917616 SSB917516:SSB917616 SIF917516:SIF917616 RYJ917516:RYJ917616 RON917516:RON917616 RER917516:RER917616 QUV917516:QUV917616 QKZ917516:QKZ917616 QBD917516:QBD917616 PRH917516:PRH917616 PHL917516:PHL917616 OXP917516:OXP917616 ONT917516:ONT917616 ODX917516:ODX917616 NUB917516:NUB917616 NKF917516:NKF917616 NAJ917516:NAJ917616 MQN917516:MQN917616 MGR917516:MGR917616 LWV917516:LWV917616 LMZ917516:LMZ917616 LDD917516:LDD917616 KTH917516:KTH917616 KJL917516:KJL917616 JZP917516:JZP917616 JPT917516:JPT917616 JFX917516:JFX917616 IWB917516:IWB917616 IMF917516:IMF917616 ICJ917516:ICJ917616 HSN917516:HSN917616 HIR917516:HIR917616 GYV917516:GYV917616 GOZ917516:GOZ917616 GFD917516:GFD917616 FVH917516:FVH917616 FLL917516:FLL917616 FBP917516:FBP917616 ERT917516:ERT917616 EHX917516:EHX917616 DYB917516:DYB917616 DOF917516:DOF917616 DEJ917516:DEJ917616 CUN917516:CUN917616 CKR917516:CKR917616 CAV917516:CAV917616 BQZ917516:BQZ917616 BHD917516:BHD917616 AXH917516:AXH917616 ANL917516:ANL917616 ADP917516:ADP917616 TT917516:TT917616 JX917516:JX917616 AB917516:AB917616 WWJ851980:WWJ852080 WMN851980:WMN852080 WCR851980:WCR852080 VSV851980:VSV852080 VIZ851980:VIZ852080 UZD851980:UZD852080 UPH851980:UPH852080 UFL851980:UFL852080 TVP851980:TVP852080 TLT851980:TLT852080 TBX851980:TBX852080 SSB851980:SSB852080 SIF851980:SIF852080 RYJ851980:RYJ852080 RON851980:RON852080 RER851980:RER852080 QUV851980:QUV852080 QKZ851980:QKZ852080 QBD851980:QBD852080 PRH851980:PRH852080 PHL851980:PHL852080 OXP851980:OXP852080 ONT851980:ONT852080 ODX851980:ODX852080 NUB851980:NUB852080 NKF851980:NKF852080 NAJ851980:NAJ852080 MQN851980:MQN852080 MGR851980:MGR852080 LWV851980:LWV852080 LMZ851980:LMZ852080 LDD851980:LDD852080 KTH851980:KTH852080 KJL851980:KJL852080 JZP851980:JZP852080 JPT851980:JPT852080 JFX851980:JFX852080 IWB851980:IWB852080 IMF851980:IMF852080 ICJ851980:ICJ852080 HSN851980:HSN852080 HIR851980:HIR852080 GYV851980:GYV852080 GOZ851980:GOZ852080 GFD851980:GFD852080 FVH851980:FVH852080 FLL851980:FLL852080 FBP851980:FBP852080 ERT851980:ERT852080 EHX851980:EHX852080 DYB851980:DYB852080 DOF851980:DOF852080 DEJ851980:DEJ852080 CUN851980:CUN852080 CKR851980:CKR852080 CAV851980:CAV852080 BQZ851980:BQZ852080 BHD851980:BHD852080 AXH851980:AXH852080 ANL851980:ANL852080 ADP851980:ADP852080 TT851980:TT852080 JX851980:JX852080 AB851980:AB852080 WWJ786444:WWJ786544 WMN786444:WMN786544 WCR786444:WCR786544 VSV786444:VSV786544 VIZ786444:VIZ786544 UZD786444:UZD786544 UPH786444:UPH786544 UFL786444:UFL786544 TVP786444:TVP786544 TLT786444:TLT786544 TBX786444:TBX786544 SSB786444:SSB786544 SIF786444:SIF786544 RYJ786444:RYJ786544 RON786444:RON786544 RER786444:RER786544 QUV786444:QUV786544 QKZ786444:QKZ786544 QBD786444:QBD786544 PRH786444:PRH786544 PHL786444:PHL786544 OXP786444:OXP786544 ONT786444:ONT786544 ODX786444:ODX786544 NUB786444:NUB786544 NKF786444:NKF786544 NAJ786444:NAJ786544 MQN786444:MQN786544 MGR786444:MGR786544 LWV786444:LWV786544 LMZ786444:LMZ786544 LDD786444:LDD786544 KTH786444:KTH786544 KJL786444:KJL786544 JZP786444:JZP786544 JPT786444:JPT786544 JFX786444:JFX786544 IWB786444:IWB786544 IMF786444:IMF786544 ICJ786444:ICJ786544 HSN786444:HSN786544 HIR786444:HIR786544 GYV786444:GYV786544 GOZ786444:GOZ786544 GFD786444:GFD786544 FVH786444:FVH786544 FLL786444:FLL786544 FBP786444:FBP786544 ERT786444:ERT786544 EHX786444:EHX786544 DYB786444:DYB786544 DOF786444:DOF786544 DEJ786444:DEJ786544 CUN786444:CUN786544 CKR786444:CKR786544 CAV786444:CAV786544 BQZ786444:BQZ786544 BHD786444:BHD786544 AXH786444:AXH786544 ANL786444:ANL786544 ADP786444:ADP786544 TT786444:TT786544 JX786444:JX786544 AB786444:AB786544 WWJ720908:WWJ721008 WMN720908:WMN721008 WCR720908:WCR721008 VSV720908:VSV721008 VIZ720908:VIZ721008 UZD720908:UZD721008 UPH720908:UPH721008 UFL720908:UFL721008 TVP720908:TVP721008 TLT720908:TLT721008 TBX720908:TBX721008 SSB720908:SSB721008 SIF720908:SIF721008 RYJ720908:RYJ721008 RON720908:RON721008 RER720908:RER721008 QUV720908:QUV721008 QKZ720908:QKZ721008 QBD720908:QBD721008 PRH720908:PRH721008 PHL720908:PHL721008 OXP720908:OXP721008 ONT720908:ONT721008 ODX720908:ODX721008 NUB720908:NUB721008 NKF720908:NKF721008 NAJ720908:NAJ721008 MQN720908:MQN721008 MGR720908:MGR721008 LWV720908:LWV721008 LMZ720908:LMZ721008 LDD720908:LDD721008 KTH720908:KTH721008 KJL720908:KJL721008 JZP720908:JZP721008 JPT720908:JPT721008 JFX720908:JFX721008 IWB720908:IWB721008 IMF720908:IMF721008 ICJ720908:ICJ721008 HSN720908:HSN721008 HIR720908:HIR721008 GYV720908:GYV721008 GOZ720908:GOZ721008 GFD720908:GFD721008 FVH720908:FVH721008 FLL720908:FLL721008 FBP720908:FBP721008 ERT720908:ERT721008 EHX720908:EHX721008 DYB720908:DYB721008 DOF720908:DOF721008 DEJ720908:DEJ721008 CUN720908:CUN721008 CKR720908:CKR721008 CAV720908:CAV721008 BQZ720908:BQZ721008 BHD720908:BHD721008 AXH720908:AXH721008 ANL720908:ANL721008 ADP720908:ADP721008 TT720908:TT721008 JX720908:JX721008 AB720908:AB721008 WWJ655372:WWJ655472 WMN655372:WMN655472 WCR655372:WCR655472 VSV655372:VSV655472 VIZ655372:VIZ655472 UZD655372:UZD655472 UPH655372:UPH655472 UFL655372:UFL655472 TVP655372:TVP655472 TLT655372:TLT655472 TBX655372:TBX655472 SSB655372:SSB655472 SIF655372:SIF655472 RYJ655372:RYJ655472 RON655372:RON655472 RER655372:RER655472 QUV655372:QUV655472 QKZ655372:QKZ655472 QBD655372:QBD655472 PRH655372:PRH655472 PHL655372:PHL655472 OXP655372:OXP655472 ONT655372:ONT655472 ODX655372:ODX655472 NUB655372:NUB655472 NKF655372:NKF655472 NAJ655372:NAJ655472 MQN655372:MQN655472 MGR655372:MGR655472 LWV655372:LWV655472 LMZ655372:LMZ655472 LDD655372:LDD655472 KTH655372:KTH655472 KJL655372:KJL655472 JZP655372:JZP655472 JPT655372:JPT655472 JFX655372:JFX655472 IWB655372:IWB655472 IMF655372:IMF655472 ICJ655372:ICJ655472 HSN655372:HSN655472 HIR655372:HIR655472 GYV655372:GYV655472 GOZ655372:GOZ655472 GFD655372:GFD655472 FVH655372:FVH655472 FLL655372:FLL655472 FBP655372:FBP655472 ERT655372:ERT655472 EHX655372:EHX655472 DYB655372:DYB655472 DOF655372:DOF655472 DEJ655372:DEJ655472 CUN655372:CUN655472 CKR655372:CKR655472 CAV655372:CAV655472 BQZ655372:BQZ655472 BHD655372:BHD655472 AXH655372:AXH655472 ANL655372:ANL655472 ADP655372:ADP655472 TT655372:TT655472 JX655372:JX655472 AB655372:AB655472 WWJ589836:WWJ589936 WMN589836:WMN589936 WCR589836:WCR589936 VSV589836:VSV589936 VIZ589836:VIZ589936 UZD589836:UZD589936 UPH589836:UPH589936 UFL589836:UFL589936 TVP589836:TVP589936 TLT589836:TLT589936 TBX589836:TBX589936 SSB589836:SSB589936 SIF589836:SIF589936 RYJ589836:RYJ589936 RON589836:RON589936 RER589836:RER589936 QUV589836:QUV589936 QKZ589836:QKZ589936 QBD589836:QBD589936 PRH589836:PRH589936 PHL589836:PHL589936 OXP589836:OXP589936 ONT589836:ONT589936 ODX589836:ODX589936 NUB589836:NUB589936 NKF589836:NKF589936 NAJ589836:NAJ589936 MQN589836:MQN589936 MGR589836:MGR589936 LWV589836:LWV589936 LMZ589836:LMZ589936 LDD589836:LDD589936 KTH589836:KTH589936 KJL589836:KJL589936 JZP589836:JZP589936 JPT589836:JPT589936 JFX589836:JFX589936 IWB589836:IWB589936 IMF589836:IMF589936 ICJ589836:ICJ589936 HSN589836:HSN589936 HIR589836:HIR589936 GYV589836:GYV589936 GOZ589836:GOZ589936 GFD589836:GFD589936 FVH589836:FVH589936 FLL589836:FLL589936 FBP589836:FBP589936 ERT589836:ERT589936 EHX589836:EHX589936 DYB589836:DYB589936 DOF589836:DOF589936 DEJ589836:DEJ589936 CUN589836:CUN589936 CKR589836:CKR589936 CAV589836:CAV589936 BQZ589836:BQZ589936 BHD589836:BHD589936 AXH589836:AXH589936 ANL589836:ANL589936 ADP589836:ADP589936 TT589836:TT589936 JX589836:JX589936 AB589836:AB589936 WWJ524300:WWJ524400 WMN524300:WMN524400 WCR524300:WCR524400 VSV524300:VSV524400 VIZ524300:VIZ524400 UZD524300:UZD524400 UPH524300:UPH524400 UFL524300:UFL524400 TVP524300:TVP524400 TLT524300:TLT524400 TBX524300:TBX524400 SSB524300:SSB524400 SIF524300:SIF524400 RYJ524300:RYJ524400 RON524300:RON524400 RER524300:RER524400 QUV524300:QUV524400 QKZ524300:QKZ524400 QBD524300:QBD524400 PRH524300:PRH524400 PHL524300:PHL524400 OXP524300:OXP524400 ONT524300:ONT524400 ODX524300:ODX524400 NUB524300:NUB524400 NKF524300:NKF524400 NAJ524300:NAJ524400 MQN524300:MQN524400 MGR524300:MGR524400 LWV524300:LWV524400 LMZ524300:LMZ524400 LDD524300:LDD524400 KTH524300:KTH524400 KJL524300:KJL524400 JZP524300:JZP524400 JPT524300:JPT524400 JFX524300:JFX524400 IWB524300:IWB524400 IMF524300:IMF524400 ICJ524300:ICJ524400 HSN524300:HSN524400 HIR524300:HIR524400 GYV524300:GYV524400 GOZ524300:GOZ524400 GFD524300:GFD524400 FVH524300:FVH524400 FLL524300:FLL524400 FBP524300:FBP524400 ERT524300:ERT524400 EHX524300:EHX524400 DYB524300:DYB524400 DOF524300:DOF524400 DEJ524300:DEJ524400 CUN524300:CUN524400 CKR524300:CKR524400 CAV524300:CAV524400 BQZ524300:BQZ524400 BHD524300:BHD524400 AXH524300:AXH524400 ANL524300:ANL524400 ADP524300:ADP524400 TT524300:TT524400 JX524300:JX524400 AB524300:AB524400 WWJ458764:WWJ458864 WMN458764:WMN458864 WCR458764:WCR458864 VSV458764:VSV458864 VIZ458764:VIZ458864 UZD458764:UZD458864 UPH458764:UPH458864 UFL458764:UFL458864 TVP458764:TVP458864 TLT458764:TLT458864 TBX458764:TBX458864 SSB458764:SSB458864 SIF458764:SIF458864 RYJ458764:RYJ458864 RON458764:RON458864 RER458764:RER458864 QUV458764:QUV458864 QKZ458764:QKZ458864 QBD458764:QBD458864 PRH458764:PRH458864 PHL458764:PHL458864 OXP458764:OXP458864 ONT458764:ONT458864 ODX458764:ODX458864 NUB458764:NUB458864 NKF458764:NKF458864 NAJ458764:NAJ458864 MQN458764:MQN458864 MGR458764:MGR458864 LWV458764:LWV458864 LMZ458764:LMZ458864 LDD458764:LDD458864 KTH458764:KTH458864 KJL458764:KJL458864 JZP458764:JZP458864 JPT458764:JPT458864 JFX458764:JFX458864 IWB458764:IWB458864 IMF458764:IMF458864 ICJ458764:ICJ458864 HSN458764:HSN458864 HIR458764:HIR458864 GYV458764:GYV458864 GOZ458764:GOZ458864 GFD458764:GFD458864 FVH458764:FVH458864 FLL458764:FLL458864 FBP458764:FBP458864 ERT458764:ERT458864 EHX458764:EHX458864 DYB458764:DYB458864 DOF458764:DOF458864 DEJ458764:DEJ458864 CUN458764:CUN458864 CKR458764:CKR458864 CAV458764:CAV458864 BQZ458764:BQZ458864 BHD458764:BHD458864 AXH458764:AXH458864 ANL458764:ANL458864 ADP458764:ADP458864 TT458764:TT458864 JX458764:JX458864 AB458764:AB458864 WWJ393228:WWJ393328 WMN393228:WMN393328 WCR393228:WCR393328 VSV393228:VSV393328 VIZ393228:VIZ393328 UZD393228:UZD393328 UPH393228:UPH393328 UFL393228:UFL393328 TVP393228:TVP393328 TLT393228:TLT393328 TBX393228:TBX393328 SSB393228:SSB393328 SIF393228:SIF393328 RYJ393228:RYJ393328 RON393228:RON393328 RER393228:RER393328 QUV393228:QUV393328 QKZ393228:QKZ393328 QBD393228:QBD393328 PRH393228:PRH393328 PHL393228:PHL393328 OXP393228:OXP393328 ONT393228:ONT393328 ODX393228:ODX393328 NUB393228:NUB393328 NKF393228:NKF393328 NAJ393228:NAJ393328 MQN393228:MQN393328 MGR393228:MGR393328 LWV393228:LWV393328 LMZ393228:LMZ393328 LDD393228:LDD393328 KTH393228:KTH393328 KJL393228:KJL393328 JZP393228:JZP393328 JPT393228:JPT393328 JFX393228:JFX393328 IWB393228:IWB393328 IMF393228:IMF393328 ICJ393228:ICJ393328 HSN393228:HSN393328 HIR393228:HIR393328 GYV393228:GYV393328 GOZ393228:GOZ393328 GFD393228:GFD393328 FVH393228:FVH393328 FLL393228:FLL393328 FBP393228:FBP393328 ERT393228:ERT393328 EHX393228:EHX393328 DYB393228:DYB393328 DOF393228:DOF393328 DEJ393228:DEJ393328 CUN393228:CUN393328 CKR393228:CKR393328 CAV393228:CAV393328 BQZ393228:BQZ393328 BHD393228:BHD393328 AXH393228:AXH393328 ANL393228:ANL393328 ADP393228:ADP393328 TT393228:TT393328 JX393228:JX393328 AB393228:AB393328 WWJ327692:WWJ327792 WMN327692:WMN327792 WCR327692:WCR327792 VSV327692:VSV327792 VIZ327692:VIZ327792 UZD327692:UZD327792 UPH327692:UPH327792 UFL327692:UFL327792 TVP327692:TVP327792 TLT327692:TLT327792 TBX327692:TBX327792 SSB327692:SSB327792 SIF327692:SIF327792 RYJ327692:RYJ327792 RON327692:RON327792 RER327692:RER327792 QUV327692:QUV327792 QKZ327692:QKZ327792 QBD327692:QBD327792 PRH327692:PRH327792 PHL327692:PHL327792 OXP327692:OXP327792 ONT327692:ONT327792 ODX327692:ODX327792 NUB327692:NUB327792 NKF327692:NKF327792 NAJ327692:NAJ327792 MQN327692:MQN327792 MGR327692:MGR327792 LWV327692:LWV327792 LMZ327692:LMZ327792 LDD327692:LDD327792 KTH327692:KTH327792 KJL327692:KJL327792 JZP327692:JZP327792 JPT327692:JPT327792 JFX327692:JFX327792 IWB327692:IWB327792 IMF327692:IMF327792 ICJ327692:ICJ327792 HSN327692:HSN327792 HIR327692:HIR327792 GYV327692:GYV327792 GOZ327692:GOZ327792 GFD327692:GFD327792 FVH327692:FVH327792 FLL327692:FLL327792 FBP327692:FBP327792 ERT327692:ERT327792 EHX327692:EHX327792 DYB327692:DYB327792 DOF327692:DOF327792 DEJ327692:DEJ327792 CUN327692:CUN327792 CKR327692:CKR327792 CAV327692:CAV327792 BQZ327692:BQZ327792 BHD327692:BHD327792 AXH327692:AXH327792 ANL327692:ANL327792 ADP327692:ADP327792 TT327692:TT327792 JX327692:JX327792 AB327692:AB327792 WWJ262156:WWJ262256 WMN262156:WMN262256 WCR262156:WCR262256 VSV262156:VSV262256 VIZ262156:VIZ262256 UZD262156:UZD262256 UPH262156:UPH262256 UFL262156:UFL262256 TVP262156:TVP262256 TLT262156:TLT262256 TBX262156:TBX262256 SSB262156:SSB262256 SIF262156:SIF262256 RYJ262156:RYJ262256 RON262156:RON262256 RER262156:RER262256 QUV262156:QUV262256 QKZ262156:QKZ262256 QBD262156:QBD262256 PRH262156:PRH262256 PHL262156:PHL262256 OXP262156:OXP262256 ONT262156:ONT262256 ODX262156:ODX262256 NUB262156:NUB262256 NKF262156:NKF262256 NAJ262156:NAJ262256 MQN262156:MQN262256 MGR262156:MGR262256 LWV262156:LWV262256 LMZ262156:LMZ262256 LDD262156:LDD262256 KTH262156:KTH262256 KJL262156:KJL262256 JZP262156:JZP262256 JPT262156:JPT262256 JFX262156:JFX262256 IWB262156:IWB262256 IMF262156:IMF262256 ICJ262156:ICJ262256 HSN262156:HSN262256 HIR262156:HIR262256 GYV262156:GYV262256 GOZ262156:GOZ262256 GFD262156:GFD262256 FVH262156:FVH262256 FLL262156:FLL262256 FBP262156:FBP262256 ERT262156:ERT262256 EHX262156:EHX262256 DYB262156:DYB262256 DOF262156:DOF262256 DEJ262156:DEJ262256 CUN262156:CUN262256 CKR262156:CKR262256 CAV262156:CAV262256 BQZ262156:BQZ262256 BHD262156:BHD262256 AXH262156:AXH262256 ANL262156:ANL262256 ADP262156:ADP262256 TT262156:TT262256 JX262156:JX262256 AB262156:AB262256 WWJ196620:WWJ196720 WMN196620:WMN196720 WCR196620:WCR196720 VSV196620:VSV196720 VIZ196620:VIZ196720 UZD196620:UZD196720 UPH196620:UPH196720 UFL196620:UFL196720 TVP196620:TVP196720 TLT196620:TLT196720 TBX196620:TBX196720 SSB196620:SSB196720 SIF196620:SIF196720 RYJ196620:RYJ196720 RON196620:RON196720 RER196620:RER196720 QUV196620:QUV196720 QKZ196620:QKZ196720 QBD196620:QBD196720 PRH196620:PRH196720 PHL196620:PHL196720 OXP196620:OXP196720 ONT196620:ONT196720 ODX196620:ODX196720 NUB196620:NUB196720 NKF196620:NKF196720 NAJ196620:NAJ196720 MQN196620:MQN196720 MGR196620:MGR196720 LWV196620:LWV196720 LMZ196620:LMZ196720 LDD196620:LDD196720 KTH196620:KTH196720 KJL196620:KJL196720 JZP196620:JZP196720 JPT196620:JPT196720 JFX196620:JFX196720 IWB196620:IWB196720 IMF196620:IMF196720 ICJ196620:ICJ196720 HSN196620:HSN196720 HIR196620:HIR196720 GYV196620:GYV196720 GOZ196620:GOZ196720 GFD196620:GFD196720 FVH196620:FVH196720 FLL196620:FLL196720 FBP196620:FBP196720 ERT196620:ERT196720 EHX196620:EHX196720 DYB196620:DYB196720 DOF196620:DOF196720 DEJ196620:DEJ196720 CUN196620:CUN196720 CKR196620:CKR196720 CAV196620:CAV196720 BQZ196620:BQZ196720 BHD196620:BHD196720 AXH196620:AXH196720 ANL196620:ANL196720 ADP196620:ADP196720 TT196620:TT196720 JX196620:JX196720 AB196620:AB196720 WWJ131084:WWJ131184 WMN131084:WMN131184 WCR131084:WCR131184 VSV131084:VSV131184 VIZ131084:VIZ131184 UZD131084:UZD131184 UPH131084:UPH131184 UFL131084:UFL131184 TVP131084:TVP131184 TLT131084:TLT131184 TBX131084:TBX131184 SSB131084:SSB131184 SIF131084:SIF131184 RYJ131084:RYJ131184 RON131084:RON131184 RER131084:RER131184 QUV131084:QUV131184 QKZ131084:QKZ131184 QBD131084:QBD131184 PRH131084:PRH131184 PHL131084:PHL131184 OXP131084:OXP131184 ONT131084:ONT131184 ODX131084:ODX131184 NUB131084:NUB131184 NKF131084:NKF131184 NAJ131084:NAJ131184 MQN131084:MQN131184 MGR131084:MGR131184 LWV131084:LWV131184 LMZ131084:LMZ131184 LDD131084:LDD131184 KTH131084:KTH131184 KJL131084:KJL131184 JZP131084:JZP131184 JPT131084:JPT131184 JFX131084:JFX131184 IWB131084:IWB131184 IMF131084:IMF131184 ICJ131084:ICJ131184 HSN131084:HSN131184 HIR131084:HIR131184 GYV131084:GYV131184 GOZ131084:GOZ131184 GFD131084:GFD131184 FVH131084:FVH131184 FLL131084:FLL131184 FBP131084:FBP131184 ERT131084:ERT131184 EHX131084:EHX131184 DYB131084:DYB131184 DOF131084:DOF131184 DEJ131084:DEJ131184 CUN131084:CUN131184 CKR131084:CKR131184 CAV131084:CAV131184 BQZ131084:BQZ131184 BHD131084:BHD131184 AXH131084:AXH131184 ANL131084:ANL131184 ADP131084:ADP131184 TT131084:TT131184 JX131084:JX131184 AB131084:AB131184 WWJ65548:WWJ65648 WMN65548:WMN65648 WCR65548:WCR65648 VSV65548:VSV65648 VIZ65548:VIZ65648 UZD65548:UZD65648 UPH65548:UPH65648 UFL65548:UFL65648 TVP65548:TVP65648 TLT65548:TLT65648 TBX65548:TBX65648 SSB65548:SSB65648 SIF65548:SIF65648 RYJ65548:RYJ65648 RON65548:RON65648 RER65548:RER65648 QUV65548:QUV65648 QKZ65548:QKZ65648 QBD65548:QBD65648 PRH65548:PRH65648 PHL65548:PHL65648 OXP65548:OXP65648 ONT65548:ONT65648 ODX65548:ODX65648 NUB65548:NUB65648 NKF65548:NKF65648 NAJ65548:NAJ65648 MQN65548:MQN65648 MGR65548:MGR65648 LWV65548:LWV65648 LMZ65548:LMZ65648 LDD65548:LDD65648 KTH65548:KTH65648 KJL65548:KJL65648 JZP65548:JZP65648 JPT65548:JPT65648 JFX65548:JFX65648 IWB65548:IWB65648 IMF65548:IMF65648 ICJ65548:ICJ65648 HSN65548:HSN65648 HIR65548:HIR65648 GYV65548:GYV65648 GOZ65548:GOZ65648 GFD65548:GFD65648 FVH65548:FVH65648 FLL65548:FLL65648 FBP65548:FBP65648 ERT65548:ERT65648 EHX65548:EHX65648 DYB65548:DYB65648 DOF65548:DOF65648 DEJ65548:DEJ65648 CUN65548:CUN65648 CKR65548:CKR65648 CAV65548:CAV65648 BQZ65548:BQZ65648 BHD65548:BHD65648 AXH65548:AXH65648 ANL65548:ANL65648 ADP65548:ADP65648 TT65548:TT65648 JX65548:JX65648 AB65548:AB65648 WMN983052:WMN983152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100-000011000000}">
      <formula1>$AB$11</formula1>
    </dataValidation>
    <dataValidation type="whole" operator="lessThanOrEqual" allowBlank="1" showInputMessage="1" showErrorMessage="1" error="INPUT NUMBER LESS THAN OR EQUAL THE HIGHEST POSSIBLE SCORE" prompt="Input Raw Score" sqref="WVN983052:WVN983152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2:WBV983152 VRZ983052:VRZ983152 VID983052:VID983152 UYH983052:UYH983152 UOL983052:UOL983152 UEP983052:UEP983152 TUT983052:TUT983152 TKX983052:TKX983152 TBB983052:TBB983152 SRF983052:SRF983152 SHJ983052:SHJ983152 RXN983052:RXN983152 RNR983052:RNR983152 RDV983052:RDV983152 QTZ983052:QTZ983152 QKD983052:QKD983152 QAH983052:QAH983152 PQL983052:PQL983152 PGP983052:PGP983152 OWT983052:OWT983152 OMX983052:OMX983152 ODB983052:ODB983152 NTF983052:NTF983152 NJJ983052:NJJ983152 MZN983052:MZN983152 MPR983052:MPR983152 MFV983052:MFV983152 LVZ983052:LVZ983152 LMD983052:LMD983152 LCH983052:LCH983152 KSL983052:KSL983152 KIP983052:KIP983152 JYT983052:JYT983152 JOX983052:JOX983152 JFB983052:JFB983152 IVF983052:IVF983152 ILJ983052:ILJ983152 IBN983052:IBN983152 HRR983052:HRR983152 HHV983052:HHV983152 GXZ983052:GXZ983152 GOD983052:GOD983152 GEH983052:GEH983152 FUL983052:FUL983152 FKP983052:FKP983152 FAT983052:FAT983152 EQX983052:EQX983152 EHB983052:EHB983152 DXF983052:DXF983152 DNJ983052:DNJ983152 DDN983052:DDN983152 CTR983052:CTR983152 CJV983052:CJV983152 BZZ983052:BZZ983152 BQD983052:BQD983152 BGH983052:BGH983152 AWL983052:AWL983152 AMP983052:AMP983152 ACT983052:ACT983152 SX983052:SX983152 JB983052:JB983152 F983052:F983152 WVN917516:WVN917616 WLR917516:WLR917616 WBV917516:WBV917616 VRZ917516:VRZ917616 VID917516:VID917616 UYH917516:UYH917616 UOL917516:UOL917616 UEP917516:UEP917616 TUT917516:TUT917616 TKX917516:TKX917616 TBB917516:TBB917616 SRF917516:SRF917616 SHJ917516:SHJ917616 RXN917516:RXN917616 RNR917516:RNR917616 RDV917516:RDV917616 QTZ917516:QTZ917616 QKD917516:QKD917616 QAH917516:QAH917616 PQL917516:PQL917616 PGP917516:PGP917616 OWT917516:OWT917616 OMX917516:OMX917616 ODB917516:ODB917616 NTF917516:NTF917616 NJJ917516:NJJ917616 MZN917516:MZN917616 MPR917516:MPR917616 MFV917516:MFV917616 LVZ917516:LVZ917616 LMD917516:LMD917616 LCH917516:LCH917616 KSL917516:KSL917616 KIP917516:KIP917616 JYT917516:JYT917616 JOX917516:JOX917616 JFB917516:JFB917616 IVF917516:IVF917616 ILJ917516:ILJ917616 IBN917516:IBN917616 HRR917516:HRR917616 HHV917516:HHV917616 GXZ917516:GXZ917616 GOD917516:GOD917616 GEH917516:GEH917616 FUL917516:FUL917616 FKP917516:FKP917616 FAT917516:FAT917616 EQX917516:EQX917616 EHB917516:EHB917616 DXF917516:DXF917616 DNJ917516:DNJ917616 DDN917516:DDN917616 CTR917516:CTR917616 CJV917516:CJV917616 BZZ917516:BZZ917616 BQD917516:BQD917616 BGH917516:BGH917616 AWL917516:AWL917616 AMP917516:AMP917616 ACT917516:ACT917616 SX917516:SX917616 JB917516:JB917616 F917516:F917616 WVN851980:WVN852080 WLR851980:WLR852080 WBV851980:WBV852080 VRZ851980:VRZ852080 VID851980:VID852080 UYH851980:UYH852080 UOL851980:UOL852080 UEP851980:UEP852080 TUT851980:TUT852080 TKX851980:TKX852080 TBB851980:TBB852080 SRF851980:SRF852080 SHJ851980:SHJ852080 RXN851980:RXN852080 RNR851980:RNR852080 RDV851980:RDV852080 QTZ851980:QTZ852080 QKD851980:QKD852080 QAH851980:QAH852080 PQL851980:PQL852080 PGP851980:PGP852080 OWT851980:OWT852080 OMX851980:OMX852080 ODB851980:ODB852080 NTF851980:NTF852080 NJJ851980:NJJ852080 MZN851980:MZN852080 MPR851980:MPR852080 MFV851980:MFV852080 LVZ851980:LVZ852080 LMD851980:LMD852080 LCH851980:LCH852080 KSL851980:KSL852080 KIP851980:KIP852080 JYT851980:JYT852080 JOX851980:JOX852080 JFB851980:JFB852080 IVF851980:IVF852080 ILJ851980:ILJ852080 IBN851980:IBN852080 HRR851980:HRR852080 HHV851980:HHV852080 GXZ851980:GXZ852080 GOD851980:GOD852080 GEH851980:GEH852080 FUL851980:FUL852080 FKP851980:FKP852080 FAT851980:FAT852080 EQX851980:EQX852080 EHB851980:EHB852080 DXF851980:DXF852080 DNJ851980:DNJ852080 DDN851980:DDN852080 CTR851980:CTR852080 CJV851980:CJV852080 BZZ851980:BZZ852080 BQD851980:BQD852080 BGH851980:BGH852080 AWL851980:AWL852080 AMP851980:AMP852080 ACT851980:ACT852080 SX851980:SX852080 JB851980:JB852080 F851980:F852080 WVN786444:WVN786544 WLR786444:WLR786544 WBV786444:WBV786544 VRZ786444:VRZ786544 VID786444:VID786544 UYH786444:UYH786544 UOL786444:UOL786544 UEP786444:UEP786544 TUT786444:TUT786544 TKX786444:TKX786544 TBB786444:TBB786544 SRF786444:SRF786544 SHJ786444:SHJ786544 RXN786444:RXN786544 RNR786444:RNR786544 RDV786444:RDV786544 QTZ786444:QTZ786544 QKD786444:QKD786544 QAH786444:QAH786544 PQL786444:PQL786544 PGP786444:PGP786544 OWT786444:OWT786544 OMX786444:OMX786544 ODB786444:ODB786544 NTF786444:NTF786544 NJJ786444:NJJ786544 MZN786444:MZN786544 MPR786444:MPR786544 MFV786444:MFV786544 LVZ786444:LVZ786544 LMD786444:LMD786544 LCH786444:LCH786544 KSL786444:KSL786544 KIP786444:KIP786544 JYT786444:JYT786544 JOX786444:JOX786544 JFB786444:JFB786544 IVF786444:IVF786544 ILJ786444:ILJ786544 IBN786444:IBN786544 HRR786444:HRR786544 HHV786444:HHV786544 GXZ786444:GXZ786544 GOD786444:GOD786544 GEH786444:GEH786544 FUL786444:FUL786544 FKP786444:FKP786544 FAT786444:FAT786544 EQX786444:EQX786544 EHB786444:EHB786544 DXF786444:DXF786544 DNJ786444:DNJ786544 DDN786444:DDN786544 CTR786444:CTR786544 CJV786444:CJV786544 BZZ786444:BZZ786544 BQD786444:BQD786544 BGH786444:BGH786544 AWL786444:AWL786544 AMP786444:AMP786544 ACT786444:ACT786544 SX786444:SX786544 JB786444:JB786544 F786444:F786544 WVN720908:WVN721008 WLR720908:WLR721008 WBV720908:WBV721008 VRZ720908:VRZ721008 VID720908:VID721008 UYH720908:UYH721008 UOL720908:UOL721008 UEP720908:UEP721008 TUT720908:TUT721008 TKX720908:TKX721008 TBB720908:TBB721008 SRF720908:SRF721008 SHJ720908:SHJ721008 RXN720908:RXN721008 RNR720908:RNR721008 RDV720908:RDV721008 QTZ720908:QTZ721008 QKD720908:QKD721008 QAH720908:QAH721008 PQL720908:PQL721008 PGP720908:PGP721008 OWT720908:OWT721008 OMX720908:OMX721008 ODB720908:ODB721008 NTF720908:NTF721008 NJJ720908:NJJ721008 MZN720908:MZN721008 MPR720908:MPR721008 MFV720908:MFV721008 LVZ720908:LVZ721008 LMD720908:LMD721008 LCH720908:LCH721008 KSL720908:KSL721008 KIP720908:KIP721008 JYT720908:JYT721008 JOX720908:JOX721008 JFB720908:JFB721008 IVF720908:IVF721008 ILJ720908:ILJ721008 IBN720908:IBN721008 HRR720908:HRR721008 HHV720908:HHV721008 GXZ720908:GXZ721008 GOD720908:GOD721008 GEH720908:GEH721008 FUL720908:FUL721008 FKP720908:FKP721008 FAT720908:FAT721008 EQX720908:EQX721008 EHB720908:EHB721008 DXF720908:DXF721008 DNJ720908:DNJ721008 DDN720908:DDN721008 CTR720908:CTR721008 CJV720908:CJV721008 BZZ720908:BZZ721008 BQD720908:BQD721008 BGH720908:BGH721008 AWL720908:AWL721008 AMP720908:AMP721008 ACT720908:ACT721008 SX720908:SX721008 JB720908:JB721008 F720908:F721008 WVN655372:WVN655472 WLR655372:WLR655472 WBV655372:WBV655472 VRZ655372:VRZ655472 VID655372:VID655472 UYH655372:UYH655472 UOL655372:UOL655472 UEP655372:UEP655472 TUT655372:TUT655472 TKX655372:TKX655472 TBB655372:TBB655472 SRF655372:SRF655472 SHJ655372:SHJ655472 RXN655372:RXN655472 RNR655372:RNR655472 RDV655372:RDV655472 QTZ655372:QTZ655472 QKD655372:QKD655472 QAH655372:QAH655472 PQL655372:PQL655472 PGP655372:PGP655472 OWT655372:OWT655472 OMX655372:OMX655472 ODB655372:ODB655472 NTF655372:NTF655472 NJJ655372:NJJ655472 MZN655372:MZN655472 MPR655372:MPR655472 MFV655372:MFV655472 LVZ655372:LVZ655472 LMD655372:LMD655472 LCH655372:LCH655472 KSL655372:KSL655472 KIP655372:KIP655472 JYT655372:JYT655472 JOX655372:JOX655472 JFB655372:JFB655472 IVF655372:IVF655472 ILJ655372:ILJ655472 IBN655372:IBN655472 HRR655372:HRR655472 HHV655372:HHV655472 GXZ655372:GXZ655472 GOD655372:GOD655472 GEH655372:GEH655472 FUL655372:FUL655472 FKP655372:FKP655472 FAT655372:FAT655472 EQX655372:EQX655472 EHB655372:EHB655472 DXF655372:DXF655472 DNJ655372:DNJ655472 DDN655372:DDN655472 CTR655372:CTR655472 CJV655372:CJV655472 BZZ655372:BZZ655472 BQD655372:BQD655472 BGH655372:BGH655472 AWL655372:AWL655472 AMP655372:AMP655472 ACT655372:ACT655472 SX655372:SX655472 JB655372:JB655472 F655372:F655472 WVN589836:WVN589936 WLR589836:WLR589936 WBV589836:WBV589936 VRZ589836:VRZ589936 VID589836:VID589936 UYH589836:UYH589936 UOL589836:UOL589936 UEP589836:UEP589936 TUT589836:TUT589936 TKX589836:TKX589936 TBB589836:TBB589936 SRF589836:SRF589936 SHJ589836:SHJ589936 RXN589836:RXN589936 RNR589836:RNR589936 RDV589836:RDV589936 QTZ589836:QTZ589936 QKD589836:QKD589936 QAH589836:QAH589936 PQL589836:PQL589936 PGP589836:PGP589936 OWT589836:OWT589936 OMX589836:OMX589936 ODB589836:ODB589936 NTF589836:NTF589936 NJJ589836:NJJ589936 MZN589836:MZN589936 MPR589836:MPR589936 MFV589836:MFV589936 LVZ589836:LVZ589936 LMD589836:LMD589936 LCH589836:LCH589936 KSL589836:KSL589936 KIP589836:KIP589936 JYT589836:JYT589936 JOX589836:JOX589936 JFB589836:JFB589936 IVF589836:IVF589936 ILJ589836:ILJ589936 IBN589836:IBN589936 HRR589836:HRR589936 HHV589836:HHV589936 GXZ589836:GXZ589936 GOD589836:GOD589936 GEH589836:GEH589936 FUL589836:FUL589936 FKP589836:FKP589936 FAT589836:FAT589936 EQX589836:EQX589936 EHB589836:EHB589936 DXF589836:DXF589936 DNJ589836:DNJ589936 DDN589836:DDN589936 CTR589836:CTR589936 CJV589836:CJV589936 BZZ589836:BZZ589936 BQD589836:BQD589936 BGH589836:BGH589936 AWL589836:AWL589936 AMP589836:AMP589936 ACT589836:ACT589936 SX589836:SX589936 JB589836:JB589936 F589836:F589936 WVN524300:WVN524400 WLR524300:WLR524400 WBV524300:WBV524400 VRZ524300:VRZ524400 VID524300:VID524400 UYH524300:UYH524400 UOL524300:UOL524400 UEP524300:UEP524400 TUT524300:TUT524400 TKX524300:TKX524400 TBB524300:TBB524400 SRF524300:SRF524400 SHJ524300:SHJ524400 RXN524300:RXN524400 RNR524300:RNR524400 RDV524300:RDV524400 QTZ524300:QTZ524400 QKD524300:QKD524400 QAH524300:QAH524400 PQL524300:PQL524400 PGP524300:PGP524400 OWT524300:OWT524400 OMX524300:OMX524400 ODB524300:ODB524400 NTF524300:NTF524400 NJJ524300:NJJ524400 MZN524300:MZN524400 MPR524300:MPR524400 MFV524300:MFV524400 LVZ524300:LVZ524400 LMD524300:LMD524400 LCH524300:LCH524400 KSL524300:KSL524400 KIP524300:KIP524400 JYT524300:JYT524400 JOX524300:JOX524400 JFB524300:JFB524400 IVF524300:IVF524400 ILJ524300:ILJ524400 IBN524300:IBN524400 HRR524300:HRR524400 HHV524300:HHV524400 GXZ524300:GXZ524400 GOD524300:GOD524400 GEH524300:GEH524400 FUL524300:FUL524400 FKP524300:FKP524400 FAT524300:FAT524400 EQX524300:EQX524400 EHB524300:EHB524400 DXF524300:DXF524400 DNJ524300:DNJ524400 DDN524300:DDN524400 CTR524300:CTR524400 CJV524300:CJV524400 BZZ524300:BZZ524400 BQD524300:BQD524400 BGH524300:BGH524400 AWL524300:AWL524400 AMP524300:AMP524400 ACT524300:ACT524400 SX524300:SX524400 JB524300:JB524400 F524300:F524400 WVN458764:WVN458864 WLR458764:WLR458864 WBV458764:WBV458864 VRZ458764:VRZ458864 VID458764:VID458864 UYH458764:UYH458864 UOL458764:UOL458864 UEP458764:UEP458864 TUT458764:TUT458864 TKX458764:TKX458864 TBB458764:TBB458864 SRF458764:SRF458864 SHJ458764:SHJ458864 RXN458764:RXN458864 RNR458764:RNR458864 RDV458764:RDV458864 QTZ458764:QTZ458864 QKD458764:QKD458864 QAH458764:QAH458864 PQL458764:PQL458864 PGP458764:PGP458864 OWT458764:OWT458864 OMX458764:OMX458864 ODB458764:ODB458864 NTF458764:NTF458864 NJJ458764:NJJ458864 MZN458764:MZN458864 MPR458764:MPR458864 MFV458764:MFV458864 LVZ458764:LVZ458864 LMD458764:LMD458864 LCH458764:LCH458864 KSL458764:KSL458864 KIP458764:KIP458864 JYT458764:JYT458864 JOX458764:JOX458864 JFB458764:JFB458864 IVF458764:IVF458864 ILJ458764:ILJ458864 IBN458764:IBN458864 HRR458764:HRR458864 HHV458764:HHV458864 GXZ458764:GXZ458864 GOD458764:GOD458864 GEH458764:GEH458864 FUL458764:FUL458864 FKP458764:FKP458864 FAT458764:FAT458864 EQX458764:EQX458864 EHB458764:EHB458864 DXF458764:DXF458864 DNJ458764:DNJ458864 DDN458764:DDN458864 CTR458764:CTR458864 CJV458764:CJV458864 BZZ458764:BZZ458864 BQD458764:BQD458864 BGH458764:BGH458864 AWL458764:AWL458864 AMP458764:AMP458864 ACT458764:ACT458864 SX458764:SX458864 JB458764:JB458864 F458764:F458864 WVN393228:WVN393328 WLR393228:WLR393328 WBV393228:WBV393328 VRZ393228:VRZ393328 VID393228:VID393328 UYH393228:UYH393328 UOL393228:UOL393328 UEP393228:UEP393328 TUT393228:TUT393328 TKX393228:TKX393328 TBB393228:TBB393328 SRF393228:SRF393328 SHJ393228:SHJ393328 RXN393228:RXN393328 RNR393228:RNR393328 RDV393228:RDV393328 QTZ393228:QTZ393328 QKD393228:QKD393328 QAH393228:QAH393328 PQL393228:PQL393328 PGP393228:PGP393328 OWT393228:OWT393328 OMX393228:OMX393328 ODB393228:ODB393328 NTF393228:NTF393328 NJJ393228:NJJ393328 MZN393228:MZN393328 MPR393228:MPR393328 MFV393228:MFV393328 LVZ393228:LVZ393328 LMD393228:LMD393328 LCH393228:LCH393328 KSL393228:KSL393328 KIP393228:KIP393328 JYT393228:JYT393328 JOX393228:JOX393328 JFB393228:JFB393328 IVF393228:IVF393328 ILJ393228:ILJ393328 IBN393228:IBN393328 HRR393228:HRR393328 HHV393228:HHV393328 GXZ393228:GXZ393328 GOD393228:GOD393328 GEH393228:GEH393328 FUL393228:FUL393328 FKP393228:FKP393328 FAT393228:FAT393328 EQX393228:EQX393328 EHB393228:EHB393328 DXF393228:DXF393328 DNJ393228:DNJ393328 DDN393228:DDN393328 CTR393228:CTR393328 CJV393228:CJV393328 BZZ393228:BZZ393328 BQD393228:BQD393328 BGH393228:BGH393328 AWL393228:AWL393328 AMP393228:AMP393328 ACT393228:ACT393328 SX393228:SX393328 JB393228:JB393328 F393228:F393328 WVN327692:WVN327792 WLR327692:WLR327792 WBV327692:WBV327792 VRZ327692:VRZ327792 VID327692:VID327792 UYH327692:UYH327792 UOL327692:UOL327792 UEP327692:UEP327792 TUT327692:TUT327792 TKX327692:TKX327792 TBB327692:TBB327792 SRF327692:SRF327792 SHJ327692:SHJ327792 RXN327692:RXN327792 RNR327692:RNR327792 RDV327692:RDV327792 QTZ327692:QTZ327792 QKD327692:QKD327792 QAH327692:QAH327792 PQL327692:PQL327792 PGP327692:PGP327792 OWT327692:OWT327792 OMX327692:OMX327792 ODB327692:ODB327792 NTF327692:NTF327792 NJJ327692:NJJ327792 MZN327692:MZN327792 MPR327692:MPR327792 MFV327692:MFV327792 LVZ327692:LVZ327792 LMD327692:LMD327792 LCH327692:LCH327792 KSL327692:KSL327792 KIP327692:KIP327792 JYT327692:JYT327792 JOX327692:JOX327792 JFB327692:JFB327792 IVF327692:IVF327792 ILJ327692:ILJ327792 IBN327692:IBN327792 HRR327692:HRR327792 HHV327692:HHV327792 GXZ327692:GXZ327792 GOD327692:GOD327792 GEH327692:GEH327792 FUL327692:FUL327792 FKP327692:FKP327792 FAT327692:FAT327792 EQX327692:EQX327792 EHB327692:EHB327792 DXF327692:DXF327792 DNJ327692:DNJ327792 DDN327692:DDN327792 CTR327692:CTR327792 CJV327692:CJV327792 BZZ327692:BZZ327792 BQD327692:BQD327792 BGH327692:BGH327792 AWL327692:AWL327792 AMP327692:AMP327792 ACT327692:ACT327792 SX327692:SX327792 JB327692:JB327792 F327692:F327792 WVN262156:WVN262256 WLR262156:WLR262256 WBV262156:WBV262256 VRZ262156:VRZ262256 VID262156:VID262256 UYH262156:UYH262256 UOL262156:UOL262256 UEP262156:UEP262256 TUT262156:TUT262256 TKX262156:TKX262256 TBB262156:TBB262256 SRF262156:SRF262256 SHJ262156:SHJ262256 RXN262156:RXN262256 RNR262156:RNR262256 RDV262156:RDV262256 QTZ262156:QTZ262256 QKD262156:QKD262256 QAH262156:QAH262256 PQL262156:PQL262256 PGP262156:PGP262256 OWT262156:OWT262256 OMX262156:OMX262256 ODB262156:ODB262256 NTF262156:NTF262256 NJJ262156:NJJ262256 MZN262156:MZN262256 MPR262156:MPR262256 MFV262156:MFV262256 LVZ262156:LVZ262256 LMD262156:LMD262256 LCH262156:LCH262256 KSL262156:KSL262256 KIP262156:KIP262256 JYT262156:JYT262256 JOX262156:JOX262256 JFB262156:JFB262256 IVF262156:IVF262256 ILJ262156:ILJ262256 IBN262156:IBN262256 HRR262156:HRR262256 HHV262156:HHV262256 GXZ262156:GXZ262256 GOD262156:GOD262256 GEH262156:GEH262256 FUL262156:FUL262256 FKP262156:FKP262256 FAT262156:FAT262256 EQX262156:EQX262256 EHB262156:EHB262256 DXF262156:DXF262256 DNJ262156:DNJ262256 DDN262156:DDN262256 CTR262156:CTR262256 CJV262156:CJV262256 BZZ262156:BZZ262256 BQD262156:BQD262256 BGH262156:BGH262256 AWL262156:AWL262256 AMP262156:AMP262256 ACT262156:ACT262256 SX262156:SX262256 JB262156:JB262256 F262156:F262256 WVN196620:WVN196720 WLR196620:WLR196720 WBV196620:WBV196720 VRZ196620:VRZ196720 VID196620:VID196720 UYH196620:UYH196720 UOL196620:UOL196720 UEP196620:UEP196720 TUT196620:TUT196720 TKX196620:TKX196720 TBB196620:TBB196720 SRF196620:SRF196720 SHJ196620:SHJ196720 RXN196620:RXN196720 RNR196620:RNR196720 RDV196620:RDV196720 QTZ196620:QTZ196720 QKD196620:QKD196720 QAH196620:QAH196720 PQL196620:PQL196720 PGP196620:PGP196720 OWT196620:OWT196720 OMX196620:OMX196720 ODB196620:ODB196720 NTF196620:NTF196720 NJJ196620:NJJ196720 MZN196620:MZN196720 MPR196620:MPR196720 MFV196620:MFV196720 LVZ196620:LVZ196720 LMD196620:LMD196720 LCH196620:LCH196720 KSL196620:KSL196720 KIP196620:KIP196720 JYT196620:JYT196720 JOX196620:JOX196720 JFB196620:JFB196720 IVF196620:IVF196720 ILJ196620:ILJ196720 IBN196620:IBN196720 HRR196620:HRR196720 HHV196620:HHV196720 GXZ196620:GXZ196720 GOD196620:GOD196720 GEH196620:GEH196720 FUL196620:FUL196720 FKP196620:FKP196720 FAT196620:FAT196720 EQX196620:EQX196720 EHB196620:EHB196720 DXF196620:DXF196720 DNJ196620:DNJ196720 DDN196620:DDN196720 CTR196620:CTR196720 CJV196620:CJV196720 BZZ196620:BZZ196720 BQD196620:BQD196720 BGH196620:BGH196720 AWL196620:AWL196720 AMP196620:AMP196720 ACT196620:ACT196720 SX196620:SX196720 JB196620:JB196720 F196620:F196720 WVN131084:WVN131184 WLR131084:WLR131184 WBV131084:WBV131184 VRZ131084:VRZ131184 VID131084:VID131184 UYH131084:UYH131184 UOL131084:UOL131184 UEP131084:UEP131184 TUT131084:TUT131184 TKX131084:TKX131184 TBB131084:TBB131184 SRF131084:SRF131184 SHJ131084:SHJ131184 RXN131084:RXN131184 RNR131084:RNR131184 RDV131084:RDV131184 QTZ131084:QTZ131184 QKD131084:QKD131184 QAH131084:QAH131184 PQL131084:PQL131184 PGP131084:PGP131184 OWT131084:OWT131184 OMX131084:OMX131184 ODB131084:ODB131184 NTF131084:NTF131184 NJJ131084:NJJ131184 MZN131084:MZN131184 MPR131084:MPR131184 MFV131084:MFV131184 LVZ131084:LVZ131184 LMD131084:LMD131184 LCH131084:LCH131184 KSL131084:KSL131184 KIP131084:KIP131184 JYT131084:JYT131184 JOX131084:JOX131184 JFB131084:JFB131184 IVF131084:IVF131184 ILJ131084:ILJ131184 IBN131084:IBN131184 HRR131084:HRR131184 HHV131084:HHV131184 GXZ131084:GXZ131184 GOD131084:GOD131184 GEH131084:GEH131184 FUL131084:FUL131184 FKP131084:FKP131184 FAT131084:FAT131184 EQX131084:EQX131184 EHB131084:EHB131184 DXF131084:DXF131184 DNJ131084:DNJ131184 DDN131084:DDN131184 CTR131084:CTR131184 CJV131084:CJV131184 BZZ131084:BZZ131184 BQD131084:BQD131184 BGH131084:BGH131184 AWL131084:AWL131184 AMP131084:AMP131184 ACT131084:ACT131184 SX131084:SX131184 JB131084:JB131184 F131084:F131184 WVN65548:WVN65648 WLR65548:WLR65648 WBV65548:WBV65648 VRZ65548:VRZ65648 VID65548:VID65648 UYH65548:UYH65648 UOL65548:UOL65648 UEP65548:UEP65648 TUT65548:TUT65648 TKX65548:TKX65648 TBB65548:TBB65648 SRF65548:SRF65648 SHJ65548:SHJ65648 RXN65548:RXN65648 RNR65548:RNR65648 RDV65548:RDV65648 QTZ65548:QTZ65648 QKD65548:QKD65648 QAH65548:QAH65648 PQL65548:PQL65648 PGP65548:PGP65648 OWT65548:OWT65648 OMX65548:OMX65648 ODB65548:ODB65648 NTF65548:NTF65648 NJJ65548:NJJ65648 MZN65548:MZN65648 MPR65548:MPR65648 MFV65548:MFV65648 LVZ65548:LVZ65648 LMD65548:LMD65648 LCH65548:LCH65648 KSL65548:KSL65648 KIP65548:KIP65648 JYT65548:JYT65648 JOX65548:JOX65648 JFB65548:JFB65648 IVF65548:IVF65648 ILJ65548:ILJ65648 IBN65548:IBN65648 HRR65548:HRR65648 HHV65548:HHV65648 GXZ65548:GXZ65648 GOD65548:GOD65648 GEH65548:GEH65648 FUL65548:FUL65648 FKP65548:FKP65648 FAT65548:FAT65648 EQX65548:EQX65648 EHB65548:EHB65648 DXF65548:DXF65648 DNJ65548:DNJ65648 DDN65548:DDN65648 CTR65548:CTR65648 CJV65548:CJV65648 BZZ65548:BZZ65648 BQD65548:BQD65648 BGH65548:BGH65648 AWL65548:AWL65648 AMP65548:AMP65648 ACT65548:ACT65648 SX65548:SX65648 JB65548:JB65648 F65548:F65648 WLR983052:WLR983152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100-000012000000}">
      <formula1>$F$11</formula1>
    </dataValidation>
    <dataValidation type="whole" operator="lessThanOrEqual" allowBlank="1" showInputMessage="1" showErrorMessage="1" error="INPUT NUMBER LESS THAN OR EQUAL THE HIGHEST POSSIBLE SCORE" prompt="Input Raw Score" sqref="WVO983052:WVO983152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2:WBW983152 VSA983052:VSA983152 VIE983052:VIE983152 UYI983052:UYI983152 UOM983052:UOM983152 UEQ983052:UEQ983152 TUU983052:TUU983152 TKY983052:TKY983152 TBC983052:TBC983152 SRG983052:SRG983152 SHK983052:SHK983152 RXO983052:RXO983152 RNS983052:RNS983152 RDW983052:RDW983152 QUA983052:QUA983152 QKE983052:QKE983152 QAI983052:QAI983152 PQM983052:PQM983152 PGQ983052:PGQ983152 OWU983052:OWU983152 OMY983052:OMY983152 ODC983052:ODC983152 NTG983052:NTG983152 NJK983052:NJK983152 MZO983052:MZO983152 MPS983052:MPS983152 MFW983052:MFW983152 LWA983052:LWA983152 LME983052:LME983152 LCI983052:LCI983152 KSM983052:KSM983152 KIQ983052:KIQ983152 JYU983052:JYU983152 JOY983052:JOY983152 JFC983052:JFC983152 IVG983052:IVG983152 ILK983052:ILK983152 IBO983052:IBO983152 HRS983052:HRS983152 HHW983052:HHW983152 GYA983052:GYA983152 GOE983052:GOE983152 GEI983052:GEI983152 FUM983052:FUM983152 FKQ983052:FKQ983152 FAU983052:FAU983152 EQY983052:EQY983152 EHC983052:EHC983152 DXG983052:DXG983152 DNK983052:DNK983152 DDO983052:DDO983152 CTS983052:CTS983152 CJW983052:CJW983152 CAA983052:CAA983152 BQE983052:BQE983152 BGI983052:BGI983152 AWM983052:AWM983152 AMQ983052:AMQ983152 ACU983052:ACU983152 SY983052:SY983152 JC983052:JC983152 G983052:G983152 WVO917516:WVO917616 WLS917516:WLS917616 WBW917516:WBW917616 VSA917516:VSA917616 VIE917516:VIE917616 UYI917516:UYI917616 UOM917516:UOM917616 UEQ917516:UEQ917616 TUU917516:TUU917616 TKY917516:TKY917616 TBC917516:TBC917616 SRG917516:SRG917616 SHK917516:SHK917616 RXO917516:RXO917616 RNS917516:RNS917616 RDW917516:RDW917616 QUA917516:QUA917616 QKE917516:QKE917616 QAI917516:QAI917616 PQM917516:PQM917616 PGQ917516:PGQ917616 OWU917516:OWU917616 OMY917516:OMY917616 ODC917516:ODC917616 NTG917516:NTG917616 NJK917516:NJK917616 MZO917516:MZO917616 MPS917516:MPS917616 MFW917516:MFW917616 LWA917516:LWA917616 LME917516:LME917616 LCI917516:LCI917616 KSM917516:KSM917616 KIQ917516:KIQ917616 JYU917516:JYU917616 JOY917516:JOY917616 JFC917516:JFC917616 IVG917516:IVG917616 ILK917516:ILK917616 IBO917516:IBO917616 HRS917516:HRS917616 HHW917516:HHW917616 GYA917516:GYA917616 GOE917516:GOE917616 GEI917516:GEI917616 FUM917516:FUM917616 FKQ917516:FKQ917616 FAU917516:FAU917616 EQY917516:EQY917616 EHC917516:EHC917616 DXG917516:DXG917616 DNK917516:DNK917616 DDO917516:DDO917616 CTS917516:CTS917616 CJW917516:CJW917616 CAA917516:CAA917616 BQE917516:BQE917616 BGI917516:BGI917616 AWM917516:AWM917616 AMQ917516:AMQ917616 ACU917516:ACU917616 SY917516:SY917616 JC917516:JC917616 G917516:G917616 WVO851980:WVO852080 WLS851980:WLS852080 WBW851980:WBW852080 VSA851980:VSA852080 VIE851980:VIE852080 UYI851980:UYI852080 UOM851980:UOM852080 UEQ851980:UEQ852080 TUU851980:TUU852080 TKY851980:TKY852080 TBC851980:TBC852080 SRG851980:SRG852080 SHK851980:SHK852080 RXO851980:RXO852080 RNS851980:RNS852080 RDW851980:RDW852080 QUA851980:QUA852080 QKE851980:QKE852080 QAI851980:QAI852080 PQM851980:PQM852080 PGQ851980:PGQ852080 OWU851980:OWU852080 OMY851980:OMY852080 ODC851980:ODC852080 NTG851980:NTG852080 NJK851980:NJK852080 MZO851980:MZO852080 MPS851980:MPS852080 MFW851980:MFW852080 LWA851980:LWA852080 LME851980:LME852080 LCI851980:LCI852080 KSM851980:KSM852080 KIQ851980:KIQ852080 JYU851980:JYU852080 JOY851980:JOY852080 JFC851980:JFC852080 IVG851980:IVG852080 ILK851980:ILK852080 IBO851980:IBO852080 HRS851980:HRS852080 HHW851980:HHW852080 GYA851980:GYA852080 GOE851980:GOE852080 GEI851980:GEI852080 FUM851980:FUM852080 FKQ851980:FKQ852080 FAU851980:FAU852080 EQY851980:EQY852080 EHC851980:EHC852080 DXG851980:DXG852080 DNK851980:DNK852080 DDO851980:DDO852080 CTS851980:CTS852080 CJW851980:CJW852080 CAA851980:CAA852080 BQE851980:BQE852080 BGI851980:BGI852080 AWM851980:AWM852080 AMQ851980:AMQ852080 ACU851980:ACU852080 SY851980:SY852080 JC851980:JC852080 G851980:G852080 WVO786444:WVO786544 WLS786444:WLS786544 WBW786444:WBW786544 VSA786444:VSA786544 VIE786444:VIE786544 UYI786444:UYI786544 UOM786444:UOM786544 UEQ786444:UEQ786544 TUU786444:TUU786544 TKY786444:TKY786544 TBC786444:TBC786544 SRG786444:SRG786544 SHK786444:SHK786544 RXO786444:RXO786544 RNS786444:RNS786544 RDW786444:RDW786544 QUA786444:QUA786544 QKE786444:QKE786544 QAI786444:QAI786544 PQM786444:PQM786544 PGQ786444:PGQ786544 OWU786444:OWU786544 OMY786444:OMY786544 ODC786444:ODC786544 NTG786444:NTG786544 NJK786444:NJK786544 MZO786444:MZO786544 MPS786444:MPS786544 MFW786444:MFW786544 LWA786444:LWA786544 LME786444:LME786544 LCI786444:LCI786544 KSM786444:KSM786544 KIQ786444:KIQ786544 JYU786444:JYU786544 JOY786444:JOY786544 JFC786444:JFC786544 IVG786444:IVG786544 ILK786444:ILK786544 IBO786444:IBO786544 HRS786444:HRS786544 HHW786444:HHW786544 GYA786444:GYA786544 GOE786444:GOE786544 GEI786444:GEI786544 FUM786444:FUM786544 FKQ786444:FKQ786544 FAU786444:FAU786544 EQY786444:EQY786544 EHC786444:EHC786544 DXG786444:DXG786544 DNK786444:DNK786544 DDO786444:DDO786544 CTS786444:CTS786544 CJW786444:CJW786544 CAA786444:CAA786544 BQE786444:BQE786544 BGI786444:BGI786544 AWM786444:AWM786544 AMQ786444:AMQ786544 ACU786444:ACU786544 SY786444:SY786544 JC786444:JC786544 G786444:G786544 WVO720908:WVO721008 WLS720908:WLS721008 WBW720908:WBW721008 VSA720908:VSA721008 VIE720908:VIE721008 UYI720908:UYI721008 UOM720908:UOM721008 UEQ720908:UEQ721008 TUU720908:TUU721008 TKY720908:TKY721008 TBC720908:TBC721008 SRG720908:SRG721008 SHK720908:SHK721008 RXO720908:RXO721008 RNS720908:RNS721008 RDW720908:RDW721008 QUA720908:QUA721008 QKE720908:QKE721008 QAI720908:QAI721008 PQM720908:PQM721008 PGQ720908:PGQ721008 OWU720908:OWU721008 OMY720908:OMY721008 ODC720908:ODC721008 NTG720908:NTG721008 NJK720908:NJK721008 MZO720908:MZO721008 MPS720908:MPS721008 MFW720908:MFW721008 LWA720908:LWA721008 LME720908:LME721008 LCI720908:LCI721008 KSM720908:KSM721008 KIQ720908:KIQ721008 JYU720908:JYU721008 JOY720908:JOY721008 JFC720908:JFC721008 IVG720908:IVG721008 ILK720908:ILK721008 IBO720908:IBO721008 HRS720908:HRS721008 HHW720908:HHW721008 GYA720908:GYA721008 GOE720908:GOE721008 GEI720908:GEI721008 FUM720908:FUM721008 FKQ720908:FKQ721008 FAU720908:FAU721008 EQY720908:EQY721008 EHC720908:EHC721008 DXG720908:DXG721008 DNK720908:DNK721008 DDO720908:DDO721008 CTS720908:CTS721008 CJW720908:CJW721008 CAA720908:CAA721008 BQE720908:BQE721008 BGI720908:BGI721008 AWM720908:AWM721008 AMQ720908:AMQ721008 ACU720908:ACU721008 SY720908:SY721008 JC720908:JC721008 G720908:G721008 WVO655372:WVO655472 WLS655372:WLS655472 WBW655372:WBW655472 VSA655372:VSA655472 VIE655372:VIE655472 UYI655372:UYI655472 UOM655372:UOM655472 UEQ655372:UEQ655472 TUU655372:TUU655472 TKY655372:TKY655472 TBC655372:TBC655472 SRG655372:SRG655472 SHK655372:SHK655472 RXO655372:RXO655472 RNS655372:RNS655472 RDW655372:RDW655472 QUA655372:QUA655472 QKE655372:QKE655472 QAI655372:QAI655472 PQM655372:PQM655472 PGQ655372:PGQ655472 OWU655372:OWU655472 OMY655372:OMY655472 ODC655372:ODC655472 NTG655372:NTG655472 NJK655372:NJK655472 MZO655372:MZO655472 MPS655372:MPS655472 MFW655372:MFW655472 LWA655372:LWA655472 LME655372:LME655472 LCI655372:LCI655472 KSM655372:KSM655472 KIQ655372:KIQ655472 JYU655372:JYU655472 JOY655372:JOY655472 JFC655372:JFC655472 IVG655372:IVG655472 ILK655372:ILK655472 IBO655372:IBO655472 HRS655372:HRS655472 HHW655372:HHW655472 GYA655372:GYA655472 GOE655372:GOE655472 GEI655372:GEI655472 FUM655372:FUM655472 FKQ655372:FKQ655472 FAU655372:FAU655472 EQY655372:EQY655472 EHC655372:EHC655472 DXG655372:DXG655472 DNK655372:DNK655472 DDO655372:DDO655472 CTS655372:CTS655472 CJW655372:CJW655472 CAA655372:CAA655472 BQE655372:BQE655472 BGI655372:BGI655472 AWM655372:AWM655472 AMQ655372:AMQ655472 ACU655372:ACU655472 SY655372:SY655472 JC655372:JC655472 G655372:G655472 WVO589836:WVO589936 WLS589836:WLS589936 WBW589836:WBW589936 VSA589836:VSA589936 VIE589836:VIE589936 UYI589836:UYI589936 UOM589836:UOM589936 UEQ589836:UEQ589936 TUU589836:TUU589936 TKY589836:TKY589936 TBC589836:TBC589936 SRG589836:SRG589936 SHK589836:SHK589936 RXO589836:RXO589936 RNS589836:RNS589936 RDW589836:RDW589936 QUA589836:QUA589936 QKE589836:QKE589936 QAI589836:QAI589936 PQM589836:PQM589936 PGQ589836:PGQ589936 OWU589836:OWU589936 OMY589836:OMY589936 ODC589836:ODC589936 NTG589836:NTG589936 NJK589836:NJK589936 MZO589836:MZO589936 MPS589836:MPS589936 MFW589836:MFW589936 LWA589836:LWA589936 LME589836:LME589936 LCI589836:LCI589936 KSM589836:KSM589936 KIQ589836:KIQ589936 JYU589836:JYU589936 JOY589836:JOY589936 JFC589836:JFC589936 IVG589836:IVG589936 ILK589836:ILK589936 IBO589836:IBO589936 HRS589836:HRS589936 HHW589836:HHW589936 GYA589836:GYA589936 GOE589836:GOE589936 GEI589836:GEI589936 FUM589836:FUM589936 FKQ589836:FKQ589936 FAU589836:FAU589936 EQY589836:EQY589936 EHC589836:EHC589936 DXG589836:DXG589936 DNK589836:DNK589936 DDO589836:DDO589936 CTS589836:CTS589936 CJW589836:CJW589936 CAA589836:CAA589936 BQE589836:BQE589936 BGI589836:BGI589936 AWM589836:AWM589936 AMQ589836:AMQ589936 ACU589836:ACU589936 SY589836:SY589936 JC589836:JC589936 G589836:G589936 WVO524300:WVO524400 WLS524300:WLS524400 WBW524300:WBW524400 VSA524300:VSA524400 VIE524300:VIE524400 UYI524300:UYI524400 UOM524300:UOM524400 UEQ524300:UEQ524400 TUU524300:TUU524400 TKY524300:TKY524400 TBC524300:TBC524400 SRG524300:SRG524400 SHK524300:SHK524400 RXO524300:RXO524400 RNS524300:RNS524400 RDW524300:RDW524400 QUA524300:QUA524400 QKE524300:QKE524400 QAI524300:QAI524400 PQM524300:PQM524400 PGQ524300:PGQ524400 OWU524300:OWU524400 OMY524300:OMY524400 ODC524300:ODC524400 NTG524300:NTG524400 NJK524300:NJK524400 MZO524300:MZO524400 MPS524300:MPS524400 MFW524300:MFW524400 LWA524300:LWA524400 LME524300:LME524400 LCI524300:LCI524400 KSM524300:KSM524400 KIQ524300:KIQ524400 JYU524300:JYU524400 JOY524300:JOY524400 JFC524300:JFC524400 IVG524300:IVG524400 ILK524300:ILK524400 IBO524300:IBO524400 HRS524300:HRS524400 HHW524300:HHW524400 GYA524300:GYA524400 GOE524300:GOE524400 GEI524300:GEI524400 FUM524300:FUM524400 FKQ524300:FKQ524400 FAU524300:FAU524400 EQY524300:EQY524400 EHC524300:EHC524400 DXG524300:DXG524400 DNK524300:DNK524400 DDO524300:DDO524400 CTS524300:CTS524400 CJW524300:CJW524400 CAA524300:CAA524400 BQE524300:BQE524400 BGI524300:BGI524400 AWM524300:AWM524400 AMQ524300:AMQ524400 ACU524300:ACU524400 SY524300:SY524400 JC524300:JC524400 G524300:G524400 WVO458764:WVO458864 WLS458764:WLS458864 WBW458764:WBW458864 VSA458764:VSA458864 VIE458764:VIE458864 UYI458764:UYI458864 UOM458764:UOM458864 UEQ458764:UEQ458864 TUU458764:TUU458864 TKY458764:TKY458864 TBC458764:TBC458864 SRG458764:SRG458864 SHK458764:SHK458864 RXO458764:RXO458864 RNS458764:RNS458864 RDW458764:RDW458864 QUA458764:QUA458864 QKE458764:QKE458864 QAI458764:QAI458864 PQM458764:PQM458864 PGQ458764:PGQ458864 OWU458764:OWU458864 OMY458764:OMY458864 ODC458764:ODC458864 NTG458764:NTG458864 NJK458764:NJK458864 MZO458764:MZO458864 MPS458764:MPS458864 MFW458764:MFW458864 LWA458764:LWA458864 LME458764:LME458864 LCI458764:LCI458864 KSM458764:KSM458864 KIQ458764:KIQ458864 JYU458764:JYU458864 JOY458764:JOY458864 JFC458764:JFC458864 IVG458764:IVG458864 ILK458764:ILK458864 IBO458764:IBO458864 HRS458764:HRS458864 HHW458764:HHW458864 GYA458764:GYA458864 GOE458764:GOE458864 GEI458764:GEI458864 FUM458764:FUM458864 FKQ458764:FKQ458864 FAU458764:FAU458864 EQY458764:EQY458864 EHC458764:EHC458864 DXG458764:DXG458864 DNK458764:DNK458864 DDO458764:DDO458864 CTS458764:CTS458864 CJW458764:CJW458864 CAA458764:CAA458864 BQE458764:BQE458864 BGI458764:BGI458864 AWM458764:AWM458864 AMQ458764:AMQ458864 ACU458764:ACU458864 SY458764:SY458864 JC458764:JC458864 G458764:G458864 WVO393228:WVO393328 WLS393228:WLS393328 WBW393228:WBW393328 VSA393228:VSA393328 VIE393228:VIE393328 UYI393228:UYI393328 UOM393228:UOM393328 UEQ393228:UEQ393328 TUU393228:TUU393328 TKY393228:TKY393328 TBC393228:TBC393328 SRG393228:SRG393328 SHK393228:SHK393328 RXO393228:RXO393328 RNS393228:RNS393328 RDW393228:RDW393328 QUA393228:QUA393328 QKE393228:QKE393328 QAI393228:QAI393328 PQM393228:PQM393328 PGQ393228:PGQ393328 OWU393228:OWU393328 OMY393228:OMY393328 ODC393228:ODC393328 NTG393228:NTG393328 NJK393228:NJK393328 MZO393228:MZO393328 MPS393228:MPS393328 MFW393228:MFW393328 LWA393228:LWA393328 LME393228:LME393328 LCI393228:LCI393328 KSM393228:KSM393328 KIQ393228:KIQ393328 JYU393228:JYU393328 JOY393228:JOY393328 JFC393228:JFC393328 IVG393228:IVG393328 ILK393228:ILK393328 IBO393228:IBO393328 HRS393228:HRS393328 HHW393228:HHW393328 GYA393228:GYA393328 GOE393228:GOE393328 GEI393228:GEI393328 FUM393228:FUM393328 FKQ393228:FKQ393328 FAU393228:FAU393328 EQY393228:EQY393328 EHC393228:EHC393328 DXG393228:DXG393328 DNK393228:DNK393328 DDO393228:DDO393328 CTS393228:CTS393328 CJW393228:CJW393328 CAA393228:CAA393328 BQE393228:BQE393328 BGI393228:BGI393328 AWM393228:AWM393328 AMQ393228:AMQ393328 ACU393228:ACU393328 SY393228:SY393328 JC393228:JC393328 G393228:G393328 WVO327692:WVO327792 WLS327692:WLS327792 WBW327692:WBW327792 VSA327692:VSA327792 VIE327692:VIE327792 UYI327692:UYI327792 UOM327692:UOM327792 UEQ327692:UEQ327792 TUU327692:TUU327792 TKY327692:TKY327792 TBC327692:TBC327792 SRG327692:SRG327792 SHK327692:SHK327792 RXO327692:RXO327792 RNS327692:RNS327792 RDW327692:RDW327792 QUA327692:QUA327792 QKE327692:QKE327792 QAI327692:QAI327792 PQM327692:PQM327792 PGQ327692:PGQ327792 OWU327692:OWU327792 OMY327692:OMY327792 ODC327692:ODC327792 NTG327692:NTG327792 NJK327692:NJK327792 MZO327692:MZO327792 MPS327692:MPS327792 MFW327692:MFW327792 LWA327692:LWA327792 LME327692:LME327792 LCI327692:LCI327792 KSM327692:KSM327792 KIQ327692:KIQ327792 JYU327692:JYU327792 JOY327692:JOY327792 JFC327692:JFC327792 IVG327692:IVG327792 ILK327692:ILK327792 IBO327692:IBO327792 HRS327692:HRS327792 HHW327692:HHW327792 GYA327692:GYA327792 GOE327692:GOE327792 GEI327692:GEI327792 FUM327692:FUM327792 FKQ327692:FKQ327792 FAU327692:FAU327792 EQY327692:EQY327792 EHC327692:EHC327792 DXG327692:DXG327792 DNK327692:DNK327792 DDO327692:DDO327792 CTS327692:CTS327792 CJW327692:CJW327792 CAA327692:CAA327792 BQE327692:BQE327792 BGI327692:BGI327792 AWM327692:AWM327792 AMQ327692:AMQ327792 ACU327692:ACU327792 SY327692:SY327792 JC327692:JC327792 G327692:G327792 WVO262156:WVO262256 WLS262156:WLS262256 WBW262156:WBW262256 VSA262156:VSA262256 VIE262156:VIE262256 UYI262156:UYI262256 UOM262156:UOM262256 UEQ262156:UEQ262256 TUU262156:TUU262256 TKY262156:TKY262256 TBC262156:TBC262256 SRG262156:SRG262256 SHK262156:SHK262256 RXO262156:RXO262256 RNS262156:RNS262256 RDW262156:RDW262256 QUA262156:QUA262256 QKE262156:QKE262256 QAI262156:QAI262256 PQM262156:PQM262256 PGQ262156:PGQ262256 OWU262156:OWU262256 OMY262156:OMY262256 ODC262156:ODC262256 NTG262156:NTG262256 NJK262156:NJK262256 MZO262156:MZO262256 MPS262156:MPS262256 MFW262156:MFW262256 LWA262156:LWA262256 LME262156:LME262256 LCI262156:LCI262256 KSM262156:KSM262256 KIQ262156:KIQ262256 JYU262156:JYU262256 JOY262156:JOY262256 JFC262156:JFC262256 IVG262156:IVG262256 ILK262156:ILK262256 IBO262156:IBO262256 HRS262156:HRS262256 HHW262156:HHW262256 GYA262156:GYA262256 GOE262156:GOE262256 GEI262156:GEI262256 FUM262156:FUM262256 FKQ262156:FKQ262256 FAU262156:FAU262256 EQY262156:EQY262256 EHC262156:EHC262256 DXG262156:DXG262256 DNK262156:DNK262256 DDO262156:DDO262256 CTS262156:CTS262256 CJW262156:CJW262256 CAA262156:CAA262256 BQE262156:BQE262256 BGI262156:BGI262256 AWM262156:AWM262256 AMQ262156:AMQ262256 ACU262156:ACU262256 SY262156:SY262256 JC262156:JC262256 G262156:G262256 WVO196620:WVO196720 WLS196620:WLS196720 WBW196620:WBW196720 VSA196620:VSA196720 VIE196620:VIE196720 UYI196620:UYI196720 UOM196620:UOM196720 UEQ196620:UEQ196720 TUU196620:TUU196720 TKY196620:TKY196720 TBC196620:TBC196720 SRG196620:SRG196720 SHK196620:SHK196720 RXO196620:RXO196720 RNS196620:RNS196720 RDW196620:RDW196720 QUA196620:QUA196720 QKE196620:QKE196720 QAI196620:QAI196720 PQM196620:PQM196720 PGQ196620:PGQ196720 OWU196620:OWU196720 OMY196620:OMY196720 ODC196620:ODC196720 NTG196620:NTG196720 NJK196620:NJK196720 MZO196620:MZO196720 MPS196620:MPS196720 MFW196620:MFW196720 LWA196620:LWA196720 LME196620:LME196720 LCI196620:LCI196720 KSM196620:KSM196720 KIQ196620:KIQ196720 JYU196620:JYU196720 JOY196620:JOY196720 JFC196620:JFC196720 IVG196620:IVG196720 ILK196620:ILK196720 IBO196620:IBO196720 HRS196620:HRS196720 HHW196620:HHW196720 GYA196620:GYA196720 GOE196620:GOE196720 GEI196620:GEI196720 FUM196620:FUM196720 FKQ196620:FKQ196720 FAU196620:FAU196720 EQY196620:EQY196720 EHC196620:EHC196720 DXG196620:DXG196720 DNK196620:DNK196720 DDO196620:DDO196720 CTS196620:CTS196720 CJW196620:CJW196720 CAA196620:CAA196720 BQE196620:BQE196720 BGI196620:BGI196720 AWM196620:AWM196720 AMQ196620:AMQ196720 ACU196620:ACU196720 SY196620:SY196720 JC196620:JC196720 G196620:G196720 WVO131084:WVO131184 WLS131084:WLS131184 WBW131084:WBW131184 VSA131084:VSA131184 VIE131084:VIE131184 UYI131084:UYI131184 UOM131084:UOM131184 UEQ131084:UEQ131184 TUU131084:TUU131184 TKY131084:TKY131184 TBC131084:TBC131184 SRG131084:SRG131184 SHK131084:SHK131184 RXO131084:RXO131184 RNS131084:RNS131184 RDW131084:RDW131184 QUA131084:QUA131184 QKE131084:QKE131184 QAI131084:QAI131184 PQM131084:PQM131184 PGQ131084:PGQ131184 OWU131084:OWU131184 OMY131084:OMY131184 ODC131084:ODC131184 NTG131084:NTG131184 NJK131084:NJK131184 MZO131084:MZO131184 MPS131084:MPS131184 MFW131084:MFW131184 LWA131084:LWA131184 LME131084:LME131184 LCI131084:LCI131184 KSM131084:KSM131184 KIQ131084:KIQ131184 JYU131084:JYU131184 JOY131084:JOY131184 JFC131084:JFC131184 IVG131084:IVG131184 ILK131084:ILK131184 IBO131084:IBO131184 HRS131084:HRS131184 HHW131084:HHW131184 GYA131084:GYA131184 GOE131084:GOE131184 GEI131084:GEI131184 FUM131084:FUM131184 FKQ131084:FKQ131184 FAU131084:FAU131184 EQY131084:EQY131184 EHC131084:EHC131184 DXG131084:DXG131184 DNK131084:DNK131184 DDO131084:DDO131184 CTS131084:CTS131184 CJW131084:CJW131184 CAA131084:CAA131184 BQE131084:BQE131184 BGI131084:BGI131184 AWM131084:AWM131184 AMQ131084:AMQ131184 ACU131084:ACU131184 SY131084:SY131184 JC131084:JC131184 G131084:G131184 WVO65548:WVO65648 WLS65548:WLS65648 WBW65548:WBW65648 VSA65548:VSA65648 VIE65548:VIE65648 UYI65548:UYI65648 UOM65548:UOM65648 UEQ65548:UEQ65648 TUU65548:TUU65648 TKY65548:TKY65648 TBC65548:TBC65648 SRG65548:SRG65648 SHK65548:SHK65648 RXO65548:RXO65648 RNS65548:RNS65648 RDW65548:RDW65648 QUA65548:QUA65648 QKE65548:QKE65648 QAI65548:QAI65648 PQM65548:PQM65648 PGQ65548:PGQ65648 OWU65548:OWU65648 OMY65548:OMY65648 ODC65548:ODC65648 NTG65548:NTG65648 NJK65548:NJK65648 MZO65548:MZO65648 MPS65548:MPS65648 MFW65548:MFW65648 LWA65548:LWA65648 LME65548:LME65648 LCI65548:LCI65648 KSM65548:KSM65648 KIQ65548:KIQ65648 JYU65548:JYU65648 JOY65548:JOY65648 JFC65548:JFC65648 IVG65548:IVG65648 ILK65548:ILK65648 IBO65548:IBO65648 HRS65548:HRS65648 HHW65548:HHW65648 GYA65548:GYA65648 GOE65548:GOE65648 GEI65548:GEI65648 FUM65548:FUM65648 FKQ65548:FKQ65648 FAU65548:FAU65648 EQY65548:EQY65648 EHC65548:EHC65648 DXG65548:DXG65648 DNK65548:DNK65648 DDO65548:DDO65648 CTS65548:CTS65648 CJW65548:CJW65648 CAA65548:CAA65648 BQE65548:BQE65648 BGI65548:BGI65648 AWM65548:AWM65648 AMQ65548:AMQ65648 ACU65548:ACU65648 SY65548:SY65648 JC65548:JC65648 G65548:G65648 WLS983052:WLS983152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100-000013000000}">
      <formula1>$G$11</formula1>
    </dataValidation>
    <dataValidation type="whole" operator="lessThanOrEqual" allowBlank="1" showInputMessage="1" showErrorMessage="1" error="INPUT NUMBER LESS THAN OR EQUAL THE HIGHEST POSSIBLE SCORE" prompt="Input Raw Score" sqref="WVP983052:WVP983152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2:WBX983152 VSB983052:VSB983152 VIF983052:VIF983152 UYJ983052:UYJ983152 UON983052:UON983152 UER983052:UER983152 TUV983052:TUV983152 TKZ983052:TKZ983152 TBD983052:TBD983152 SRH983052:SRH983152 SHL983052:SHL983152 RXP983052:RXP983152 RNT983052:RNT983152 RDX983052:RDX983152 QUB983052:QUB983152 QKF983052:QKF983152 QAJ983052:QAJ983152 PQN983052:PQN983152 PGR983052:PGR983152 OWV983052:OWV983152 OMZ983052:OMZ983152 ODD983052:ODD983152 NTH983052:NTH983152 NJL983052:NJL983152 MZP983052:MZP983152 MPT983052:MPT983152 MFX983052:MFX983152 LWB983052:LWB983152 LMF983052:LMF983152 LCJ983052:LCJ983152 KSN983052:KSN983152 KIR983052:KIR983152 JYV983052:JYV983152 JOZ983052:JOZ983152 JFD983052:JFD983152 IVH983052:IVH983152 ILL983052:ILL983152 IBP983052:IBP983152 HRT983052:HRT983152 HHX983052:HHX983152 GYB983052:GYB983152 GOF983052:GOF983152 GEJ983052:GEJ983152 FUN983052:FUN983152 FKR983052:FKR983152 FAV983052:FAV983152 EQZ983052:EQZ983152 EHD983052:EHD983152 DXH983052:DXH983152 DNL983052:DNL983152 DDP983052:DDP983152 CTT983052:CTT983152 CJX983052:CJX983152 CAB983052:CAB983152 BQF983052:BQF983152 BGJ983052:BGJ983152 AWN983052:AWN983152 AMR983052:AMR983152 ACV983052:ACV983152 SZ983052:SZ983152 JD983052:JD983152 H983052:H983152 WVP917516:WVP917616 WLT917516:WLT917616 WBX917516:WBX917616 VSB917516:VSB917616 VIF917516:VIF917616 UYJ917516:UYJ917616 UON917516:UON917616 UER917516:UER917616 TUV917516:TUV917616 TKZ917516:TKZ917616 TBD917516:TBD917616 SRH917516:SRH917616 SHL917516:SHL917616 RXP917516:RXP917616 RNT917516:RNT917616 RDX917516:RDX917616 QUB917516:QUB917616 QKF917516:QKF917616 QAJ917516:QAJ917616 PQN917516:PQN917616 PGR917516:PGR917616 OWV917516:OWV917616 OMZ917516:OMZ917616 ODD917516:ODD917616 NTH917516:NTH917616 NJL917516:NJL917616 MZP917516:MZP917616 MPT917516:MPT917616 MFX917516:MFX917616 LWB917516:LWB917616 LMF917516:LMF917616 LCJ917516:LCJ917616 KSN917516:KSN917616 KIR917516:KIR917616 JYV917516:JYV917616 JOZ917516:JOZ917616 JFD917516:JFD917616 IVH917516:IVH917616 ILL917516:ILL917616 IBP917516:IBP917616 HRT917516:HRT917616 HHX917516:HHX917616 GYB917516:GYB917616 GOF917516:GOF917616 GEJ917516:GEJ917616 FUN917516:FUN917616 FKR917516:FKR917616 FAV917516:FAV917616 EQZ917516:EQZ917616 EHD917516:EHD917616 DXH917516:DXH917616 DNL917516:DNL917616 DDP917516:DDP917616 CTT917516:CTT917616 CJX917516:CJX917616 CAB917516:CAB917616 BQF917516:BQF917616 BGJ917516:BGJ917616 AWN917516:AWN917616 AMR917516:AMR917616 ACV917516:ACV917616 SZ917516:SZ917616 JD917516:JD917616 H917516:H917616 WVP851980:WVP852080 WLT851980:WLT852080 WBX851980:WBX852080 VSB851980:VSB852080 VIF851980:VIF852080 UYJ851980:UYJ852080 UON851980:UON852080 UER851980:UER852080 TUV851980:TUV852080 TKZ851980:TKZ852080 TBD851980:TBD852080 SRH851980:SRH852080 SHL851980:SHL852080 RXP851980:RXP852080 RNT851980:RNT852080 RDX851980:RDX852080 QUB851980:QUB852080 QKF851980:QKF852080 QAJ851980:QAJ852080 PQN851980:PQN852080 PGR851980:PGR852080 OWV851980:OWV852080 OMZ851980:OMZ852080 ODD851980:ODD852080 NTH851980:NTH852080 NJL851980:NJL852080 MZP851980:MZP852080 MPT851980:MPT852080 MFX851980:MFX852080 LWB851980:LWB852080 LMF851980:LMF852080 LCJ851980:LCJ852080 KSN851980:KSN852080 KIR851980:KIR852080 JYV851980:JYV852080 JOZ851980:JOZ852080 JFD851980:JFD852080 IVH851980:IVH852080 ILL851980:ILL852080 IBP851980:IBP852080 HRT851980:HRT852080 HHX851980:HHX852080 GYB851980:GYB852080 GOF851980:GOF852080 GEJ851980:GEJ852080 FUN851980:FUN852080 FKR851980:FKR852080 FAV851980:FAV852080 EQZ851980:EQZ852080 EHD851980:EHD852080 DXH851980:DXH852080 DNL851980:DNL852080 DDP851980:DDP852080 CTT851980:CTT852080 CJX851980:CJX852080 CAB851980:CAB852080 BQF851980:BQF852080 BGJ851980:BGJ852080 AWN851980:AWN852080 AMR851980:AMR852080 ACV851980:ACV852080 SZ851980:SZ852080 JD851980:JD852080 H851980:H852080 WVP786444:WVP786544 WLT786444:WLT786544 WBX786444:WBX786544 VSB786444:VSB786544 VIF786444:VIF786544 UYJ786444:UYJ786544 UON786444:UON786544 UER786444:UER786544 TUV786444:TUV786544 TKZ786444:TKZ786544 TBD786444:TBD786544 SRH786444:SRH786544 SHL786444:SHL786544 RXP786444:RXP786544 RNT786444:RNT786544 RDX786444:RDX786544 QUB786444:QUB786544 QKF786444:QKF786544 QAJ786444:QAJ786544 PQN786444:PQN786544 PGR786444:PGR786544 OWV786444:OWV786544 OMZ786444:OMZ786544 ODD786444:ODD786544 NTH786444:NTH786544 NJL786444:NJL786544 MZP786444:MZP786544 MPT786444:MPT786544 MFX786444:MFX786544 LWB786444:LWB786544 LMF786444:LMF786544 LCJ786444:LCJ786544 KSN786444:KSN786544 KIR786444:KIR786544 JYV786444:JYV786544 JOZ786444:JOZ786544 JFD786444:JFD786544 IVH786444:IVH786544 ILL786444:ILL786544 IBP786444:IBP786544 HRT786444:HRT786544 HHX786444:HHX786544 GYB786444:GYB786544 GOF786444:GOF786544 GEJ786444:GEJ786544 FUN786444:FUN786544 FKR786444:FKR786544 FAV786444:FAV786544 EQZ786444:EQZ786544 EHD786444:EHD786544 DXH786444:DXH786544 DNL786444:DNL786544 DDP786444:DDP786544 CTT786444:CTT786544 CJX786444:CJX786544 CAB786444:CAB786544 BQF786444:BQF786544 BGJ786444:BGJ786544 AWN786444:AWN786544 AMR786444:AMR786544 ACV786444:ACV786544 SZ786444:SZ786544 JD786444:JD786544 H786444:H786544 WVP720908:WVP721008 WLT720908:WLT721008 WBX720908:WBX721008 VSB720908:VSB721008 VIF720908:VIF721008 UYJ720908:UYJ721008 UON720908:UON721008 UER720908:UER721008 TUV720908:TUV721008 TKZ720908:TKZ721008 TBD720908:TBD721008 SRH720908:SRH721008 SHL720908:SHL721008 RXP720908:RXP721008 RNT720908:RNT721008 RDX720908:RDX721008 QUB720908:QUB721008 QKF720908:QKF721008 QAJ720908:QAJ721008 PQN720908:PQN721008 PGR720908:PGR721008 OWV720908:OWV721008 OMZ720908:OMZ721008 ODD720908:ODD721008 NTH720908:NTH721008 NJL720908:NJL721008 MZP720908:MZP721008 MPT720908:MPT721008 MFX720908:MFX721008 LWB720908:LWB721008 LMF720908:LMF721008 LCJ720908:LCJ721008 KSN720908:KSN721008 KIR720908:KIR721008 JYV720908:JYV721008 JOZ720908:JOZ721008 JFD720908:JFD721008 IVH720908:IVH721008 ILL720908:ILL721008 IBP720908:IBP721008 HRT720908:HRT721008 HHX720908:HHX721008 GYB720908:GYB721008 GOF720908:GOF721008 GEJ720908:GEJ721008 FUN720908:FUN721008 FKR720908:FKR721008 FAV720908:FAV721008 EQZ720908:EQZ721008 EHD720908:EHD721008 DXH720908:DXH721008 DNL720908:DNL721008 DDP720908:DDP721008 CTT720908:CTT721008 CJX720908:CJX721008 CAB720908:CAB721008 BQF720908:BQF721008 BGJ720908:BGJ721008 AWN720908:AWN721008 AMR720908:AMR721008 ACV720908:ACV721008 SZ720908:SZ721008 JD720908:JD721008 H720908:H721008 WVP655372:WVP655472 WLT655372:WLT655472 WBX655372:WBX655472 VSB655372:VSB655472 VIF655372:VIF655472 UYJ655372:UYJ655472 UON655372:UON655472 UER655372:UER655472 TUV655372:TUV655472 TKZ655372:TKZ655472 TBD655372:TBD655472 SRH655372:SRH655472 SHL655372:SHL655472 RXP655372:RXP655472 RNT655372:RNT655472 RDX655372:RDX655472 QUB655372:QUB655472 QKF655372:QKF655472 QAJ655372:QAJ655472 PQN655372:PQN655472 PGR655372:PGR655472 OWV655372:OWV655472 OMZ655372:OMZ655472 ODD655372:ODD655472 NTH655372:NTH655472 NJL655372:NJL655472 MZP655372:MZP655472 MPT655372:MPT655472 MFX655372:MFX655472 LWB655372:LWB655472 LMF655372:LMF655472 LCJ655372:LCJ655472 KSN655372:KSN655472 KIR655372:KIR655472 JYV655372:JYV655472 JOZ655372:JOZ655472 JFD655372:JFD655472 IVH655372:IVH655472 ILL655372:ILL655472 IBP655372:IBP655472 HRT655372:HRT655472 HHX655372:HHX655472 GYB655372:GYB655472 GOF655372:GOF655472 GEJ655372:GEJ655472 FUN655372:FUN655472 FKR655372:FKR655472 FAV655372:FAV655472 EQZ655372:EQZ655472 EHD655372:EHD655472 DXH655372:DXH655472 DNL655372:DNL655472 DDP655372:DDP655472 CTT655372:CTT655472 CJX655372:CJX655472 CAB655372:CAB655472 BQF655372:BQF655472 BGJ655372:BGJ655472 AWN655372:AWN655472 AMR655372:AMR655472 ACV655372:ACV655472 SZ655372:SZ655472 JD655372:JD655472 H655372:H655472 WVP589836:WVP589936 WLT589836:WLT589936 WBX589836:WBX589936 VSB589836:VSB589936 VIF589836:VIF589936 UYJ589836:UYJ589936 UON589836:UON589936 UER589836:UER589936 TUV589836:TUV589936 TKZ589836:TKZ589936 TBD589836:TBD589936 SRH589836:SRH589936 SHL589836:SHL589936 RXP589836:RXP589936 RNT589836:RNT589936 RDX589836:RDX589936 QUB589836:QUB589936 QKF589836:QKF589936 QAJ589836:QAJ589936 PQN589836:PQN589936 PGR589836:PGR589936 OWV589836:OWV589936 OMZ589836:OMZ589936 ODD589836:ODD589936 NTH589836:NTH589936 NJL589836:NJL589936 MZP589836:MZP589936 MPT589836:MPT589936 MFX589836:MFX589936 LWB589836:LWB589936 LMF589836:LMF589936 LCJ589836:LCJ589936 KSN589836:KSN589936 KIR589836:KIR589936 JYV589836:JYV589936 JOZ589836:JOZ589936 JFD589836:JFD589936 IVH589836:IVH589936 ILL589836:ILL589936 IBP589836:IBP589936 HRT589836:HRT589936 HHX589836:HHX589936 GYB589836:GYB589936 GOF589836:GOF589936 GEJ589836:GEJ589936 FUN589836:FUN589936 FKR589836:FKR589936 FAV589836:FAV589936 EQZ589836:EQZ589936 EHD589836:EHD589936 DXH589836:DXH589936 DNL589836:DNL589936 DDP589836:DDP589936 CTT589836:CTT589936 CJX589836:CJX589936 CAB589836:CAB589936 BQF589836:BQF589936 BGJ589836:BGJ589936 AWN589836:AWN589936 AMR589836:AMR589936 ACV589836:ACV589936 SZ589836:SZ589936 JD589836:JD589936 H589836:H589936 WVP524300:WVP524400 WLT524300:WLT524400 WBX524300:WBX524400 VSB524300:VSB524400 VIF524300:VIF524400 UYJ524300:UYJ524400 UON524300:UON524400 UER524300:UER524400 TUV524300:TUV524400 TKZ524300:TKZ524400 TBD524300:TBD524400 SRH524300:SRH524400 SHL524300:SHL524400 RXP524300:RXP524400 RNT524300:RNT524400 RDX524300:RDX524400 QUB524300:QUB524400 QKF524300:QKF524400 QAJ524300:QAJ524400 PQN524300:PQN524400 PGR524300:PGR524400 OWV524300:OWV524400 OMZ524300:OMZ524400 ODD524300:ODD524400 NTH524300:NTH524400 NJL524300:NJL524400 MZP524300:MZP524400 MPT524300:MPT524400 MFX524300:MFX524400 LWB524300:LWB524400 LMF524300:LMF524400 LCJ524300:LCJ524400 KSN524300:KSN524400 KIR524300:KIR524400 JYV524300:JYV524400 JOZ524300:JOZ524400 JFD524300:JFD524400 IVH524300:IVH524400 ILL524300:ILL524400 IBP524300:IBP524400 HRT524300:HRT524400 HHX524300:HHX524400 GYB524300:GYB524400 GOF524300:GOF524400 GEJ524300:GEJ524400 FUN524300:FUN524400 FKR524300:FKR524400 FAV524300:FAV524400 EQZ524300:EQZ524400 EHD524300:EHD524400 DXH524300:DXH524400 DNL524300:DNL524400 DDP524300:DDP524400 CTT524300:CTT524400 CJX524300:CJX524400 CAB524300:CAB524400 BQF524300:BQF524400 BGJ524300:BGJ524400 AWN524300:AWN524400 AMR524300:AMR524400 ACV524300:ACV524400 SZ524300:SZ524400 JD524300:JD524400 H524300:H524400 WVP458764:WVP458864 WLT458764:WLT458864 WBX458764:WBX458864 VSB458764:VSB458864 VIF458764:VIF458864 UYJ458764:UYJ458864 UON458764:UON458864 UER458764:UER458864 TUV458764:TUV458864 TKZ458764:TKZ458864 TBD458764:TBD458864 SRH458764:SRH458864 SHL458764:SHL458864 RXP458764:RXP458864 RNT458764:RNT458864 RDX458764:RDX458864 QUB458764:QUB458864 QKF458764:QKF458864 QAJ458764:QAJ458864 PQN458764:PQN458864 PGR458764:PGR458864 OWV458764:OWV458864 OMZ458764:OMZ458864 ODD458764:ODD458864 NTH458764:NTH458864 NJL458764:NJL458864 MZP458764:MZP458864 MPT458764:MPT458864 MFX458764:MFX458864 LWB458764:LWB458864 LMF458764:LMF458864 LCJ458764:LCJ458864 KSN458764:KSN458864 KIR458764:KIR458864 JYV458764:JYV458864 JOZ458764:JOZ458864 JFD458764:JFD458864 IVH458764:IVH458864 ILL458764:ILL458864 IBP458764:IBP458864 HRT458764:HRT458864 HHX458764:HHX458864 GYB458764:GYB458864 GOF458764:GOF458864 GEJ458764:GEJ458864 FUN458764:FUN458864 FKR458764:FKR458864 FAV458764:FAV458864 EQZ458764:EQZ458864 EHD458764:EHD458864 DXH458764:DXH458864 DNL458764:DNL458864 DDP458764:DDP458864 CTT458764:CTT458864 CJX458764:CJX458864 CAB458764:CAB458864 BQF458764:BQF458864 BGJ458764:BGJ458864 AWN458764:AWN458864 AMR458764:AMR458864 ACV458764:ACV458864 SZ458764:SZ458864 JD458764:JD458864 H458764:H458864 WVP393228:WVP393328 WLT393228:WLT393328 WBX393228:WBX393328 VSB393228:VSB393328 VIF393228:VIF393328 UYJ393228:UYJ393328 UON393228:UON393328 UER393228:UER393328 TUV393228:TUV393328 TKZ393228:TKZ393328 TBD393228:TBD393328 SRH393228:SRH393328 SHL393228:SHL393328 RXP393228:RXP393328 RNT393228:RNT393328 RDX393228:RDX393328 QUB393228:QUB393328 QKF393228:QKF393328 QAJ393228:QAJ393328 PQN393228:PQN393328 PGR393228:PGR393328 OWV393228:OWV393328 OMZ393228:OMZ393328 ODD393228:ODD393328 NTH393228:NTH393328 NJL393228:NJL393328 MZP393228:MZP393328 MPT393228:MPT393328 MFX393228:MFX393328 LWB393228:LWB393328 LMF393228:LMF393328 LCJ393228:LCJ393328 KSN393228:KSN393328 KIR393228:KIR393328 JYV393228:JYV393328 JOZ393228:JOZ393328 JFD393228:JFD393328 IVH393228:IVH393328 ILL393228:ILL393328 IBP393228:IBP393328 HRT393228:HRT393328 HHX393228:HHX393328 GYB393228:GYB393328 GOF393228:GOF393328 GEJ393228:GEJ393328 FUN393228:FUN393328 FKR393228:FKR393328 FAV393228:FAV393328 EQZ393228:EQZ393328 EHD393228:EHD393328 DXH393228:DXH393328 DNL393228:DNL393328 DDP393228:DDP393328 CTT393228:CTT393328 CJX393228:CJX393328 CAB393228:CAB393328 BQF393228:BQF393328 BGJ393228:BGJ393328 AWN393228:AWN393328 AMR393228:AMR393328 ACV393228:ACV393328 SZ393228:SZ393328 JD393228:JD393328 H393228:H393328 WVP327692:WVP327792 WLT327692:WLT327792 WBX327692:WBX327792 VSB327692:VSB327792 VIF327692:VIF327792 UYJ327692:UYJ327792 UON327692:UON327792 UER327692:UER327792 TUV327692:TUV327792 TKZ327692:TKZ327792 TBD327692:TBD327792 SRH327692:SRH327792 SHL327692:SHL327792 RXP327692:RXP327792 RNT327692:RNT327792 RDX327692:RDX327792 QUB327692:QUB327792 QKF327692:QKF327792 QAJ327692:QAJ327792 PQN327692:PQN327792 PGR327692:PGR327792 OWV327692:OWV327792 OMZ327692:OMZ327792 ODD327692:ODD327792 NTH327692:NTH327792 NJL327692:NJL327792 MZP327692:MZP327792 MPT327692:MPT327792 MFX327692:MFX327792 LWB327692:LWB327792 LMF327692:LMF327792 LCJ327692:LCJ327792 KSN327692:KSN327792 KIR327692:KIR327792 JYV327692:JYV327792 JOZ327692:JOZ327792 JFD327692:JFD327792 IVH327692:IVH327792 ILL327692:ILL327792 IBP327692:IBP327792 HRT327692:HRT327792 HHX327692:HHX327792 GYB327692:GYB327792 GOF327692:GOF327792 GEJ327692:GEJ327792 FUN327692:FUN327792 FKR327692:FKR327792 FAV327692:FAV327792 EQZ327692:EQZ327792 EHD327692:EHD327792 DXH327692:DXH327792 DNL327692:DNL327792 DDP327692:DDP327792 CTT327692:CTT327792 CJX327692:CJX327792 CAB327692:CAB327792 BQF327692:BQF327792 BGJ327692:BGJ327792 AWN327692:AWN327792 AMR327692:AMR327792 ACV327692:ACV327792 SZ327692:SZ327792 JD327692:JD327792 H327692:H327792 WVP262156:WVP262256 WLT262156:WLT262256 WBX262156:WBX262256 VSB262156:VSB262256 VIF262156:VIF262256 UYJ262156:UYJ262256 UON262156:UON262256 UER262156:UER262256 TUV262156:TUV262256 TKZ262156:TKZ262256 TBD262156:TBD262256 SRH262156:SRH262256 SHL262156:SHL262256 RXP262156:RXP262256 RNT262156:RNT262256 RDX262156:RDX262256 QUB262156:QUB262256 QKF262156:QKF262256 QAJ262156:QAJ262256 PQN262156:PQN262256 PGR262156:PGR262256 OWV262156:OWV262256 OMZ262156:OMZ262256 ODD262156:ODD262256 NTH262156:NTH262256 NJL262156:NJL262256 MZP262156:MZP262256 MPT262156:MPT262256 MFX262156:MFX262256 LWB262156:LWB262256 LMF262156:LMF262256 LCJ262156:LCJ262256 KSN262156:KSN262256 KIR262156:KIR262256 JYV262156:JYV262256 JOZ262156:JOZ262256 JFD262156:JFD262256 IVH262156:IVH262256 ILL262156:ILL262256 IBP262156:IBP262256 HRT262156:HRT262256 HHX262156:HHX262256 GYB262156:GYB262256 GOF262156:GOF262256 GEJ262156:GEJ262256 FUN262156:FUN262256 FKR262156:FKR262256 FAV262156:FAV262256 EQZ262156:EQZ262256 EHD262156:EHD262256 DXH262156:DXH262256 DNL262156:DNL262256 DDP262156:DDP262256 CTT262156:CTT262256 CJX262156:CJX262256 CAB262156:CAB262256 BQF262156:BQF262256 BGJ262156:BGJ262256 AWN262156:AWN262256 AMR262156:AMR262256 ACV262156:ACV262256 SZ262156:SZ262256 JD262156:JD262256 H262156:H262256 WVP196620:WVP196720 WLT196620:WLT196720 WBX196620:WBX196720 VSB196620:VSB196720 VIF196620:VIF196720 UYJ196620:UYJ196720 UON196620:UON196720 UER196620:UER196720 TUV196620:TUV196720 TKZ196620:TKZ196720 TBD196620:TBD196720 SRH196620:SRH196720 SHL196620:SHL196720 RXP196620:RXP196720 RNT196620:RNT196720 RDX196620:RDX196720 QUB196620:QUB196720 QKF196620:QKF196720 QAJ196620:QAJ196720 PQN196620:PQN196720 PGR196620:PGR196720 OWV196620:OWV196720 OMZ196620:OMZ196720 ODD196620:ODD196720 NTH196620:NTH196720 NJL196620:NJL196720 MZP196620:MZP196720 MPT196620:MPT196720 MFX196620:MFX196720 LWB196620:LWB196720 LMF196620:LMF196720 LCJ196620:LCJ196720 KSN196620:KSN196720 KIR196620:KIR196720 JYV196620:JYV196720 JOZ196620:JOZ196720 JFD196620:JFD196720 IVH196620:IVH196720 ILL196620:ILL196720 IBP196620:IBP196720 HRT196620:HRT196720 HHX196620:HHX196720 GYB196620:GYB196720 GOF196620:GOF196720 GEJ196620:GEJ196720 FUN196620:FUN196720 FKR196620:FKR196720 FAV196620:FAV196720 EQZ196620:EQZ196720 EHD196620:EHD196720 DXH196620:DXH196720 DNL196620:DNL196720 DDP196620:DDP196720 CTT196620:CTT196720 CJX196620:CJX196720 CAB196620:CAB196720 BQF196620:BQF196720 BGJ196620:BGJ196720 AWN196620:AWN196720 AMR196620:AMR196720 ACV196620:ACV196720 SZ196620:SZ196720 JD196620:JD196720 H196620:H196720 WVP131084:WVP131184 WLT131084:WLT131184 WBX131084:WBX131184 VSB131084:VSB131184 VIF131084:VIF131184 UYJ131084:UYJ131184 UON131084:UON131184 UER131084:UER131184 TUV131084:TUV131184 TKZ131084:TKZ131184 TBD131084:TBD131184 SRH131084:SRH131184 SHL131084:SHL131184 RXP131084:RXP131184 RNT131084:RNT131184 RDX131084:RDX131184 QUB131084:QUB131184 QKF131084:QKF131184 QAJ131084:QAJ131184 PQN131084:PQN131184 PGR131084:PGR131184 OWV131084:OWV131184 OMZ131084:OMZ131184 ODD131084:ODD131184 NTH131084:NTH131184 NJL131084:NJL131184 MZP131084:MZP131184 MPT131084:MPT131184 MFX131084:MFX131184 LWB131084:LWB131184 LMF131084:LMF131184 LCJ131084:LCJ131184 KSN131084:KSN131184 KIR131084:KIR131184 JYV131084:JYV131184 JOZ131084:JOZ131184 JFD131084:JFD131184 IVH131084:IVH131184 ILL131084:ILL131184 IBP131084:IBP131184 HRT131084:HRT131184 HHX131084:HHX131184 GYB131084:GYB131184 GOF131084:GOF131184 GEJ131084:GEJ131184 FUN131084:FUN131184 FKR131084:FKR131184 FAV131084:FAV131184 EQZ131084:EQZ131184 EHD131084:EHD131184 DXH131084:DXH131184 DNL131084:DNL131184 DDP131084:DDP131184 CTT131084:CTT131184 CJX131084:CJX131184 CAB131084:CAB131184 BQF131084:BQF131184 BGJ131084:BGJ131184 AWN131084:AWN131184 AMR131084:AMR131184 ACV131084:ACV131184 SZ131084:SZ131184 JD131084:JD131184 H131084:H131184 WVP65548:WVP65648 WLT65548:WLT65648 WBX65548:WBX65648 VSB65548:VSB65648 VIF65548:VIF65648 UYJ65548:UYJ65648 UON65548:UON65648 UER65548:UER65648 TUV65548:TUV65648 TKZ65548:TKZ65648 TBD65548:TBD65648 SRH65548:SRH65648 SHL65548:SHL65648 RXP65548:RXP65648 RNT65548:RNT65648 RDX65548:RDX65648 QUB65548:QUB65648 QKF65548:QKF65648 QAJ65548:QAJ65648 PQN65548:PQN65648 PGR65548:PGR65648 OWV65548:OWV65648 OMZ65548:OMZ65648 ODD65548:ODD65648 NTH65548:NTH65648 NJL65548:NJL65648 MZP65548:MZP65648 MPT65548:MPT65648 MFX65548:MFX65648 LWB65548:LWB65648 LMF65548:LMF65648 LCJ65548:LCJ65648 KSN65548:KSN65648 KIR65548:KIR65648 JYV65548:JYV65648 JOZ65548:JOZ65648 JFD65548:JFD65648 IVH65548:IVH65648 ILL65548:ILL65648 IBP65548:IBP65648 HRT65548:HRT65648 HHX65548:HHX65648 GYB65548:GYB65648 GOF65548:GOF65648 GEJ65548:GEJ65648 FUN65548:FUN65648 FKR65548:FKR65648 FAV65548:FAV65648 EQZ65548:EQZ65648 EHD65548:EHD65648 DXH65548:DXH65648 DNL65548:DNL65648 DDP65548:DDP65648 CTT65548:CTT65648 CJX65548:CJX65648 CAB65548:CAB65648 BQF65548:BQF65648 BGJ65548:BGJ65648 AWN65548:AWN65648 AMR65548:AMR65648 ACV65548:ACV65648 SZ65548:SZ65648 JD65548:JD65648 H65548:H65648 WLT983052:WLT983152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100-000014000000}">
      <formula1>$H$11</formula1>
    </dataValidation>
    <dataValidation type="whole" operator="lessThanOrEqual" allowBlank="1" showInputMessage="1" showErrorMessage="1" error="INPUT NUMBER LESS THAN OR EQUAL THE HIGHEST POSSIBLE SCORE" prompt="Input Raw Score" sqref="WVQ983052:WVQ983152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2:WBY983152 VSC983052:VSC983152 VIG983052:VIG983152 UYK983052:UYK983152 UOO983052:UOO983152 UES983052:UES983152 TUW983052:TUW983152 TLA983052:TLA983152 TBE983052:TBE983152 SRI983052:SRI983152 SHM983052:SHM983152 RXQ983052:RXQ983152 RNU983052:RNU983152 RDY983052:RDY983152 QUC983052:QUC983152 QKG983052:QKG983152 QAK983052:QAK983152 PQO983052:PQO983152 PGS983052:PGS983152 OWW983052:OWW983152 ONA983052:ONA983152 ODE983052:ODE983152 NTI983052:NTI983152 NJM983052:NJM983152 MZQ983052:MZQ983152 MPU983052:MPU983152 MFY983052:MFY983152 LWC983052:LWC983152 LMG983052:LMG983152 LCK983052:LCK983152 KSO983052:KSO983152 KIS983052:KIS983152 JYW983052:JYW983152 JPA983052:JPA983152 JFE983052:JFE983152 IVI983052:IVI983152 ILM983052:ILM983152 IBQ983052:IBQ983152 HRU983052:HRU983152 HHY983052:HHY983152 GYC983052:GYC983152 GOG983052:GOG983152 GEK983052:GEK983152 FUO983052:FUO983152 FKS983052:FKS983152 FAW983052:FAW983152 ERA983052:ERA983152 EHE983052:EHE983152 DXI983052:DXI983152 DNM983052:DNM983152 DDQ983052:DDQ983152 CTU983052:CTU983152 CJY983052:CJY983152 CAC983052:CAC983152 BQG983052:BQG983152 BGK983052:BGK983152 AWO983052:AWO983152 AMS983052:AMS983152 ACW983052:ACW983152 TA983052:TA983152 JE983052:JE983152 I983052:I983152 WVQ917516:WVQ917616 WLU917516:WLU917616 WBY917516:WBY917616 VSC917516:VSC917616 VIG917516:VIG917616 UYK917516:UYK917616 UOO917516:UOO917616 UES917516:UES917616 TUW917516:TUW917616 TLA917516:TLA917616 TBE917516:TBE917616 SRI917516:SRI917616 SHM917516:SHM917616 RXQ917516:RXQ917616 RNU917516:RNU917616 RDY917516:RDY917616 QUC917516:QUC917616 QKG917516:QKG917616 QAK917516:QAK917616 PQO917516:PQO917616 PGS917516:PGS917616 OWW917516:OWW917616 ONA917516:ONA917616 ODE917516:ODE917616 NTI917516:NTI917616 NJM917516:NJM917616 MZQ917516:MZQ917616 MPU917516:MPU917616 MFY917516:MFY917616 LWC917516:LWC917616 LMG917516:LMG917616 LCK917516:LCK917616 KSO917516:KSO917616 KIS917516:KIS917616 JYW917516:JYW917616 JPA917516:JPA917616 JFE917516:JFE917616 IVI917516:IVI917616 ILM917516:ILM917616 IBQ917516:IBQ917616 HRU917516:HRU917616 HHY917516:HHY917616 GYC917516:GYC917616 GOG917516:GOG917616 GEK917516:GEK917616 FUO917516:FUO917616 FKS917516:FKS917616 FAW917516:FAW917616 ERA917516:ERA917616 EHE917516:EHE917616 DXI917516:DXI917616 DNM917516:DNM917616 DDQ917516:DDQ917616 CTU917516:CTU917616 CJY917516:CJY917616 CAC917516:CAC917616 BQG917516:BQG917616 BGK917516:BGK917616 AWO917516:AWO917616 AMS917516:AMS917616 ACW917516:ACW917616 TA917516:TA917616 JE917516:JE917616 I917516:I917616 WVQ851980:WVQ852080 WLU851980:WLU852080 WBY851980:WBY852080 VSC851980:VSC852080 VIG851980:VIG852080 UYK851980:UYK852080 UOO851980:UOO852080 UES851980:UES852080 TUW851980:TUW852080 TLA851980:TLA852080 TBE851980:TBE852080 SRI851980:SRI852080 SHM851980:SHM852080 RXQ851980:RXQ852080 RNU851980:RNU852080 RDY851980:RDY852080 QUC851980:QUC852080 QKG851980:QKG852080 QAK851980:QAK852080 PQO851980:PQO852080 PGS851980:PGS852080 OWW851980:OWW852080 ONA851980:ONA852080 ODE851980:ODE852080 NTI851980:NTI852080 NJM851980:NJM852080 MZQ851980:MZQ852080 MPU851980:MPU852080 MFY851980:MFY852080 LWC851980:LWC852080 LMG851980:LMG852080 LCK851980:LCK852080 KSO851980:KSO852080 KIS851980:KIS852080 JYW851980:JYW852080 JPA851980:JPA852080 JFE851980:JFE852080 IVI851980:IVI852080 ILM851980:ILM852080 IBQ851980:IBQ852080 HRU851980:HRU852080 HHY851980:HHY852080 GYC851980:GYC852080 GOG851980:GOG852080 GEK851980:GEK852080 FUO851980:FUO852080 FKS851980:FKS852080 FAW851980:FAW852080 ERA851980:ERA852080 EHE851980:EHE852080 DXI851980:DXI852080 DNM851980:DNM852080 DDQ851980:DDQ852080 CTU851980:CTU852080 CJY851980:CJY852080 CAC851980:CAC852080 BQG851980:BQG852080 BGK851980:BGK852080 AWO851980:AWO852080 AMS851980:AMS852080 ACW851980:ACW852080 TA851980:TA852080 JE851980:JE852080 I851980:I852080 WVQ786444:WVQ786544 WLU786444:WLU786544 WBY786444:WBY786544 VSC786444:VSC786544 VIG786444:VIG786544 UYK786444:UYK786544 UOO786444:UOO786544 UES786444:UES786544 TUW786444:TUW786544 TLA786444:TLA786544 TBE786444:TBE786544 SRI786444:SRI786544 SHM786444:SHM786544 RXQ786444:RXQ786544 RNU786444:RNU786544 RDY786444:RDY786544 QUC786444:QUC786544 QKG786444:QKG786544 QAK786444:QAK786544 PQO786444:PQO786544 PGS786444:PGS786544 OWW786444:OWW786544 ONA786444:ONA786544 ODE786444:ODE786544 NTI786444:NTI786544 NJM786444:NJM786544 MZQ786444:MZQ786544 MPU786444:MPU786544 MFY786444:MFY786544 LWC786444:LWC786544 LMG786444:LMG786544 LCK786444:LCK786544 KSO786444:KSO786544 KIS786444:KIS786544 JYW786444:JYW786544 JPA786444:JPA786544 JFE786444:JFE786544 IVI786444:IVI786544 ILM786444:ILM786544 IBQ786444:IBQ786544 HRU786444:HRU786544 HHY786444:HHY786544 GYC786444:GYC786544 GOG786444:GOG786544 GEK786444:GEK786544 FUO786444:FUO786544 FKS786444:FKS786544 FAW786444:FAW786544 ERA786444:ERA786544 EHE786444:EHE786544 DXI786444:DXI786544 DNM786444:DNM786544 DDQ786444:DDQ786544 CTU786444:CTU786544 CJY786444:CJY786544 CAC786444:CAC786544 BQG786444:BQG786544 BGK786444:BGK786544 AWO786444:AWO786544 AMS786444:AMS786544 ACW786444:ACW786544 TA786444:TA786544 JE786444:JE786544 I786444:I786544 WVQ720908:WVQ721008 WLU720908:WLU721008 WBY720908:WBY721008 VSC720908:VSC721008 VIG720908:VIG721008 UYK720908:UYK721008 UOO720908:UOO721008 UES720908:UES721008 TUW720908:TUW721008 TLA720908:TLA721008 TBE720908:TBE721008 SRI720908:SRI721008 SHM720908:SHM721008 RXQ720908:RXQ721008 RNU720908:RNU721008 RDY720908:RDY721008 QUC720908:QUC721008 QKG720908:QKG721008 QAK720908:QAK721008 PQO720908:PQO721008 PGS720908:PGS721008 OWW720908:OWW721008 ONA720908:ONA721008 ODE720908:ODE721008 NTI720908:NTI721008 NJM720908:NJM721008 MZQ720908:MZQ721008 MPU720908:MPU721008 MFY720908:MFY721008 LWC720908:LWC721008 LMG720908:LMG721008 LCK720908:LCK721008 KSO720908:KSO721008 KIS720908:KIS721008 JYW720908:JYW721008 JPA720908:JPA721008 JFE720908:JFE721008 IVI720908:IVI721008 ILM720908:ILM721008 IBQ720908:IBQ721008 HRU720908:HRU721008 HHY720908:HHY721008 GYC720908:GYC721008 GOG720908:GOG721008 GEK720908:GEK721008 FUO720908:FUO721008 FKS720908:FKS721008 FAW720908:FAW721008 ERA720908:ERA721008 EHE720908:EHE721008 DXI720908:DXI721008 DNM720908:DNM721008 DDQ720908:DDQ721008 CTU720908:CTU721008 CJY720908:CJY721008 CAC720908:CAC721008 BQG720908:BQG721008 BGK720908:BGK721008 AWO720908:AWO721008 AMS720908:AMS721008 ACW720908:ACW721008 TA720908:TA721008 JE720908:JE721008 I720908:I721008 WVQ655372:WVQ655472 WLU655372:WLU655472 WBY655372:WBY655472 VSC655372:VSC655472 VIG655372:VIG655472 UYK655372:UYK655472 UOO655372:UOO655472 UES655372:UES655472 TUW655372:TUW655472 TLA655372:TLA655472 TBE655372:TBE655472 SRI655372:SRI655472 SHM655372:SHM655472 RXQ655372:RXQ655472 RNU655372:RNU655472 RDY655372:RDY655472 QUC655372:QUC655472 QKG655372:QKG655472 QAK655372:QAK655472 PQO655372:PQO655472 PGS655372:PGS655472 OWW655372:OWW655472 ONA655372:ONA655472 ODE655372:ODE655472 NTI655372:NTI655472 NJM655372:NJM655472 MZQ655372:MZQ655472 MPU655372:MPU655472 MFY655372:MFY655472 LWC655372:LWC655472 LMG655372:LMG655472 LCK655372:LCK655472 KSO655372:KSO655472 KIS655372:KIS655472 JYW655372:JYW655472 JPA655372:JPA655472 JFE655372:JFE655472 IVI655372:IVI655472 ILM655372:ILM655472 IBQ655372:IBQ655472 HRU655372:HRU655472 HHY655372:HHY655472 GYC655372:GYC655472 GOG655372:GOG655472 GEK655372:GEK655472 FUO655372:FUO655472 FKS655372:FKS655472 FAW655372:FAW655472 ERA655372:ERA655472 EHE655372:EHE655472 DXI655372:DXI655472 DNM655372:DNM655472 DDQ655372:DDQ655472 CTU655372:CTU655472 CJY655372:CJY655472 CAC655372:CAC655472 BQG655372:BQG655472 BGK655372:BGK655472 AWO655372:AWO655472 AMS655372:AMS655472 ACW655372:ACW655472 TA655372:TA655472 JE655372:JE655472 I655372:I655472 WVQ589836:WVQ589936 WLU589836:WLU589936 WBY589836:WBY589936 VSC589836:VSC589936 VIG589836:VIG589936 UYK589836:UYK589936 UOO589836:UOO589936 UES589836:UES589936 TUW589836:TUW589936 TLA589836:TLA589936 TBE589836:TBE589936 SRI589836:SRI589936 SHM589836:SHM589936 RXQ589836:RXQ589936 RNU589836:RNU589936 RDY589836:RDY589936 QUC589836:QUC589936 QKG589836:QKG589936 QAK589836:QAK589936 PQO589836:PQO589936 PGS589836:PGS589936 OWW589836:OWW589936 ONA589836:ONA589936 ODE589836:ODE589936 NTI589836:NTI589936 NJM589836:NJM589936 MZQ589836:MZQ589936 MPU589836:MPU589936 MFY589836:MFY589936 LWC589836:LWC589936 LMG589836:LMG589936 LCK589836:LCK589936 KSO589836:KSO589936 KIS589836:KIS589936 JYW589836:JYW589936 JPA589836:JPA589936 JFE589836:JFE589936 IVI589836:IVI589936 ILM589836:ILM589936 IBQ589836:IBQ589936 HRU589836:HRU589936 HHY589836:HHY589936 GYC589836:GYC589936 GOG589836:GOG589936 GEK589836:GEK589936 FUO589836:FUO589936 FKS589836:FKS589936 FAW589836:FAW589936 ERA589836:ERA589936 EHE589836:EHE589936 DXI589836:DXI589936 DNM589836:DNM589936 DDQ589836:DDQ589936 CTU589836:CTU589936 CJY589836:CJY589936 CAC589836:CAC589936 BQG589836:BQG589936 BGK589836:BGK589936 AWO589836:AWO589936 AMS589836:AMS589936 ACW589836:ACW589936 TA589836:TA589936 JE589836:JE589936 I589836:I589936 WVQ524300:WVQ524400 WLU524300:WLU524400 WBY524300:WBY524400 VSC524300:VSC524400 VIG524300:VIG524400 UYK524300:UYK524400 UOO524300:UOO524400 UES524300:UES524400 TUW524300:TUW524400 TLA524300:TLA524400 TBE524300:TBE524400 SRI524300:SRI524400 SHM524300:SHM524400 RXQ524300:RXQ524400 RNU524300:RNU524400 RDY524300:RDY524400 QUC524300:QUC524400 QKG524300:QKG524400 QAK524300:QAK524400 PQO524300:PQO524400 PGS524300:PGS524400 OWW524300:OWW524400 ONA524300:ONA524400 ODE524300:ODE524400 NTI524300:NTI524400 NJM524300:NJM524400 MZQ524300:MZQ524400 MPU524300:MPU524400 MFY524300:MFY524400 LWC524300:LWC524400 LMG524300:LMG524400 LCK524300:LCK524400 KSO524300:KSO524400 KIS524300:KIS524400 JYW524300:JYW524400 JPA524300:JPA524400 JFE524300:JFE524400 IVI524300:IVI524400 ILM524300:ILM524400 IBQ524300:IBQ524400 HRU524300:HRU524400 HHY524300:HHY524400 GYC524300:GYC524400 GOG524300:GOG524400 GEK524300:GEK524400 FUO524300:FUO524400 FKS524300:FKS524400 FAW524300:FAW524400 ERA524300:ERA524400 EHE524300:EHE524400 DXI524300:DXI524400 DNM524300:DNM524400 DDQ524300:DDQ524400 CTU524300:CTU524400 CJY524300:CJY524400 CAC524300:CAC524400 BQG524300:BQG524400 BGK524300:BGK524400 AWO524300:AWO524400 AMS524300:AMS524400 ACW524300:ACW524400 TA524300:TA524400 JE524300:JE524400 I524300:I524400 WVQ458764:WVQ458864 WLU458764:WLU458864 WBY458764:WBY458864 VSC458764:VSC458864 VIG458764:VIG458864 UYK458764:UYK458864 UOO458764:UOO458864 UES458764:UES458864 TUW458764:TUW458864 TLA458764:TLA458864 TBE458764:TBE458864 SRI458764:SRI458864 SHM458764:SHM458864 RXQ458764:RXQ458864 RNU458764:RNU458864 RDY458764:RDY458864 QUC458764:QUC458864 QKG458764:QKG458864 QAK458764:QAK458864 PQO458764:PQO458864 PGS458764:PGS458864 OWW458764:OWW458864 ONA458764:ONA458864 ODE458764:ODE458864 NTI458764:NTI458864 NJM458764:NJM458864 MZQ458764:MZQ458864 MPU458764:MPU458864 MFY458764:MFY458864 LWC458764:LWC458864 LMG458764:LMG458864 LCK458764:LCK458864 KSO458764:KSO458864 KIS458764:KIS458864 JYW458764:JYW458864 JPA458764:JPA458864 JFE458764:JFE458864 IVI458764:IVI458864 ILM458764:ILM458864 IBQ458764:IBQ458864 HRU458764:HRU458864 HHY458764:HHY458864 GYC458764:GYC458864 GOG458764:GOG458864 GEK458764:GEK458864 FUO458764:FUO458864 FKS458764:FKS458864 FAW458764:FAW458864 ERA458764:ERA458864 EHE458764:EHE458864 DXI458764:DXI458864 DNM458764:DNM458864 DDQ458764:DDQ458864 CTU458764:CTU458864 CJY458764:CJY458864 CAC458764:CAC458864 BQG458764:BQG458864 BGK458764:BGK458864 AWO458764:AWO458864 AMS458764:AMS458864 ACW458764:ACW458864 TA458764:TA458864 JE458764:JE458864 I458764:I458864 WVQ393228:WVQ393328 WLU393228:WLU393328 WBY393228:WBY393328 VSC393228:VSC393328 VIG393228:VIG393328 UYK393228:UYK393328 UOO393228:UOO393328 UES393228:UES393328 TUW393228:TUW393328 TLA393228:TLA393328 TBE393228:TBE393328 SRI393228:SRI393328 SHM393228:SHM393328 RXQ393228:RXQ393328 RNU393228:RNU393328 RDY393228:RDY393328 QUC393228:QUC393328 QKG393228:QKG393328 QAK393228:QAK393328 PQO393228:PQO393328 PGS393228:PGS393328 OWW393228:OWW393328 ONA393228:ONA393328 ODE393228:ODE393328 NTI393228:NTI393328 NJM393228:NJM393328 MZQ393228:MZQ393328 MPU393228:MPU393328 MFY393228:MFY393328 LWC393228:LWC393328 LMG393228:LMG393328 LCK393228:LCK393328 KSO393228:KSO393328 KIS393228:KIS393328 JYW393228:JYW393328 JPA393228:JPA393328 JFE393228:JFE393328 IVI393228:IVI393328 ILM393228:ILM393328 IBQ393228:IBQ393328 HRU393228:HRU393328 HHY393228:HHY393328 GYC393228:GYC393328 GOG393228:GOG393328 GEK393228:GEK393328 FUO393228:FUO393328 FKS393228:FKS393328 FAW393228:FAW393328 ERA393228:ERA393328 EHE393228:EHE393328 DXI393228:DXI393328 DNM393228:DNM393328 DDQ393228:DDQ393328 CTU393228:CTU393328 CJY393228:CJY393328 CAC393228:CAC393328 BQG393228:BQG393328 BGK393228:BGK393328 AWO393228:AWO393328 AMS393228:AMS393328 ACW393228:ACW393328 TA393228:TA393328 JE393228:JE393328 I393228:I393328 WVQ327692:WVQ327792 WLU327692:WLU327792 WBY327692:WBY327792 VSC327692:VSC327792 VIG327692:VIG327792 UYK327692:UYK327792 UOO327692:UOO327792 UES327692:UES327792 TUW327692:TUW327792 TLA327692:TLA327792 TBE327692:TBE327792 SRI327692:SRI327792 SHM327692:SHM327792 RXQ327692:RXQ327792 RNU327692:RNU327792 RDY327692:RDY327792 QUC327692:QUC327792 QKG327692:QKG327792 QAK327692:QAK327792 PQO327692:PQO327792 PGS327692:PGS327792 OWW327692:OWW327792 ONA327692:ONA327792 ODE327692:ODE327792 NTI327692:NTI327792 NJM327692:NJM327792 MZQ327692:MZQ327792 MPU327692:MPU327792 MFY327692:MFY327792 LWC327692:LWC327792 LMG327692:LMG327792 LCK327692:LCK327792 KSO327692:KSO327792 KIS327692:KIS327792 JYW327692:JYW327792 JPA327692:JPA327792 JFE327692:JFE327792 IVI327692:IVI327792 ILM327692:ILM327792 IBQ327692:IBQ327792 HRU327692:HRU327792 HHY327692:HHY327792 GYC327692:GYC327792 GOG327692:GOG327792 GEK327692:GEK327792 FUO327692:FUO327792 FKS327692:FKS327792 FAW327692:FAW327792 ERA327692:ERA327792 EHE327692:EHE327792 DXI327692:DXI327792 DNM327692:DNM327792 DDQ327692:DDQ327792 CTU327692:CTU327792 CJY327692:CJY327792 CAC327692:CAC327792 BQG327692:BQG327792 BGK327692:BGK327792 AWO327692:AWO327792 AMS327692:AMS327792 ACW327692:ACW327792 TA327692:TA327792 JE327692:JE327792 I327692:I327792 WVQ262156:WVQ262256 WLU262156:WLU262256 WBY262156:WBY262256 VSC262156:VSC262256 VIG262156:VIG262256 UYK262156:UYK262256 UOO262156:UOO262256 UES262156:UES262256 TUW262156:TUW262256 TLA262156:TLA262256 TBE262156:TBE262256 SRI262156:SRI262256 SHM262156:SHM262256 RXQ262156:RXQ262256 RNU262156:RNU262256 RDY262156:RDY262256 QUC262156:QUC262256 QKG262156:QKG262256 QAK262156:QAK262256 PQO262156:PQO262256 PGS262156:PGS262256 OWW262156:OWW262256 ONA262156:ONA262256 ODE262156:ODE262256 NTI262156:NTI262256 NJM262156:NJM262256 MZQ262156:MZQ262256 MPU262156:MPU262256 MFY262156:MFY262256 LWC262156:LWC262256 LMG262156:LMG262256 LCK262156:LCK262256 KSO262156:KSO262256 KIS262156:KIS262256 JYW262156:JYW262256 JPA262156:JPA262256 JFE262156:JFE262256 IVI262156:IVI262256 ILM262156:ILM262256 IBQ262156:IBQ262256 HRU262156:HRU262256 HHY262156:HHY262256 GYC262156:GYC262256 GOG262156:GOG262256 GEK262156:GEK262256 FUO262156:FUO262256 FKS262156:FKS262256 FAW262156:FAW262256 ERA262156:ERA262256 EHE262156:EHE262256 DXI262156:DXI262256 DNM262156:DNM262256 DDQ262156:DDQ262256 CTU262156:CTU262256 CJY262156:CJY262256 CAC262156:CAC262256 BQG262156:BQG262256 BGK262156:BGK262256 AWO262156:AWO262256 AMS262156:AMS262256 ACW262156:ACW262256 TA262156:TA262256 JE262156:JE262256 I262156:I262256 WVQ196620:WVQ196720 WLU196620:WLU196720 WBY196620:WBY196720 VSC196620:VSC196720 VIG196620:VIG196720 UYK196620:UYK196720 UOO196620:UOO196720 UES196620:UES196720 TUW196620:TUW196720 TLA196620:TLA196720 TBE196620:TBE196720 SRI196620:SRI196720 SHM196620:SHM196720 RXQ196620:RXQ196720 RNU196620:RNU196720 RDY196620:RDY196720 QUC196620:QUC196720 QKG196620:QKG196720 QAK196620:QAK196720 PQO196620:PQO196720 PGS196620:PGS196720 OWW196620:OWW196720 ONA196620:ONA196720 ODE196620:ODE196720 NTI196620:NTI196720 NJM196620:NJM196720 MZQ196620:MZQ196720 MPU196620:MPU196720 MFY196620:MFY196720 LWC196620:LWC196720 LMG196620:LMG196720 LCK196620:LCK196720 KSO196620:KSO196720 KIS196620:KIS196720 JYW196620:JYW196720 JPA196620:JPA196720 JFE196620:JFE196720 IVI196620:IVI196720 ILM196620:ILM196720 IBQ196620:IBQ196720 HRU196620:HRU196720 HHY196620:HHY196720 GYC196620:GYC196720 GOG196620:GOG196720 GEK196620:GEK196720 FUO196620:FUO196720 FKS196620:FKS196720 FAW196620:FAW196720 ERA196620:ERA196720 EHE196620:EHE196720 DXI196620:DXI196720 DNM196620:DNM196720 DDQ196620:DDQ196720 CTU196620:CTU196720 CJY196620:CJY196720 CAC196620:CAC196720 BQG196620:BQG196720 BGK196620:BGK196720 AWO196620:AWO196720 AMS196620:AMS196720 ACW196620:ACW196720 TA196620:TA196720 JE196620:JE196720 I196620:I196720 WVQ131084:WVQ131184 WLU131084:WLU131184 WBY131084:WBY131184 VSC131084:VSC131184 VIG131084:VIG131184 UYK131084:UYK131184 UOO131084:UOO131184 UES131084:UES131184 TUW131084:TUW131184 TLA131084:TLA131184 TBE131084:TBE131184 SRI131084:SRI131184 SHM131084:SHM131184 RXQ131084:RXQ131184 RNU131084:RNU131184 RDY131084:RDY131184 QUC131084:QUC131184 QKG131084:QKG131184 QAK131084:QAK131184 PQO131084:PQO131184 PGS131084:PGS131184 OWW131084:OWW131184 ONA131084:ONA131184 ODE131084:ODE131184 NTI131084:NTI131184 NJM131084:NJM131184 MZQ131084:MZQ131184 MPU131084:MPU131184 MFY131084:MFY131184 LWC131084:LWC131184 LMG131084:LMG131184 LCK131084:LCK131184 KSO131084:KSO131184 KIS131084:KIS131184 JYW131084:JYW131184 JPA131084:JPA131184 JFE131084:JFE131184 IVI131084:IVI131184 ILM131084:ILM131184 IBQ131084:IBQ131184 HRU131084:HRU131184 HHY131084:HHY131184 GYC131084:GYC131184 GOG131084:GOG131184 GEK131084:GEK131184 FUO131084:FUO131184 FKS131084:FKS131184 FAW131084:FAW131184 ERA131084:ERA131184 EHE131084:EHE131184 DXI131084:DXI131184 DNM131084:DNM131184 DDQ131084:DDQ131184 CTU131084:CTU131184 CJY131084:CJY131184 CAC131084:CAC131184 BQG131084:BQG131184 BGK131084:BGK131184 AWO131084:AWO131184 AMS131084:AMS131184 ACW131084:ACW131184 TA131084:TA131184 JE131084:JE131184 I131084:I131184 WVQ65548:WVQ65648 WLU65548:WLU65648 WBY65548:WBY65648 VSC65548:VSC65648 VIG65548:VIG65648 UYK65548:UYK65648 UOO65548:UOO65648 UES65548:UES65648 TUW65548:TUW65648 TLA65548:TLA65648 TBE65548:TBE65648 SRI65548:SRI65648 SHM65548:SHM65648 RXQ65548:RXQ65648 RNU65548:RNU65648 RDY65548:RDY65648 QUC65548:QUC65648 QKG65548:QKG65648 QAK65548:QAK65648 PQO65548:PQO65648 PGS65548:PGS65648 OWW65548:OWW65648 ONA65548:ONA65648 ODE65548:ODE65648 NTI65548:NTI65648 NJM65548:NJM65648 MZQ65548:MZQ65648 MPU65548:MPU65648 MFY65548:MFY65648 LWC65548:LWC65648 LMG65548:LMG65648 LCK65548:LCK65648 KSO65548:KSO65648 KIS65548:KIS65648 JYW65548:JYW65648 JPA65548:JPA65648 JFE65548:JFE65648 IVI65548:IVI65648 ILM65548:ILM65648 IBQ65548:IBQ65648 HRU65548:HRU65648 HHY65548:HHY65648 GYC65548:GYC65648 GOG65548:GOG65648 GEK65548:GEK65648 FUO65548:FUO65648 FKS65548:FKS65648 FAW65548:FAW65648 ERA65548:ERA65648 EHE65548:EHE65648 DXI65548:DXI65648 DNM65548:DNM65648 DDQ65548:DDQ65648 CTU65548:CTU65648 CJY65548:CJY65648 CAC65548:CAC65648 BQG65548:BQG65648 BGK65548:BGK65648 AWO65548:AWO65648 AMS65548:AMS65648 ACW65548:ACW65648 TA65548:TA65648 JE65548:JE65648 I65548:I65648 WLU983052:WLU983152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100-000015000000}">
      <formula1>$I$11</formula1>
    </dataValidation>
    <dataValidation type="whole" operator="lessThanOrEqual" allowBlank="1" showInputMessage="1" showErrorMessage="1" error="INPUT NUMBER LESS THAN OR EQUAL THE HIGHEST POSSIBLE SCORE" prompt="Input Raw Score" sqref="WVR983052:WVR983152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2:WBZ983152 VSD983052:VSD983152 VIH983052:VIH983152 UYL983052:UYL983152 UOP983052:UOP983152 UET983052:UET983152 TUX983052:TUX983152 TLB983052:TLB983152 TBF983052:TBF983152 SRJ983052:SRJ983152 SHN983052:SHN983152 RXR983052:RXR983152 RNV983052:RNV983152 RDZ983052:RDZ983152 QUD983052:QUD983152 QKH983052:QKH983152 QAL983052:QAL983152 PQP983052:PQP983152 PGT983052:PGT983152 OWX983052:OWX983152 ONB983052:ONB983152 ODF983052:ODF983152 NTJ983052:NTJ983152 NJN983052:NJN983152 MZR983052:MZR983152 MPV983052:MPV983152 MFZ983052:MFZ983152 LWD983052:LWD983152 LMH983052:LMH983152 LCL983052:LCL983152 KSP983052:KSP983152 KIT983052:KIT983152 JYX983052:JYX983152 JPB983052:JPB983152 JFF983052:JFF983152 IVJ983052:IVJ983152 ILN983052:ILN983152 IBR983052:IBR983152 HRV983052:HRV983152 HHZ983052:HHZ983152 GYD983052:GYD983152 GOH983052:GOH983152 GEL983052:GEL983152 FUP983052:FUP983152 FKT983052:FKT983152 FAX983052:FAX983152 ERB983052:ERB983152 EHF983052:EHF983152 DXJ983052:DXJ983152 DNN983052:DNN983152 DDR983052:DDR983152 CTV983052:CTV983152 CJZ983052:CJZ983152 CAD983052:CAD983152 BQH983052:BQH983152 BGL983052:BGL983152 AWP983052:AWP983152 AMT983052:AMT983152 ACX983052:ACX983152 TB983052:TB983152 JF983052:JF983152 J983052:J983152 WVR917516:WVR917616 WLV917516:WLV917616 WBZ917516:WBZ917616 VSD917516:VSD917616 VIH917516:VIH917616 UYL917516:UYL917616 UOP917516:UOP917616 UET917516:UET917616 TUX917516:TUX917616 TLB917516:TLB917616 TBF917516:TBF917616 SRJ917516:SRJ917616 SHN917516:SHN917616 RXR917516:RXR917616 RNV917516:RNV917616 RDZ917516:RDZ917616 QUD917516:QUD917616 QKH917516:QKH917616 QAL917516:QAL917616 PQP917516:PQP917616 PGT917516:PGT917616 OWX917516:OWX917616 ONB917516:ONB917616 ODF917516:ODF917616 NTJ917516:NTJ917616 NJN917516:NJN917616 MZR917516:MZR917616 MPV917516:MPV917616 MFZ917516:MFZ917616 LWD917516:LWD917616 LMH917516:LMH917616 LCL917516:LCL917616 KSP917516:KSP917616 KIT917516:KIT917616 JYX917516:JYX917616 JPB917516:JPB917616 JFF917516:JFF917616 IVJ917516:IVJ917616 ILN917516:ILN917616 IBR917516:IBR917616 HRV917516:HRV917616 HHZ917516:HHZ917616 GYD917516:GYD917616 GOH917516:GOH917616 GEL917516:GEL917616 FUP917516:FUP917616 FKT917516:FKT917616 FAX917516:FAX917616 ERB917516:ERB917616 EHF917516:EHF917616 DXJ917516:DXJ917616 DNN917516:DNN917616 DDR917516:DDR917616 CTV917516:CTV917616 CJZ917516:CJZ917616 CAD917516:CAD917616 BQH917516:BQH917616 BGL917516:BGL917616 AWP917516:AWP917616 AMT917516:AMT917616 ACX917516:ACX917616 TB917516:TB917616 JF917516:JF917616 J917516:J917616 WVR851980:WVR852080 WLV851980:WLV852080 WBZ851980:WBZ852080 VSD851980:VSD852080 VIH851980:VIH852080 UYL851980:UYL852080 UOP851980:UOP852080 UET851980:UET852080 TUX851980:TUX852080 TLB851980:TLB852080 TBF851980:TBF852080 SRJ851980:SRJ852080 SHN851980:SHN852080 RXR851980:RXR852080 RNV851980:RNV852080 RDZ851980:RDZ852080 QUD851980:QUD852080 QKH851980:QKH852080 QAL851980:QAL852080 PQP851980:PQP852080 PGT851980:PGT852080 OWX851980:OWX852080 ONB851980:ONB852080 ODF851980:ODF852080 NTJ851980:NTJ852080 NJN851980:NJN852080 MZR851980:MZR852080 MPV851980:MPV852080 MFZ851980:MFZ852080 LWD851980:LWD852080 LMH851980:LMH852080 LCL851980:LCL852080 KSP851980:KSP852080 KIT851980:KIT852080 JYX851980:JYX852080 JPB851980:JPB852080 JFF851980:JFF852080 IVJ851980:IVJ852080 ILN851980:ILN852080 IBR851980:IBR852080 HRV851980:HRV852080 HHZ851980:HHZ852080 GYD851980:GYD852080 GOH851980:GOH852080 GEL851980:GEL852080 FUP851980:FUP852080 FKT851980:FKT852080 FAX851980:FAX852080 ERB851980:ERB852080 EHF851980:EHF852080 DXJ851980:DXJ852080 DNN851980:DNN852080 DDR851980:DDR852080 CTV851980:CTV852080 CJZ851980:CJZ852080 CAD851980:CAD852080 BQH851980:BQH852080 BGL851980:BGL852080 AWP851980:AWP852080 AMT851980:AMT852080 ACX851980:ACX852080 TB851980:TB852080 JF851980:JF852080 J851980:J852080 WVR786444:WVR786544 WLV786444:WLV786544 WBZ786444:WBZ786544 VSD786444:VSD786544 VIH786444:VIH786544 UYL786444:UYL786544 UOP786444:UOP786544 UET786444:UET786544 TUX786444:TUX786544 TLB786444:TLB786544 TBF786444:TBF786544 SRJ786444:SRJ786544 SHN786444:SHN786544 RXR786444:RXR786544 RNV786444:RNV786544 RDZ786444:RDZ786544 QUD786444:QUD786544 QKH786444:QKH786544 QAL786444:QAL786544 PQP786444:PQP786544 PGT786444:PGT786544 OWX786444:OWX786544 ONB786444:ONB786544 ODF786444:ODF786544 NTJ786444:NTJ786544 NJN786444:NJN786544 MZR786444:MZR786544 MPV786444:MPV786544 MFZ786444:MFZ786544 LWD786444:LWD786544 LMH786444:LMH786544 LCL786444:LCL786544 KSP786444:KSP786544 KIT786444:KIT786544 JYX786444:JYX786544 JPB786444:JPB786544 JFF786444:JFF786544 IVJ786444:IVJ786544 ILN786444:ILN786544 IBR786444:IBR786544 HRV786444:HRV786544 HHZ786444:HHZ786544 GYD786444:GYD786544 GOH786444:GOH786544 GEL786444:GEL786544 FUP786444:FUP786544 FKT786444:FKT786544 FAX786444:FAX786544 ERB786444:ERB786544 EHF786444:EHF786544 DXJ786444:DXJ786544 DNN786444:DNN786544 DDR786444:DDR786544 CTV786444:CTV786544 CJZ786444:CJZ786544 CAD786444:CAD786544 BQH786444:BQH786544 BGL786444:BGL786544 AWP786444:AWP786544 AMT786444:AMT786544 ACX786444:ACX786544 TB786444:TB786544 JF786444:JF786544 J786444:J786544 WVR720908:WVR721008 WLV720908:WLV721008 WBZ720908:WBZ721008 VSD720908:VSD721008 VIH720908:VIH721008 UYL720908:UYL721008 UOP720908:UOP721008 UET720908:UET721008 TUX720908:TUX721008 TLB720908:TLB721008 TBF720908:TBF721008 SRJ720908:SRJ721008 SHN720908:SHN721008 RXR720908:RXR721008 RNV720908:RNV721008 RDZ720908:RDZ721008 QUD720908:QUD721008 QKH720908:QKH721008 QAL720908:QAL721008 PQP720908:PQP721008 PGT720908:PGT721008 OWX720908:OWX721008 ONB720908:ONB721008 ODF720908:ODF721008 NTJ720908:NTJ721008 NJN720908:NJN721008 MZR720908:MZR721008 MPV720908:MPV721008 MFZ720908:MFZ721008 LWD720908:LWD721008 LMH720908:LMH721008 LCL720908:LCL721008 KSP720908:KSP721008 KIT720908:KIT721008 JYX720908:JYX721008 JPB720908:JPB721008 JFF720908:JFF721008 IVJ720908:IVJ721008 ILN720908:ILN721008 IBR720908:IBR721008 HRV720908:HRV721008 HHZ720908:HHZ721008 GYD720908:GYD721008 GOH720908:GOH721008 GEL720908:GEL721008 FUP720908:FUP721008 FKT720908:FKT721008 FAX720908:FAX721008 ERB720908:ERB721008 EHF720908:EHF721008 DXJ720908:DXJ721008 DNN720908:DNN721008 DDR720908:DDR721008 CTV720908:CTV721008 CJZ720908:CJZ721008 CAD720908:CAD721008 BQH720908:BQH721008 BGL720908:BGL721008 AWP720908:AWP721008 AMT720908:AMT721008 ACX720908:ACX721008 TB720908:TB721008 JF720908:JF721008 J720908:J721008 WVR655372:WVR655472 WLV655372:WLV655472 WBZ655372:WBZ655472 VSD655372:VSD655472 VIH655372:VIH655472 UYL655372:UYL655472 UOP655372:UOP655472 UET655372:UET655472 TUX655372:TUX655472 TLB655372:TLB655472 TBF655372:TBF655472 SRJ655372:SRJ655472 SHN655372:SHN655472 RXR655372:RXR655472 RNV655372:RNV655472 RDZ655372:RDZ655472 QUD655372:QUD655472 QKH655372:QKH655472 QAL655372:QAL655472 PQP655372:PQP655472 PGT655372:PGT655472 OWX655372:OWX655472 ONB655372:ONB655472 ODF655372:ODF655472 NTJ655372:NTJ655472 NJN655372:NJN655472 MZR655372:MZR655472 MPV655372:MPV655472 MFZ655372:MFZ655472 LWD655372:LWD655472 LMH655372:LMH655472 LCL655372:LCL655472 KSP655372:KSP655472 KIT655372:KIT655472 JYX655372:JYX655472 JPB655372:JPB655472 JFF655372:JFF655472 IVJ655372:IVJ655472 ILN655372:ILN655472 IBR655372:IBR655472 HRV655372:HRV655472 HHZ655372:HHZ655472 GYD655372:GYD655472 GOH655372:GOH655472 GEL655372:GEL655472 FUP655372:FUP655472 FKT655372:FKT655472 FAX655372:FAX655472 ERB655372:ERB655472 EHF655372:EHF655472 DXJ655372:DXJ655472 DNN655372:DNN655472 DDR655372:DDR655472 CTV655372:CTV655472 CJZ655372:CJZ655472 CAD655372:CAD655472 BQH655372:BQH655472 BGL655372:BGL655472 AWP655372:AWP655472 AMT655372:AMT655472 ACX655372:ACX655472 TB655372:TB655472 JF655372:JF655472 J655372:J655472 WVR589836:WVR589936 WLV589836:WLV589936 WBZ589836:WBZ589936 VSD589836:VSD589936 VIH589836:VIH589936 UYL589836:UYL589936 UOP589836:UOP589936 UET589836:UET589936 TUX589836:TUX589936 TLB589836:TLB589936 TBF589836:TBF589936 SRJ589836:SRJ589936 SHN589836:SHN589936 RXR589836:RXR589936 RNV589836:RNV589936 RDZ589836:RDZ589936 QUD589836:QUD589936 QKH589836:QKH589936 QAL589836:QAL589936 PQP589836:PQP589936 PGT589836:PGT589936 OWX589836:OWX589936 ONB589836:ONB589936 ODF589836:ODF589936 NTJ589836:NTJ589936 NJN589836:NJN589936 MZR589836:MZR589936 MPV589836:MPV589936 MFZ589836:MFZ589936 LWD589836:LWD589936 LMH589836:LMH589936 LCL589836:LCL589936 KSP589836:KSP589936 KIT589836:KIT589936 JYX589836:JYX589936 JPB589836:JPB589936 JFF589836:JFF589936 IVJ589836:IVJ589936 ILN589836:ILN589936 IBR589836:IBR589936 HRV589836:HRV589936 HHZ589836:HHZ589936 GYD589836:GYD589936 GOH589836:GOH589936 GEL589836:GEL589936 FUP589836:FUP589936 FKT589836:FKT589936 FAX589836:FAX589936 ERB589836:ERB589936 EHF589836:EHF589936 DXJ589836:DXJ589936 DNN589836:DNN589936 DDR589836:DDR589936 CTV589836:CTV589936 CJZ589836:CJZ589936 CAD589836:CAD589936 BQH589836:BQH589936 BGL589836:BGL589936 AWP589836:AWP589936 AMT589836:AMT589936 ACX589836:ACX589936 TB589836:TB589936 JF589836:JF589936 J589836:J589936 WVR524300:WVR524400 WLV524300:WLV524400 WBZ524300:WBZ524400 VSD524300:VSD524400 VIH524300:VIH524400 UYL524300:UYL524400 UOP524300:UOP524400 UET524300:UET524400 TUX524300:TUX524400 TLB524300:TLB524400 TBF524300:TBF524400 SRJ524300:SRJ524400 SHN524300:SHN524400 RXR524300:RXR524400 RNV524300:RNV524400 RDZ524300:RDZ524400 QUD524300:QUD524400 QKH524300:QKH524400 QAL524300:QAL524400 PQP524300:PQP524400 PGT524300:PGT524400 OWX524300:OWX524400 ONB524300:ONB524400 ODF524300:ODF524400 NTJ524300:NTJ524400 NJN524300:NJN524400 MZR524300:MZR524400 MPV524300:MPV524400 MFZ524300:MFZ524400 LWD524300:LWD524400 LMH524300:LMH524400 LCL524300:LCL524400 KSP524300:KSP524400 KIT524300:KIT524400 JYX524300:JYX524400 JPB524300:JPB524400 JFF524300:JFF524400 IVJ524300:IVJ524400 ILN524300:ILN524400 IBR524300:IBR524400 HRV524300:HRV524400 HHZ524300:HHZ524400 GYD524300:GYD524400 GOH524300:GOH524400 GEL524300:GEL524400 FUP524300:FUP524400 FKT524300:FKT524400 FAX524300:FAX524400 ERB524300:ERB524400 EHF524300:EHF524400 DXJ524300:DXJ524400 DNN524300:DNN524400 DDR524300:DDR524400 CTV524300:CTV524400 CJZ524300:CJZ524400 CAD524300:CAD524400 BQH524300:BQH524400 BGL524300:BGL524400 AWP524300:AWP524400 AMT524300:AMT524400 ACX524300:ACX524400 TB524300:TB524400 JF524300:JF524400 J524300:J524400 WVR458764:WVR458864 WLV458764:WLV458864 WBZ458764:WBZ458864 VSD458764:VSD458864 VIH458764:VIH458864 UYL458764:UYL458864 UOP458764:UOP458864 UET458764:UET458864 TUX458764:TUX458864 TLB458764:TLB458864 TBF458764:TBF458864 SRJ458764:SRJ458864 SHN458764:SHN458864 RXR458764:RXR458864 RNV458764:RNV458864 RDZ458764:RDZ458864 QUD458764:QUD458864 QKH458764:QKH458864 QAL458764:QAL458864 PQP458764:PQP458864 PGT458764:PGT458864 OWX458764:OWX458864 ONB458764:ONB458864 ODF458764:ODF458864 NTJ458764:NTJ458864 NJN458764:NJN458864 MZR458764:MZR458864 MPV458764:MPV458864 MFZ458764:MFZ458864 LWD458764:LWD458864 LMH458764:LMH458864 LCL458764:LCL458864 KSP458764:KSP458864 KIT458764:KIT458864 JYX458764:JYX458864 JPB458764:JPB458864 JFF458764:JFF458864 IVJ458764:IVJ458864 ILN458764:ILN458864 IBR458764:IBR458864 HRV458764:HRV458864 HHZ458764:HHZ458864 GYD458764:GYD458864 GOH458764:GOH458864 GEL458764:GEL458864 FUP458764:FUP458864 FKT458764:FKT458864 FAX458764:FAX458864 ERB458764:ERB458864 EHF458764:EHF458864 DXJ458764:DXJ458864 DNN458764:DNN458864 DDR458764:DDR458864 CTV458764:CTV458864 CJZ458764:CJZ458864 CAD458764:CAD458864 BQH458764:BQH458864 BGL458764:BGL458864 AWP458764:AWP458864 AMT458764:AMT458864 ACX458764:ACX458864 TB458764:TB458864 JF458764:JF458864 J458764:J458864 WVR393228:WVR393328 WLV393228:WLV393328 WBZ393228:WBZ393328 VSD393228:VSD393328 VIH393228:VIH393328 UYL393228:UYL393328 UOP393228:UOP393328 UET393228:UET393328 TUX393228:TUX393328 TLB393228:TLB393328 TBF393228:TBF393328 SRJ393228:SRJ393328 SHN393228:SHN393328 RXR393228:RXR393328 RNV393228:RNV393328 RDZ393228:RDZ393328 QUD393228:QUD393328 QKH393228:QKH393328 QAL393228:QAL393328 PQP393228:PQP393328 PGT393228:PGT393328 OWX393228:OWX393328 ONB393228:ONB393328 ODF393228:ODF393328 NTJ393228:NTJ393328 NJN393228:NJN393328 MZR393228:MZR393328 MPV393228:MPV393328 MFZ393228:MFZ393328 LWD393228:LWD393328 LMH393228:LMH393328 LCL393228:LCL393328 KSP393228:KSP393328 KIT393228:KIT393328 JYX393228:JYX393328 JPB393228:JPB393328 JFF393228:JFF393328 IVJ393228:IVJ393328 ILN393228:ILN393328 IBR393228:IBR393328 HRV393228:HRV393328 HHZ393228:HHZ393328 GYD393228:GYD393328 GOH393228:GOH393328 GEL393228:GEL393328 FUP393228:FUP393328 FKT393228:FKT393328 FAX393228:FAX393328 ERB393228:ERB393328 EHF393228:EHF393328 DXJ393228:DXJ393328 DNN393228:DNN393328 DDR393228:DDR393328 CTV393228:CTV393328 CJZ393228:CJZ393328 CAD393228:CAD393328 BQH393228:BQH393328 BGL393228:BGL393328 AWP393228:AWP393328 AMT393228:AMT393328 ACX393228:ACX393328 TB393228:TB393328 JF393228:JF393328 J393228:J393328 WVR327692:WVR327792 WLV327692:WLV327792 WBZ327692:WBZ327792 VSD327692:VSD327792 VIH327692:VIH327792 UYL327692:UYL327792 UOP327692:UOP327792 UET327692:UET327792 TUX327692:TUX327792 TLB327692:TLB327792 TBF327692:TBF327792 SRJ327692:SRJ327792 SHN327692:SHN327792 RXR327692:RXR327792 RNV327692:RNV327792 RDZ327692:RDZ327792 QUD327692:QUD327792 QKH327692:QKH327792 QAL327692:QAL327792 PQP327692:PQP327792 PGT327692:PGT327792 OWX327692:OWX327792 ONB327692:ONB327792 ODF327692:ODF327792 NTJ327692:NTJ327792 NJN327692:NJN327792 MZR327692:MZR327792 MPV327692:MPV327792 MFZ327692:MFZ327792 LWD327692:LWD327792 LMH327692:LMH327792 LCL327692:LCL327792 KSP327692:KSP327792 KIT327692:KIT327792 JYX327692:JYX327792 JPB327692:JPB327792 JFF327692:JFF327792 IVJ327692:IVJ327792 ILN327692:ILN327792 IBR327692:IBR327792 HRV327692:HRV327792 HHZ327692:HHZ327792 GYD327692:GYD327792 GOH327692:GOH327792 GEL327692:GEL327792 FUP327692:FUP327792 FKT327692:FKT327792 FAX327692:FAX327792 ERB327692:ERB327792 EHF327692:EHF327792 DXJ327692:DXJ327792 DNN327692:DNN327792 DDR327692:DDR327792 CTV327692:CTV327792 CJZ327692:CJZ327792 CAD327692:CAD327792 BQH327692:BQH327792 BGL327692:BGL327792 AWP327692:AWP327792 AMT327692:AMT327792 ACX327692:ACX327792 TB327692:TB327792 JF327692:JF327792 J327692:J327792 WVR262156:WVR262256 WLV262156:WLV262256 WBZ262156:WBZ262256 VSD262156:VSD262256 VIH262156:VIH262256 UYL262156:UYL262256 UOP262156:UOP262256 UET262156:UET262256 TUX262156:TUX262256 TLB262156:TLB262256 TBF262156:TBF262256 SRJ262156:SRJ262256 SHN262156:SHN262256 RXR262156:RXR262256 RNV262156:RNV262256 RDZ262156:RDZ262256 QUD262156:QUD262256 QKH262156:QKH262256 QAL262156:QAL262256 PQP262156:PQP262256 PGT262156:PGT262256 OWX262156:OWX262256 ONB262156:ONB262256 ODF262156:ODF262256 NTJ262156:NTJ262256 NJN262156:NJN262256 MZR262156:MZR262256 MPV262156:MPV262256 MFZ262156:MFZ262256 LWD262156:LWD262256 LMH262156:LMH262256 LCL262156:LCL262256 KSP262156:KSP262256 KIT262156:KIT262256 JYX262156:JYX262256 JPB262156:JPB262256 JFF262156:JFF262256 IVJ262156:IVJ262256 ILN262156:ILN262256 IBR262156:IBR262256 HRV262156:HRV262256 HHZ262156:HHZ262256 GYD262156:GYD262256 GOH262156:GOH262256 GEL262156:GEL262256 FUP262156:FUP262256 FKT262156:FKT262256 FAX262156:FAX262256 ERB262156:ERB262256 EHF262156:EHF262256 DXJ262156:DXJ262256 DNN262156:DNN262256 DDR262156:DDR262256 CTV262156:CTV262256 CJZ262156:CJZ262256 CAD262156:CAD262256 BQH262156:BQH262256 BGL262156:BGL262256 AWP262156:AWP262256 AMT262156:AMT262256 ACX262156:ACX262256 TB262156:TB262256 JF262156:JF262256 J262156:J262256 WVR196620:WVR196720 WLV196620:WLV196720 WBZ196620:WBZ196720 VSD196620:VSD196720 VIH196620:VIH196720 UYL196620:UYL196720 UOP196620:UOP196720 UET196620:UET196720 TUX196620:TUX196720 TLB196620:TLB196720 TBF196620:TBF196720 SRJ196620:SRJ196720 SHN196620:SHN196720 RXR196620:RXR196720 RNV196620:RNV196720 RDZ196620:RDZ196720 QUD196620:QUD196720 QKH196620:QKH196720 QAL196620:QAL196720 PQP196620:PQP196720 PGT196620:PGT196720 OWX196620:OWX196720 ONB196620:ONB196720 ODF196620:ODF196720 NTJ196620:NTJ196720 NJN196620:NJN196720 MZR196620:MZR196720 MPV196620:MPV196720 MFZ196620:MFZ196720 LWD196620:LWD196720 LMH196620:LMH196720 LCL196620:LCL196720 KSP196620:KSP196720 KIT196620:KIT196720 JYX196620:JYX196720 JPB196620:JPB196720 JFF196620:JFF196720 IVJ196620:IVJ196720 ILN196620:ILN196720 IBR196620:IBR196720 HRV196620:HRV196720 HHZ196620:HHZ196720 GYD196620:GYD196720 GOH196620:GOH196720 GEL196620:GEL196720 FUP196620:FUP196720 FKT196620:FKT196720 FAX196620:FAX196720 ERB196620:ERB196720 EHF196620:EHF196720 DXJ196620:DXJ196720 DNN196620:DNN196720 DDR196620:DDR196720 CTV196620:CTV196720 CJZ196620:CJZ196720 CAD196620:CAD196720 BQH196620:BQH196720 BGL196620:BGL196720 AWP196620:AWP196720 AMT196620:AMT196720 ACX196620:ACX196720 TB196620:TB196720 JF196620:JF196720 J196620:J196720 WVR131084:WVR131184 WLV131084:WLV131184 WBZ131084:WBZ131184 VSD131084:VSD131184 VIH131084:VIH131184 UYL131084:UYL131184 UOP131084:UOP131184 UET131084:UET131184 TUX131084:TUX131184 TLB131084:TLB131184 TBF131084:TBF131184 SRJ131084:SRJ131184 SHN131084:SHN131184 RXR131084:RXR131184 RNV131084:RNV131184 RDZ131084:RDZ131184 QUD131084:QUD131184 QKH131084:QKH131184 QAL131084:QAL131184 PQP131084:PQP131184 PGT131084:PGT131184 OWX131084:OWX131184 ONB131084:ONB131184 ODF131084:ODF131184 NTJ131084:NTJ131184 NJN131084:NJN131184 MZR131084:MZR131184 MPV131084:MPV131184 MFZ131084:MFZ131184 LWD131084:LWD131184 LMH131084:LMH131184 LCL131084:LCL131184 KSP131084:KSP131184 KIT131084:KIT131184 JYX131084:JYX131184 JPB131084:JPB131184 JFF131084:JFF131184 IVJ131084:IVJ131184 ILN131084:ILN131184 IBR131084:IBR131184 HRV131084:HRV131184 HHZ131084:HHZ131184 GYD131084:GYD131184 GOH131084:GOH131184 GEL131084:GEL131184 FUP131084:FUP131184 FKT131084:FKT131184 FAX131084:FAX131184 ERB131084:ERB131184 EHF131084:EHF131184 DXJ131084:DXJ131184 DNN131084:DNN131184 DDR131084:DDR131184 CTV131084:CTV131184 CJZ131084:CJZ131184 CAD131084:CAD131184 BQH131084:BQH131184 BGL131084:BGL131184 AWP131084:AWP131184 AMT131084:AMT131184 ACX131084:ACX131184 TB131084:TB131184 JF131084:JF131184 J131084:J131184 WVR65548:WVR65648 WLV65548:WLV65648 WBZ65548:WBZ65648 VSD65548:VSD65648 VIH65548:VIH65648 UYL65548:UYL65648 UOP65548:UOP65648 UET65548:UET65648 TUX65548:TUX65648 TLB65548:TLB65648 TBF65548:TBF65648 SRJ65548:SRJ65648 SHN65548:SHN65648 RXR65548:RXR65648 RNV65548:RNV65648 RDZ65548:RDZ65648 QUD65548:QUD65648 QKH65548:QKH65648 QAL65548:QAL65648 PQP65548:PQP65648 PGT65548:PGT65648 OWX65548:OWX65648 ONB65548:ONB65648 ODF65548:ODF65648 NTJ65548:NTJ65648 NJN65548:NJN65648 MZR65548:MZR65648 MPV65548:MPV65648 MFZ65548:MFZ65648 LWD65548:LWD65648 LMH65548:LMH65648 LCL65548:LCL65648 KSP65548:KSP65648 KIT65548:KIT65648 JYX65548:JYX65648 JPB65548:JPB65648 JFF65548:JFF65648 IVJ65548:IVJ65648 ILN65548:ILN65648 IBR65548:IBR65648 HRV65548:HRV65648 HHZ65548:HHZ65648 GYD65548:GYD65648 GOH65548:GOH65648 GEL65548:GEL65648 FUP65548:FUP65648 FKT65548:FKT65648 FAX65548:FAX65648 ERB65548:ERB65648 EHF65548:EHF65648 DXJ65548:DXJ65648 DNN65548:DNN65648 DDR65548:DDR65648 CTV65548:CTV65648 CJZ65548:CJZ65648 CAD65548:CAD65648 BQH65548:BQH65648 BGL65548:BGL65648 AWP65548:AWP65648 AMT65548:AMT65648 ACX65548:ACX65648 TB65548:TB65648 JF65548:JF65648 J65548:J65648 WLV983052:WLV983152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100-000016000000}">
      <formula1>$J$11</formula1>
    </dataValidation>
    <dataValidation type="whole" operator="lessThanOrEqual" allowBlank="1" showInputMessage="1" showErrorMessage="1" error="INPUT NUMBER LESS THAN OR EQUAL THE HIGHEST POSSIBLE SCORE" prompt="Input Raw Score" sqref="WVS983052:WVS983152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2:WCA983152 VSE983052:VSE983152 VII983052:VII983152 UYM983052:UYM983152 UOQ983052:UOQ983152 UEU983052:UEU983152 TUY983052:TUY983152 TLC983052:TLC983152 TBG983052:TBG983152 SRK983052:SRK983152 SHO983052:SHO983152 RXS983052:RXS983152 RNW983052:RNW983152 REA983052:REA983152 QUE983052:QUE983152 QKI983052:QKI983152 QAM983052:QAM983152 PQQ983052:PQQ983152 PGU983052:PGU983152 OWY983052:OWY983152 ONC983052:ONC983152 ODG983052:ODG983152 NTK983052:NTK983152 NJO983052:NJO983152 MZS983052:MZS983152 MPW983052:MPW983152 MGA983052:MGA983152 LWE983052:LWE983152 LMI983052:LMI983152 LCM983052:LCM983152 KSQ983052:KSQ983152 KIU983052:KIU983152 JYY983052:JYY983152 JPC983052:JPC983152 JFG983052:JFG983152 IVK983052:IVK983152 ILO983052:ILO983152 IBS983052:IBS983152 HRW983052:HRW983152 HIA983052:HIA983152 GYE983052:GYE983152 GOI983052:GOI983152 GEM983052:GEM983152 FUQ983052:FUQ983152 FKU983052:FKU983152 FAY983052:FAY983152 ERC983052:ERC983152 EHG983052:EHG983152 DXK983052:DXK983152 DNO983052:DNO983152 DDS983052:DDS983152 CTW983052:CTW983152 CKA983052:CKA983152 CAE983052:CAE983152 BQI983052:BQI983152 BGM983052:BGM983152 AWQ983052:AWQ983152 AMU983052:AMU983152 ACY983052:ACY983152 TC983052:TC983152 JG983052:JG983152 K983052:K983152 WVS917516:WVS917616 WLW917516:WLW917616 WCA917516:WCA917616 VSE917516:VSE917616 VII917516:VII917616 UYM917516:UYM917616 UOQ917516:UOQ917616 UEU917516:UEU917616 TUY917516:TUY917616 TLC917516:TLC917616 TBG917516:TBG917616 SRK917516:SRK917616 SHO917516:SHO917616 RXS917516:RXS917616 RNW917516:RNW917616 REA917516:REA917616 QUE917516:QUE917616 QKI917516:QKI917616 QAM917516:QAM917616 PQQ917516:PQQ917616 PGU917516:PGU917616 OWY917516:OWY917616 ONC917516:ONC917616 ODG917516:ODG917616 NTK917516:NTK917616 NJO917516:NJO917616 MZS917516:MZS917616 MPW917516:MPW917616 MGA917516:MGA917616 LWE917516:LWE917616 LMI917516:LMI917616 LCM917516:LCM917616 KSQ917516:KSQ917616 KIU917516:KIU917616 JYY917516:JYY917616 JPC917516:JPC917616 JFG917516:JFG917616 IVK917516:IVK917616 ILO917516:ILO917616 IBS917516:IBS917616 HRW917516:HRW917616 HIA917516:HIA917616 GYE917516:GYE917616 GOI917516:GOI917616 GEM917516:GEM917616 FUQ917516:FUQ917616 FKU917516:FKU917616 FAY917516:FAY917616 ERC917516:ERC917616 EHG917516:EHG917616 DXK917516:DXK917616 DNO917516:DNO917616 DDS917516:DDS917616 CTW917516:CTW917616 CKA917516:CKA917616 CAE917516:CAE917616 BQI917516:BQI917616 BGM917516:BGM917616 AWQ917516:AWQ917616 AMU917516:AMU917616 ACY917516:ACY917616 TC917516:TC917616 JG917516:JG917616 K917516:K917616 WVS851980:WVS852080 WLW851980:WLW852080 WCA851980:WCA852080 VSE851980:VSE852080 VII851980:VII852080 UYM851980:UYM852080 UOQ851980:UOQ852080 UEU851980:UEU852080 TUY851980:TUY852080 TLC851980:TLC852080 TBG851980:TBG852080 SRK851980:SRK852080 SHO851980:SHO852080 RXS851980:RXS852080 RNW851980:RNW852080 REA851980:REA852080 QUE851980:QUE852080 QKI851980:QKI852080 QAM851980:QAM852080 PQQ851980:PQQ852080 PGU851980:PGU852080 OWY851980:OWY852080 ONC851980:ONC852080 ODG851980:ODG852080 NTK851980:NTK852080 NJO851980:NJO852080 MZS851980:MZS852080 MPW851980:MPW852080 MGA851980:MGA852080 LWE851980:LWE852080 LMI851980:LMI852080 LCM851980:LCM852080 KSQ851980:KSQ852080 KIU851980:KIU852080 JYY851980:JYY852080 JPC851980:JPC852080 JFG851980:JFG852080 IVK851980:IVK852080 ILO851980:ILO852080 IBS851980:IBS852080 HRW851980:HRW852080 HIA851980:HIA852080 GYE851980:GYE852080 GOI851980:GOI852080 GEM851980:GEM852080 FUQ851980:FUQ852080 FKU851980:FKU852080 FAY851980:FAY852080 ERC851980:ERC852080 EHG851980:EHG852080 DXK851980:DXK852080 DNO851980:DNO852080 DDS851980:DDS852080 CTW851980:CTW852080 CKA851980:CKA852080 CAE851980:CAE852080 BQI851980:BQI852080 BGM851980:BGM852080 AWQ851980:AWQ852080 AMU851980:AMU852080 ACY851980:ACY852080 TC851980:TC852080 JG851980:JG852080 K851980:K852080 WVS786444:WVS786544 WLW786444:WLW786544 WCA786444:WCA786544 VSE786444:VSE786544 VII786444:VII786544 UYM786444:UYM786544 UOQ786444:UOQ786544 UEU786444:UEU786544 TUY786444:TUY786544 TLC786444:TLC786544 TBG786444:TBG786544 SRK786444:SRK786544 SHO786444:SHO786544 RXS786444:RXS786544 RNW786444:RNW786544 REA786444:REA786544 QUE786444:QUE786544 QKI786444:QKI786544 QAM786444:QAM786544 PQQ786444:PQQ786544 PGU786444:PGU786544 OWY786444:OWY786544 ONC786444:ONC786544 ODG786444:ODG786544 NTK786444:NTK786544 NJO786444:NJO786544 MZS786444:MZS786544 MPW786444:MPW786544 MGA786444:MGA786544 LWE786444:LWE786544 LMI786444:LMI786544 LCM786444:LCM786544 KSQ786444:KSQ786544 KIU786444:KIU786544 JYY786444:JYY786544 JPC786444:JPC786544 JFG786444:JFG786544 IVK786444:IVK786544 ILO786444:ILO786544 IBS786444:IBS786544 HRW786444:HRW786544 HIA786444:HIA786544 GYE786444:GYE786544 GOI786444:GOI786544 GEM786444:GEM786544 FUQ786444:FUQ786544 FKU786444:FKU786544 FAY786444:FAY786544 ERC786444:ERC786544 EHG786444:EHG786544 DXK786444:DXK786544 DNO786444:DNO786544 DDS786444:DDS786544 CTW786444:CTW786544 CKA786444:CKA786544 CAE786444:CAE786544 BQI786444:BQI786544 BGM786444:BGM786544 AWQ786444:AWQ786544 AMU786444:AMU786544 ACY786444:ACY786544 TC786444:TC786544 JG786444:JG786544 K786444:K786544 WVS720908:WVS721008 WLW720908:WLW721008 WCA720908:WCA721008 VSE720908:VSE721008 VII720908:VII721008 UYM720908:UYM721008 UOQ720908:UOQ721008 UEU720908:UEU721008 TUY720908:TUY721008 TLC720908:TLC721008 TBG720908:TBG721008 SRK720908:SRK721008 SHO720908:SHO721008 RXS720908:RXS721008 RNW720908:RNW721008 REA720908:REA721008 QUE720908:QUE721008 QKI720908:QKI721008 QAM720908:QAM721008 PQQ720908:PQQ721008 PGU720908:PGU721008 OWY720908:OWY721008 ONC720908:ONC721008 ODG720908:ODG721008 NTK720908:NTK721008 NJO720908:NJO721008 MZS720908:MZS721008 MPW720908:MPW721008 MGA720908:MGA721008 LWE720908:LWE721008 LMI720908:LMI721008 LCM720908:LCM721008 KSQ720908:KSQ721008 KIU720908:KIU721008 JYY720908:JYY721008 JPC720908:JPC721008 JFG720908:JFG721008 IVK720908:IVK721008 ILO720908:ILO721008 IBS720908:IBS721008 HRW720908:HRW721008 HIA720908:HIA721008 GYE720908:GYE721008 GOI720908:GOI721008 GEM720908:GEM721008 FUQ720908:FUQ721008 FKU720908:FKU721008 FAY720908:FAY721008 ERC720908:ERC721008 EHG720908:EHG721008 DXK720908:DXK721008 DNO720908:DNO721008 DDS720908:DDS721008 CTW720908:CTW721008 CKA720908:CKA721008 CAE720908:CAE721008 BQI720908:BQI721008 BGM720908:BGM721008 AWQ720908:AWQ721008 AMU720908:AMU721008 ACY720908:ACY721008 TC720908:TC721008 JG720908:JG721008 K720908:K721008 WVS655372:WVS655472 WLW655372:WLW655472 WCA655372:WCA655472 VSE655372:VSE655472 VII655372:VII655472 UYM655372:UYM655472 UOQ655372:UOQ655472 UEU655372:UEU655472 TUY655372:TUY655472 TLC655372:TLC655472 TBG655372:TBG655472 SRK655372:SRK655472 SHO655372:SHO655472 RXS655372:RXS655472 RNW655372:RNW655472 REA655372:REA655472 QUE655372:QUE655472 QKI655372:QKI655472 QAM655372:QAM655472 PQQ655372:PQQ655472 PGU655372:PGU655472 OWY655372:OWY655472 ONC655372:ONC655472 ODG655372:ODG655472 NTK655372:NTK655472 NJO655372:NJO655472 MZS655372:MZS655472 MPW655372:MPW655472 MGA655372:MGA655472 LWE655372:LWE655472 LMI655372:LMI655472 LCM655372:LCM655472 KSQ655372:KSQ655472 KIU655372:KIU655472 JYY655372:JYY655472 JPC655372:JPC655472 JFG655372:JFG655472 IVK655372:IVK655472 ILO655372:ILO655472 IBS655372:IBS655472 HRW655372:HRW655472 HIA655372:HIA655472 GYE655372:GYE655472 GOI655372:GOI655472 GEM655372:GEM655472 FUQ655372:FUQ655472 FKU655372:FKU655472 FAY655372:FAY655472 ERC655372:ERC655472 EHG655372:EHG655472 DXK655372:DXK655472 DNO655372:DNO655472 DDS655372:DDS655472 CTW655372:CTW655472 CKA655372:CKA655472 CAE655372:CAE655472 BQI655372:BQI655472 BGM655372:BGM655472 AWQ655372:AWQ655472 AMU655372:AMU655472 ACY655372:ACY655472 TC655372:TC655472 JG655372:JG655472 K655372:K655472 WVS589836:WVS589936 WLW589836:WLW589936 WCA589836:WCA589936 VSE589836:VSE589936 VII589836:VII589936 UYM589836:UYM589936 UOQ589836:UOQ589936 UEU589836:UEU589936 TUY589836:TUY589936 TLC589836:TLC589936 TBG589836:TBG589936 SRK589836:SRK589936 SHO589836:SHO589936 RXS589836:RXS589936 RNW589836:RNW589936 REA589836:REA589936 QUE589836:QUE589936 QKI589836:QKI589936 QAM589836:QAM589936 PQQ589836:PQQ589936 PGU589836:PGU589936 OWY589836:OWY589936 ONC589836:ONC589936 ODG589836:ODG589936 NTK589836:NTK589936 NJO589836:NJO589936 MZS589836:MZS589936 MPW589836:MPW589936 MGA589836:MGA589936 LWE589836:LWE589936 LMI589836:LMI589936 LCM589836:LCM589936 KSQ589836:KSQ589936 KIU589836:KIU589936 JYY589836:JYY589936 JPC589836:JPC589936 JFG589836:JFG589936 IVK589836:IVK589936 ILO589836:ILO589936 IBS589836:IBS589936 HRW589836:HRW589936 HIA589836:HIA589936 GYE589836:GYE589936 GOI589836:GOI589936 GEM589836:GEM589936 FUQ589836:FUQ589936 FKU589836:FKU589936 FAY589836:FAY589936 ERC589836:ERC589936 EHG589836:EHG589936 DXK589836:DXK589936 DNO589836:DNO589936 DDS589836:DDS589936 CTW589836:CTW589936 CKA589836:CKA589936 CAE589836:CAE589936 BQI589836:BQI589936 BGM589836:BGM589936 AWQ589836:AWQ589936 AMU589836:AMU589936 ACY589836:ACY589936 TC589836:TC589936 JG589836:JG589936 K589836:K589936 WVS524300:WVS524400 WLW524300:WLW524400 WCA524300:WCA524400 VSE524300:VSE524400 VII524300:VII524400 UYM524300:UYM524400 UOQ524300:UOQ524400 UEU524300:UEU524400 TUY524300:TUY524400 TLC524300:TLC524400 TBG524300:TBG524400 SRK524300:SRK524400 SHO524300:SHO524400 RXS524300:RXS524400 RNW524300:RNW524400 REA524300:REA524400 QUE524300:QUE524400 QKI524300:QKI524400 QAM524300:QAM524400 PQQ524300:PQQ524400 PGU524300:PGU524400 OWY524300:OWY524400 ONC524300:ONC524400 ODG524300:ODG524400 NTK524300:NTK524400 NJO524300:NJO524400 MZS524300:MZS524400 MPW524300:MPW524400 MGA524300:MGA524400 LWE524300:LWE524400 LMI524300:LMI524400 LCM524300:LCM524400 KSQ524300:KSQ524400 KIU524300:KIU524400 JYY524300:JYY524400 JPC524300:JPC524400 JFG524300:JFG524400 IVK524300:IVK524400 ILO524300:ILO524400 IBS524300:IBS524400 HRW524300:HRW524400 HIA524300:HIA524400 GYE524300:GYE524400 GOI524300:GOI524400 GEM524300:GEM524400 FUQ524300:FUQ524400 FKU524300:FKU524400 FAY524300:FAY524400 ERC524300:ERC524400 EHG524300:EHG524400 DXK524300:DXK524400 DNO524300:DNO524400 DDS524300:DDS524400 CTW524300:CTW524400 CKA524300:CKA524400 CAE524300:CAE524400 BQI524300:BQI524400 BGM524300:BGM524400 AWQ524300:AWQ524400 AMU524300:AMU524400 ACY524300:ACY524400 TC524300:TC524400 JG524300:JG524400 K524300:K524400 WVS458764:WVS458864 WLW458764:WLW458864 WCA458764:WCA458864 VSE458764:VSE458864 VII458764:VII458864 UYM458764:UYM458864 UOQ458764:UOQ458864 UEU458764:UEU458864 TUY458764:TUY458864 TLC458764:TLC458864 TBG458764:TBG458864 SRK458764:SRK458864 SHO458764:SHO458864 RXS458764:RXS458864 RNW458764:RNW458864 REA458764:REA458864 QUE458764:QUE458864 QKI458764:QKI458864 QAM458764:QAM458864 PQQ458764:PQQ458864 PGU458764:PGU458864 OWY458764:OWY458864 ONC458764:ONC458864 ODG458764:ODG458864 NTK458764:NTK458864 NJO458764:NJO458864 MZS458764:MZS458864 MPW458764:MPW458864 MGA458764:MGA458864 LWE458764:LWE458864 LMI458764:LMI458864 LCM458764:LCM458864 KSQ458764:KSQ458864 KIU458764:KIU458864 JYY458764:JYY458864 JPC458764:JPC458864 JFG458764:JFG458864 IVK458764:IVK458864 ILO458764:ILO458864 IBS458764:IBS458864 HRW458764:HRW458864 HIA458764:HIA458864 GYE458764:GYE458864 GOI458764:GOI458864 GEM458764:GEM458864 FUQ458764:FUQ458864 FKU458764:FKU458864 FAY458764:FAY458864 ERC458764:ERC458864 EHG458764:EHG458864 DXK458764:DXK458864 DNO458764:DNO458864 DDS458764:DDS458864 CTW458764:CTW458864 CKA458764:CKA458864 CAE458764:CAE458864 BQI458764:BQI458864 BGM458764:BGM458864 AWQ458764:AWQ458864 AMU458764:AMU458864 ACY458764:ACY458864 TC458764:TC458864 JG458764:JG458864 K458764:K458864 WVS393228:WVS393328 WLW393228:WLW393328 WCA393228:WCA393328 VSE393228:VSE393328 VII393228:VII393328 UYM393228:UYM393328 UOQ393228:UOQ393328 UEU393228:UEU393328 TUY393228:TUY393328 TLC393228:TLC393328 TBG393228:TBG393328 SRK393228:SRK393328 SHO393228:SHO393328 RXS393228:RXS393328 RNW393228:RNW393328 REA393228:REA393328 QUE393228:QUE393328 QKI393228:QKI393328 QAM393228:QAM393328 PQQ393228:PQQ393328 PGU393228:PGU393328 OWY393228:OWY393328 ONC393228:ONC393328 ODG393228:ODG393328 NTK393228:NTK393328 NJO393228:NJO393328 MZS393228:MZS393328 MPW393228:MPW393328 MGA393228:MGA393328 LWE393228:LWE393328 LMI393228:LMI393328 LCM393228:LCM393328 KSQ393228:KSQ393328 KIU393228:KIU393328 JYY393228:JYY393328 JPC393228:JPC393328 JFG393228:JFG393328 IVK393228:IVK393328 ILO393228:ILO393328 IBS393228:IBS393328 HRW393228:HRW393328 HIA393228:HIA393328 GYE393228:GYE393328 GOI393228:GOI393328 GEM393228:GEM393328 FUQ393228:FUQ393328 FKU393228:FKU393328 FAY393228:FAY393328 ERC393228:ERC393328 EHG393228:EHG393328 DXK393228:DXK393328 DNO393228:DNO393328 DDS393228:DDS393328 CTW393228:CTW393328 CKA393228:CKA393328 CAE393228:CAE393328 BQI393228:BQI393328 BGM393228:BGM393328 AWQ393228:AWQ393328 AMU393228:AMU393328 ACY393228:ACY393328 TC393228:TC393328 JG393228:JG393328 K393228:K393328 WVS327692:WVS327792 WLW327692:WLW327792 WCA327692:WCA327792 VSE327692:VSE327792 VII327692:VII327792 UYM327692:UYM327792 UOQ327692:UOQ327792 UEU327692:UEU327792 TUY327692:TUY327792 TLC327692:TLC327792 TBG327692:TBG327792 SRK327692:SRK327792 SHO327692:SHO327792 RXS327692:RXS327792 RNW327692:RNW327792 REA327692:REA327792 QUE327692:QUE327792 QKI327692:QKI327792 QAM327692:QAM327792 PQQ327692:PQQ327792 PGU327692:PGU327792 OWY327692:OWY327792 ONC327692:ONC327792 ODG327692:ODG327792 NTK327692:NTK327792 NJO327692:NJO327792 MZS327692:MZS327792 MPW327692:MPW327792 MGA327692:MGA327792 LWE327692:LWE327792 LMI327692:LMI327792 LCM327692:LCM327792 KSQ327692:KSQ327792 KIU327692:KIU327792 JYY327692:JYY327792 JPC327692:JPC327792 JFG327692:JFG327792 IVK327692:IVK327792 ILO327692:ILO327792 IBS327692:IBS327792 HRW327692:HRW327792 HIA327692:HIA327792 GYE327692:GYE327792 GOI327692:GOI327792 GEM327692:GEM327792 FUQ327692:FUQ327792 FKU327692:FKU327792 FAY327692:FAY327792 ERC327692:ERC327792 EHG327692:EHG327792 DXK327692:DXK327792 DNO327692:DNO327792 DDS327692:DDS327792 CTW327692:CTW327792 CKA327692:CKA327792 CAE327692:CAE327792 BQI327692:BQI327792 BGM327692:BGM327792 AWQ327692:AWQ327792 AMU327692:AMU327792 ACY327692:ACY327792 TC327692:TC327792 JG327692:JG327792 K327692:K327792 WVS262156:WVS262256 WLW262156:WLW262256 WCA262156:WCA262256 VSE262156:VSE262256 VII262156:VII262256 UYM262156:UYM262256 UOQ262156:UOQ262256 UEU262156:UEU262256 TUY262156:TUY262256 TLC262156:TLC262256 TBG262156:TBG262256 SRK262156:SRK262256 SHO262156:SHO262256 RXS262156:RXS262256 RNW262156:RNW262256 REA262156:REA262256 QUE262156:QUE262256 QKI262156:QKI262256 QAM262156:QAM262256 PQQ262156:PQQ262256 PGU262156:PGU262256 OWY262156:OWY262256 ONC262156:ONC262256 ODG262156:ODG262256 NTK262156:NTK262256 NJO262156:NJO262256 MZS262156:MZS262256 MPW262156:MPW262256 MGA262156:MGA262256 LWE262156:LWE262256 LMI262156:LMI262256 LCM262156:LCM262256 KSQ262156:KSQ262256 KIU262156:KIU262256 JYY262156:JYY262256 JPC262156:JPC262256 JFG262156:JFG262256 IVK262156:IVK262256 ILO262156:ILO262256 IBS262156:IBS262256 HRW262156:HRW262256 HIA262156:HIA262256 GYE262156:GYE262256 GOI262156:GOI262256 GEM262156:GEM262256 FUQ262156:FUQ262256 FKU262156:FKU262256 FAY262156:FAY262256 ERC262156:ERC262256 EHG262156:EHG262256 DXK262156:DXK262256 DNO262156:DNO262256 DDS262156:DDS262256 CTW262156:CTW262256 CKA262156:CKA262256 CAE262156:CAE262256 BQI262156:BQI262256 BGM262156:BGM262256 AWQ262156:AWQ262256 AMU262156:AMU262256 ACY262156:ACY262256 TC262156:TC262256 JG262156:JG262256 K262156:K262256 WVS196620:WVS196720 WLW196620:WLW196720 WCA196620:WCA196720 VSE196620:VSE196720 VII196620:VII196720 UYM196620:UYM196720 UOQ196620:UOQ196720 UEU196620:UEU196720 TUY196620:TUY196720 TLC196620:TLC196720 TBG196620:TBG196720 SRK196620:SRK196720 SHO196620:SHO196720 RXS196620:RXS196720 RNW196620:RNW196720 REA196620:REA196720 QUE196620:QUE196720 QKI196620:QKI196720 QAM196620:QAM196720 PQQ196620:PQQ196720 PGU196620:PGU196720 OWY196620:OWY196720 ONC196620:ONC196720 ODG196620:ODG196720 NTK196620:NTK196720 NJO196620:NJO196720 MZS196620:MZS196720 MPW196620:MPW196720 MGA196620:MGA196720 LWE196620:LWE196720 LMI196620:LMI196720 LCM196620:LCM196720 KSQ196620:KSQ196720 KIU196620:KIU196720 JYY196620:JYY196720 JPC196620:JPC196720 JFG196620:JFG196720 IVK196620:IVK196720 ILO196620:ILO196720 IBS196620:IBS196720 HRW196620:HRW196720 HIA196620:HIA196720 GYE196620:GYE196720 GOI196620:GOI196720 GEM196620:GEM196720 FUQ196620:FUQ196720 FKU196620:FKU196720 FAY196620:FAY196720 ERC196620:ERC196720 EHG196620:EHG196720 DXK196620:DXK196720 DNO196620:DNO196720 DDS196620:DDS196720 CTW196620:CTW196720 CKA196620:CKA196720 CAE196620:CAE196720 BQI196620:BQI196720 BGM196620:BGM196720 AWQ196620:AWQ196720 AMU196620:AMU196720 ACY196620:ACY196720 TC196620:TC196720 JG196620:JG196720 K196620:K196720 WVS131084:WVS131184 WLW131084:WLW131184 WCA131084:WCA131184 VSE131084:VSE131184 VII131084:VII131184 UYM131084:UYM131184 UOQ131084:UOQ131184 UEU131084:UEU131184 TUY131084:TUY131184 TLC131084:TLC131184 TBG131084:TBG131184 SRK131084:SRK131184 SHO131084:SHO131184 RXS131084:RXS131184 RNW131084:RNW131184 REA131084:REA131184 QUE131084:QUE131184 QKI131084:QKI131184 QAM131084:QAM131184 PQQ131084:PQQ131184 PGU131084:PGU131184 OWY131084:OWY131184 ONC131084:ONC131184 ODG131084:ODG131184 NTK131084:NTK131184 NJO131084:NJO131184 MZS131084:MZS131184 MPW131084:MPW131184 MGA131084:MGA131184 LWE131084:LWE131184 LMI131084:LMI131184 LCM131084:LCM131184 KSQ131084:KSQ131184 KIU131084:KIU131184 JYY131084:JYY131184 JPC131084:JPC131184 JFG131084:JFG131184 IVK131084:IVK131184 ILO131084:ILO131184 IBS131084:IBS131184 HRW131084:HRW131184 HIA131084:HIA131184 GYE131084:GYE131184 GOI131084:GOI131184 GEM131084:GEM131184 FUQ131084:FUQ131184 FKU131084:FKU131184 FAY131084:FAY131184 ERC131084:ERC131184 EHG131084:EHG131184 DXK131084:DXK131184 DNO131084:DNO131184 DDS131084:DDS131184 CTW131084:CTW131184 CKA131084:CKA131184 CAE131084:CAE131184 BQI131084:BQI131184 BGM131084:BGM131184 AWQ131084:AWQ131184 AMU131084:AMU131184 ACY131084:ACY131184 TC131084:TC131184 JG131084:JG131184 K131084:K131184 WVS65548:WVS65648 WLW65548:WLW65648 WCA65548:WCA65648 VSE65548:VSE65648 VII65548:VII65648 UYM65548:UYM65648 UOQ65548:UOQ65648 UEU65548:UEU65648 TUY65548:TUY65648 TLC65548:TLC65648 TBG65548:TBG65648 SRK65548:SRK65648 SHO65548:SHO65648 RXS65548:RXS65648 RNW65548:RNW65648 REA65548:REA65648 QUE65548:QUE65648 QKI65548:QKI65648 QAM65548:QAM65648 PQQ65548:PQQ65648 PGU65548:PGU65648 OWY65548:OWY65648 ONC65548:ONC65648 ODG65548:ODG65648 NTK65548:NTK65648 NJO65548:NJO65648 MZS65548:MZS65648 MPW65548:MPW65648 MGA65548:MGA65648 LWE65548:LWE65648 LMI65548:LMI65648 LCM65548:LCM65648 KSQ65548:KSQ65648 KIU65548:KIU65648 JYY65548:JYY65648 JPC65548:JPC65648 JFG65548:JFG65648 IVK65548:IVK65648 ILO65548:ILO65648 IBS65548:IBS65648 HRW65548:HRW65648 HIA65548:HIA65648 GYE65548:GYE65648 GOI65548:GOI65648 GEM65548:GEM65648 FUQ65548:FUQ65648 FKU65548:FKU65648 FAY65548:FAY65648 ERC65548:ERC65648 EHG65548:EHG65648 DXK65548:DXK65648 DNO65548:DNO65648 DDS65548:DDS65648 CTW65548:CTW65648 CKA65548:CKA65648 CAE65548:CAE65648 BQI65548:BQI65648 BGM65548:BGM65648 AWQ65548:AWQ65648 AMU65548:AMU65648 ACY65548:ACY65648 TC65548:TC65648 JG65548:JG65648 K65548:K65648 WLW983052:WLW98315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100-000017000000}">
      <formula1>$K$11</formula1>
    </dataValidation>
    <dataValidation type="whole" operator="lessThanOrEqual" allowBlank="1" showInputMessage="1" showErrorMessage="1" error="INPUT NUMBER LESS THAN OR EQUAL THE HIGHEST POSSIBLE SCORE" prompt="Input Raw Score" sqref="WVT983052:WVT983152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2:WCB983152 VSF983052:VSF983152 VIJ983052:VIJ983152 UYN983052:UYN983152 UOR983052:UOR983152 UEV983052:UEV983152 TUZ983052:TUZ983152 TLD983052:TLD983152 TBH983052:TBH983152 SRL983052:SRL983152 SHP983052:SHP983152 RXT983052:RXT983152 RNX983052:RNX983152 REB983052:REB983152 QUF983052:QUF983152 QKJ983052:QKJ983152 QAN983052:QAN983152 PQR983052:PQR983152 PGV983052:PGV983152 OWZ983052:OWZ983152 OND983052:OND983152 ODH983052:ODH983152 NTL983052:NTL983152 NJP983052:NJP983152 MZT983052:MZT983152 MPX983052:MPX983152 MGB983052:MGB983152 LWF983052:LWF983152 LMJ983052:LMJ983152 LCN983052:LCN983152 KSR983052:KSR983152 KIV983052:KIV983152 JYZ983052:JYZ983152 JPD983052:JPD983152 JFH983052:JFH983152 IVL983052:IVL983152 ILP983052:ILP983152 IBT983052:IBT983152 HRX983052:HRX983152 HIB983052:HIB983152 GYF983052:GYF983152 GOJ983052:GOJ983152 GEN983052:GEN983152 FUR983052:FUR983152 FKV983052:FKV983152 FAZ983052:FAZ983152 ERD983052:ERD983152 EHH983052:EHH983152 DXL983052:DXL983152 DNP983052:DNP983152 DDT983052:DDT983152 CTX983052:CTX983152 CKB983052:CKB983152 CAF983052:CAF983152 BQJ983052:BQJ983152 BGN983052:BGN983152 AWR983052:AWR983152 AMV983052:AMV983152 ACZ983052:ACZ983152 TD983052:TD983152 JH983052:JH983152 L983052:L983152 WVT917516:WVT917616 WLX917516:WLX917616 WCB917516:WCB917616 VSF917516:VSF917616 VIJ917516:VIJ917616 UYN917516:UYN917616 UOR917516:UOR917616 UEV917516:UEV917616 TUZ917516:TUZ917616 TLD917516:TLD917616 TBH917516:TBH917616 SRL917516:SRL917616 SHP917516:SHP917616 RXT917516:RXT917616 RNX917516:RNX917616 REB917516:REB917616 QUF917516:QUF917616 QKJ917516:QKJ917616 QAN917516:QAN917616 PQR917516:PQR917616 PGV917516:PGV917616 OWZ917516:OWZ917616 OND917516:OND917616 ODH917516:ODH917616 NTL917516:NTL917616 NJP917516:NJP917616 MZT917516:MZT917616 MPX917516:MPX917616 MGB917516:MGB917616 LWF917516:LWF917616 LMJ917516:LMJ917616 LCN917516:LCN917616 KSR917516:KSR917616 KIV917516:KIV917616 JYZ917516:JYZ917616 JPD917516:JPD917616 JFH917516:JFH917616 IVL917516:IVL917616 ILP917516:ILP917616 IBT917516:IBT917616 HRX917516:HRX917616 HIB917516:HIB917616 GYF917516:GYF917616 GOJ917516:GOJ917616 GEN917516:GEN917616 FUR917516:FUR917616 FKV917516:FKV917616 FAZ917516:FAZ917616 ERD917516:ERD917616 EHH917516:EHH917616 DXL917516:DXL917616 DNP917516:DNP917616 DDT917516:DDT917616 CTX917516:CTX917616 CKB917516:CKB917616 CAF917516:CAF917616 BQJ917516:BQJ917616 BGN917516:BGN917616 AWR917516:AWR917616 AMV917516:AMV917616 ACZ917516:ACZ917616 TD917516:TD917616 JH917516:JH917616 L917516:L917616 WVT851980:WVT852080 WLX851980:WLX852080 WCB851980:WCB852080 VSF851980:VSF852080 VIJ851980:VIJ852080 UYN851980:UYN852080 UOR851980:UOR852080 UEV851980:UEV852080 TUZ851980:TUZ852080 TLD851980:TLD852080 TBH851980:TBH852080 SRL851980:SRL852080 SHP851980:SHP852080 RXT851980:RXT852080 RNX851980:RNX852080 REB851980:REB852080 QUF851980:QUF852080 QKJ851980:QKJ852080 QAN851980:QAN852080 PQR851980:PQR852080 PGV851980:PGV852080 OWZ851980:OWZ852080 OND851980:OND852080 ODH851980:ODH852080 NTL851980:NTL852080 NJP851980:NJP852080 MZT851980:MZT852080 MPX851980:MPX852080 MGB851980:MGB852080 LWF851980:LWF852080 LMJ851980:LMJ852080 LCN851980:LCN852080 KSR851980:KSR852080 KIV851980:KIV852080 JYZ851980:JYZ852080 JPD851980:JPD852080 JFH851980:JFH852080 IVL851980:IVL852080 ILP851980:ILP852080 IBT851980:IBT852080 HRX851980:HRX852080 HIB851980:HIB852080 GYF851980:GYF852080 GOJ851980:GOJ852080 GEN851980:GEN852080 FUR851980:FUR852080 FKV851980:FKV852080 FAZ851980:FAZ852080 ERD851980:ERD852080 EHH851980:EHH852080 DXL851980:DXL852080 DNP851980:DNP852080 DDT851980:DDT852080 CTX851980:CTX852080 CKB851980:CKB852080 CAF851980:CAF852080 BQJ851980:BQJ852080 BGN851980:BGN852080 AWR851980:AWR852080 AMV851980:AMV852080 ACZ851980:ACZ852080 TD851980:TD852080 JH851980:JH852080 L851980:L852080 WVT786444:WVT786544 WLX786444:WLX786544 WCB786444:WCB786544 VSF786444:VSF786544 VIJ786444:VIJ786544 UYN786444:UYN786544 UOR786444:UOR786544 UEV786444:UEV786544 TUZ786444:TUZ786544 TLD786444:TLD786544 TBH786444:TBH786544 SRL786444:SRL786544 SHP786444:SHP786544 RXT786444:RXT786544 RNX786444:RNX786544 REB786444:REB786544 QUF786444:QUF786544 QKJ786444:QKJ786544 QAN786444:QAN786544 PQR786444:PQR786544 PGV786444:PGV786544 OWZ786444:OWZ786544 OND786444:OND786544 ODH786444:ODH786544 NTL786444:NTL786544 NJP786444:NJP786544 MZT786444:MZT786544 MPX786444:MPX786544 MGB786444:MGB786544 LWF786444:LWF786544 LMJ786444:LMJ786544 LCN786444:LCN786544 KSR786444:KSR786544 KIV786444:KIV786544 JYZ786444:JYZ786544 JPD786444:JPD786544 JFH786444:JFH786544 IVL786444:IVL786544 ILP786444:ILP786544 IBT786444:IBT786544 HRX786444:HRX786544 HIB786444:HIB786544 GYF786444:GYF786544 GOJ786444:GOJ786544 GEN786444:GEN786544 FUR786444:FUR786544 FKV786444:FKV786544 FAZ786444:FAZ786544 ERD786444:ERD786544 EHH786444:EHH786544 DXL786444:DXL786544 DNP786444:DNP786544 DDT786444:DDT786544 CTX786444:CTX786544 CKB786444:CKB786544 CAF786444:CAF786544 BQJ786444:BQJ786544 BGN786444:BGN786544 AWR786444:AWR786544 AMV786444:AMV786544 ACZ786444:ACZ786544 TD786444:TD786544 JH786444:JH786544 L786444:L786544 WVT720908:WVT721008 WLX720908:WLX721008 WCB720908:WCB721008 VSF720908:VSF721008 VIJ720908:VIJ721008 UYN720908:UYN721008 UOR720908:UOR721008 UEV720908:UEV721008 TUZ720908:TUZ721008 TLD720908:TLD721008 TBH720908:TBH721008 SRL720908:SRL721008 SHP720908:SHP721008 RXT720908:RXT721008 RNX720908:RNX721008 REB720908:REB721008 QUF720908:QUF721008 QKJ720908:QKJ721008 QAN720908:QAN721008 PQR720908:PQR721008 PGV720908:PGV721008 OWZ720908:OWZ721008 OND720908:OND721008 ODH720908:ODH721008 NTL720908:NTL721008 NJP720908:NJP721008 MZT720908:MZT721008 MPX720908:MPX721008 MGB720908:MGB721008 LWF720908:LWF721008 LMJ720908:LMJ721008 LCN720908:LCN721008 KSR720908:KSR721008 KIV720908:KIV721008 JYZ720908:JYZ721008 JPD720908:JPD721008 JFH720908:JFH721008 IVL720908:IVL721008 ILP720908:ILP721008 IBT720908:IBT721008 HRX720908:HRX721008 HIB720908:HIB721008 GYF720908:GYF721008 GOJ720908:GOJ721008 GEN720908:GEN721008 FUR720908:FUR721008 FKV720908:FKV721008 FAZ720908:FAZ721008 ERD720908:ERD721008 EHH720908:EHH721008 DXL720908:DXL721008 DNP720908:DNP721008 DDT720908:DDT721008 CTX720908:CTX721008 CKB720908:CKB721008 CAF720908:CAF721008 BQJ720908:BQJ721008 BGN720908:BGN721008 AWR720908:AWR721008 AMV720908:AMV721008 ACZ720908:ACZ721008 TD720908:TD721008 JH720908:JH721008 L720908:L721008 WVT655372:WVT655472 WLX655372:WLX655472 WCB655372:WCB655472 VSF655372:VSF655472 VIJ655372:VIJ655472 UYN655372:UYN655472 UOR655372:UOR655472 UEV655372:UEV655472 TUZ655372:TUZ655472 TLD655372:TLD655472 TBH655372:TBH655472 SRL655372:SRL655472 SHP655372:SHP655472 RXT655372:RXT655472 RNX655372:RNX655472 REB655372:REB655472 QUF655372:QUF655472 QKJ655372:QKJ655472 QAN655372:QAN655472 PQR655372:PQR655472 PGV655372:PGV655472 OWZ655372:OWZ655472 OND655372:OND655472 ODH655372:ODH655472 NTL655372:NTL655472 NJP655372:NJP655472 MZT655372:MZT655472 MPX655372:MPX655472 MGB655372:MGB655472 LWF655372:LWF655472 LMJ655372:LMJ655472 LCN655372:LCN655472 KSR655372:KSR655472 KIV655372:KIV655472 JYZ655372:JYZ655472 JPD655372:JPD655472 JFH655372:JFH655472 IVL655372:IVL655472 ILP655372:ILP655472 IBT655372:IBT655472 HRX655372:HRX655472 HIB655372:HIB655472 GYF655372:GYF655472 GOJ655372:GOJ655472 GEN655372:GEN655472 FUR655372:FUR655472 FKV655372:FKV655472 FAZ655372:FAZ655472 ERD655372:ERD655472 EHH655372:EHH655472 DXL655372:DXL655472 DNP655372:DNP655472 DDT655372:DDT655472 CTX655372:CTX655472 CKB655372:CKB655472 CAF655372:CAF655472 BQJ655372:BQJ655472 BGN655372:BGN655472 AWR655372:AWR655472 AMV655372:AMV655472 ACZ655372:ACZ655472 TD655372:TD655472 JH655372:JH655472 L655372:L655472 WVT589836:WVT589936 WLX589836:WLX589936 WCB589836:WCB589936 VSF589836:VSF589936 VIJ589836:VIJ589936 UYN589836:UYN589936 UOR589836:UOR589936 UEV589836:UEV589936 TUZ589836:TUZ589936 TLD589836:TLD589936 TBH589836:TBH589936 SRL589836:SRL589936 SHP589836:SHP589936 RXT589836:RXT589936 RNX589836:RNX589936 REB589836:REB589936 QUF589836:QUF589936 QKJ589836:QKJ589936 QAN589836:QAN589936 PQR589836:PQR589936 PGV589836:PGV589936 OWZ589836:OWZ589936 OND589836:OND589936 ODH589836:ODH589936 NTL589836:NTL589936 NJP589836:NJP589936 MZT589836:MZT589936 MPX589836:MPX589936 MGB589836:MGB589936 LWF589836:LWF589936 LMJ589836:LMJ589936 LCN589836:LCN589936 KSR589836:KSR589936 KIV589836:KIV589936 JYZ589836:JYZ589936 JPD589836:JPD589936 JFH589836:JFH589936 IVL589836:IVL589936 ILP589836:ILP589936 IBT589836:IBT589936 HRX589836:HRX589936 HIB589836:HIB589936 GYF589836:GYF589936 GOJ589836:GOJ589936 GEN589836:GEN589936 FUR589836:FUR589936 FKV589836:FKV589936 FAZ589836:FAZ589936 ERD589836:ERD589936 EHH589836:EHH589936 DXL589836:DXL589936 DNP589836:DNP589936 DDT589836:DDT589936 CTX589836:CTX589936 CKB589836:CKB589936 CAF589836:CAF589936 BQJ589836:BQJ589936 BGN589836:BGN589936 AWR589836:AWR589936 AMV589836:AMV589936 ACZ589836:ACZ589936 TD589836:TD589936 JH589836:JH589936 L589836:L589936 WVT524300:WVT524400 WLX524300:WLX524400 WCB524300:WCB524400 VSF524300:VSF524400 VIJ524300:VIJ524400 UYN524300:UYN524400 UOR524300:UOR524400 UEV524300:UEV524400 TUZ524300:TUZ524400 TLD524300:TLD524400 TBH524300:TBH524400 SRL524300:SRL524400 SHP524300:SHP524400 RXT524300:RXT524400 RNX524300:RNX524400 REB524300:REB524400 QUF524300:QUF524400 QKJ524300:QKJ524400 QAN524300:QAN524400 PQR524300:PQR524400 PGV524300:PGV524400 OWZ524300:OWZ524400 OND524300:OND524400 ODH524300:ODH524400 NTL524300:NTL524400 NJP524300:NJP524400 MZT524300:MZT524400 MPX524300:MPX524400 MGB524300:MGB524400 LWF524300:LWF524400 LMJ524300:LMJ524400 LCN524300:LCN524400 KSR524300:KSR524400 KIV524300:KIV524400 JYZ524300:JYZ524400 JPD524300:JPD524400 JFH524300:JFH524400 IVL524300:IVL524400 ILP524300:ILP524400 IBT524300:IBT524400 HRX524300:HRX524400 HIB524300:HIB524400 GYF524300:GYF524400 GOJ524300:GOJ524400 GEN524300:GEN524400 FUR524300:FUR524400 FKV524300:FKV524400 FAZ524300:FAZ524400 ERD524300:ERD524400 EHH524300:EHH524400 DXL524300:DXL524400 DNP524300:DNP524400 DDT524300:DDT524400 CTX524300:CTX524400 CKB524300:CKB524400 CAF524300:CAF524400 BQJ524300:BQJ524400 BGN524300:BGN524400 AWR524300:AWR524400 AMV524300:AMV524400 ACZ524300:ACZ524400 TD524300:TD524400 JH524300:JH524400 L524300:L524400 WVT458764:WVT458864 WLX458764:WLX458864 WCB458764:WCB458864 VSF458764:VSF458864 VIJ458764:VIJ458864 UYN458764:UYN458864 UOR458764:UOR458864 UEV458764:UEV458864 TUZ458764:TUZ458864 TLD458764:TLD458864 TBH458764:TBH458864 SRL458764:SRL458864 SHP458764:SHP458864 RXT458764:RXT458864 RNX458764:RNX458864 REB458764:REB458864 QUF458764:QUF458864 QKJ458764:QKJ458864 QAN458764:QAN458864 PQR458764:PQR458864 PGV458764:PGV458864 OWZ458764:OWZ458864 OND458764:OND458864 ODH458764:ODH458864 NTL458764:NTL458864 NJP458764:NJP458864 MZT458764:MZT458864 MPX458764:MPX458864 MGB458764:MGB458864 LWF458764:LWF458864 LMJ458764:LMJ458864 LCN458764:LCN458864 KSR458764:KSR458864 KIV458764:KIV458864 JYZ458764:JYZ458864 JPD458764:JPD458864 JFH458764:JFH458864 IVL458764:IVL458864 ILP458764:ILP458864 IBT458764:IBT458864 HRX458764:HRX458864 HIB458764:HIB458864 GYF458764:GYF458864 GOJ458764:GOJ458864 GEN458764:GEN458864 FUR458764:FUR458864 FKV458764:FKV458864 FAZ458764:FAZ458864 ERD458764:ERD458864 EHH458764:EHH458864 DXL458764:DXL458864 DNP458764:DNP458864 DDT458764:DDT458864 CTX458764:CTX458864 CKB458764:CKB458864 CAF458764:CAF458864 BQJ458764:BQJ458864 BGN458764:BGN458864 AWR458764:AWR458864 AMV458764:AMV458864 ACZ458764:ACZ458864 TD458764:TD458864 JH458764:JH458864 L458764:L458864 WVT393228:WVT393328 WLX393228:WLX393328 WCB393228:WCB393328 VSF393228:VSF393328 VIJ393228:VIJ393328 UYN393228:UYN393328 UOR393228:UOR393328 UEV393228:UEV393328 TUZ393228:TUZ393328 TLD393228:TLD393328 TBH393228:TBH393328 SRL393228:SRL393328 SHP393228:SHP393328 RXT393228:RXT393328 RNX393228:RNX393328 REB393228:REB393328 QUF393228:QUF393328 QKJ393228:QKJ393328 QAN393228:QAN393328 PQR393228:PQR393328 PGV393228:PGV393328 OWZ393228:OWZ393328 OND393228:OND393328 ODH393228:ODH393328 NTL393228:NTL393328 NJP393228:NJP393328 MZT393228:MZT393328 MPX393228:MPX393328 MGB393228:MGB393328 LWF393228:LWF393328 LMJ393228:LMJ393328 LCN393228:LCN393328 KSR393228:KSR393328 KIV393228:KIV393328 JYZ393228:JYZ393328 JPD393228:JPD393328 JFH393228:JFH393328 IVL393228:IVL393328 ILP393228:ILP393328 IBT393228:IBT393328 HRX393228:HRX393328 HIB393228:HIB393328 GYF393228:GYF393328 GOJ393228:GOJ393328 GEN393228:GEN393328 FUR393228:FUR393328 FKV393228:FKV393328 FAZ393228:FAZ393328 ERD393228:ERD393328 EHH393228:EHH393328 DXL393228:DXL393328 DNP393228:DNP393328 DDT393228:DDT393328 CTX393228:CTX393328 CKB393228:CKB393328 CAF393228:CAF393328 BQJ393228:BQJ393328 BGN393228:BGN393328 AWR393228:AWR393328 AMV393228:AMV393328 ACZ393228:ACZ393328 TD393228:TD393328 JH393228:JH393328 L393228:L393328 WVT327692:WVT327792 WLX327692:WLX327792 WCB327692:WCB327792 VSF327692:VSF327792 VIJ327692:VIJ327792 UYN327692:UYN327792 UOR327692:UOR327792 UEV327692:UEV327792 TUZ327692:TUZ327792 TLD327692:TLD327792 TBH327692:TBH327792 SRL327692:SRL327792 SHP327692:SHP327792 RXT327692:RXT327792 RNX327692:RNX327792 REB327692:REB327792 QUF327692:QUF327792 QKJ327692:QKJ327792 QAN327692:QAN327792 PQR327692:PQR327792 PGV327692:PGV327792 OWZ327692:OWZ327792 OND327692:OND327792 ODH327692:ODH327792 NTL327692:NTL327792 NJP327692:NJP327792 MZT327692:MZT327792 MPX327692:MPX327792 MGB327692:MGB327792 LWF327692:LWF327792 LMJ327692:LMJ327792 LCN327692:LCN327792 KSR327692:KSR327792 KIV327692:KIV327792 JYZ327692:JYZ327792 JPD327692:JPD327792 JFH327692:JFH327792 IVL327692:IVL327792 ILP327692:ILP327792 IBT327692:IBT327792 HRX327692:HRX327792 HIB327692:HIB327792 GYF327692:GYF327792 GOJ327692:GOJ327792 GEN327692:GEN327792 FUR327692:FUR327792 FKV327692:FKV327792 FAZ327692:FAZ327792 ERD327692:ERD327792 EHH327692:EHH327792 DXL327692:DXL327792 DNP327692:DNP327792 DDT327692:DDT327792 CTX327692:CTX327792 CKB327692:CKB327792 CAF327692:CAF327792 BQJ327692:BQJ327792 BGN327692:BGN327792 AWR327692:AWR327792 AMV327692:AMV327792 ACZ327692:ACZ327792 TD327692:TD327792 JH327692:JH327792 L327692:L327792 WVT262156:WVT262256 WLX262156:WLX262256 WCB262156:WCB262256 VSF262156:VSF262256 VIJ262156:VIJ262256 UYN262156:UYN262256 UOR262156:UOR262256 UEV262156:UEV262256 TUZ262156:TUZ262256 TLD262156:TLD262256 TBH262156:TBH262256 SRL262156:SRL262256 SHP262156:SHP262256 RXT262156:RXT262256 RNX262156:RNX262256 REB262156:REB262256 QUF262156:QUF262256 QKJ262156:QKJ262256 QAN262156:QAN262256 PQR262156:PQR262256 PGV262156:PGV262256 OWZ262156:OWZ262256 OND262156:OND262256 ODH262156:ODH262256 NTL262156:NTL262256 NJP262156:NJP262256 MZT262156:MZT262256 MPX262156:MPX262256 MGB262156:MGB262256 LWF262156:LWF262256 LMJ262156:LMJ262256 LCN262156:LCN262256 KSR262156:KSR262256 KIV262156:KIV262256 JYZ262156:JYZ262256 JPD262156:JPD262256 JFH262156:JFH262256 IVL262156:IVL262256 ILP262156:ILP262256 IBT262156:IBT262256 HRX262156:HRX262256 HIB262156:HIB262256 GYF262156:GYF262256 GOJ262156:GOJ262256 GEN262156:GEN262256 FUR262156:FUR262256 FKV262156:FKV262256 FAZ262156:FAZ262256 ERD262156:ERD262256 EHH262156:EHH262256 DXL262156:DXL262256 DNP262156:DNP262256 DDT262156:DDT262256 CTX262156:CTX262256 CKB262156:CKB262256 CAF262156:CAF262256 BQJ262156:BQJ262256 BGN262156:BGN262256 AWR262156:AWR262256 AMV262156:AMV262256 ACZ262156:ACZ262256 TD262156:TD262256 JH262156:JH262256 L262156:L262256 WVT196620:WVT196720 WLX196620:WLX196720 WCB196620:WCB196720 VSF196620:VSF196720 VIJ196620:VIJ196720 UYN196620:UYN196720 UOR196620:UOR196720 UEV196620:UEV196720 TUZ196620:TUZ196720 TLD196620:TLD196720 TBH196620:TBH196720 SRL196620:SRL196720 SHP196620:SHP196720 RXT196620:RXT196720 RNX196620:RNX196720 REB196620:REB196720 QUF196620:QUF196720 QKJ196620:QKJ196720 QAN196620:QAN196720 PQR196620:PQR196720 PGV196620:PGV196720 OWZ196620:OWZ196720 OND196620:OND196720 ODH196620:ODH196720 NTL196620:NTL196720 NJP196620:NJP196720 MZT196620:MZT196720 MPX196620:MPX196720 MGB196620:MGB196720 LWF196620:LWF196720 LMJ196620:LMJ196720 LCN196620:LCN196720 KSR196620:KSR196720 KIV196620:KIV196720 JYZ196620:JYZ196720 JPD196620:JPD196720 JFH196620:JFH196720 IVL196620:IVL196720 ILP196620:ILP196720 IBT196620:IBT196720 HRX196620:HRX196720 HIB196620:HIB196720 GYF196620:GYF196720 GOJ196620:GOJ196720 GEN196620:GEN196720 FUR196620:FUR196720 FKV196620:FKV196720 FAZ196620:FAZ196720 ERD196620:ERD196720 EHH196620:EHH196720 DXL196620:DXL196720 DNP196620:DNP196720 DDT196620:DDT196720 CTX196620:CTX196720 CKB196620:CKB196720 CAF196620:CAF196720 BQJ196620:BQJ196720 BGN196620:BGN196720 AWR196620:AWR196720 AMV196620:AMV196720 ACZ196620:ACZ196720 TD196620:TD196720 JH196620:JH196720 L196620:L196720 WVT131084:WVT131184 WLX131084:WLX131184 WCB131084:WCB131184 VSF131084:VSF131184 VIJ131084:VIJ131184 UYN131084:UYN131184 UOR131084:UOR131184 UEV131084:UEV131184 TUZ131084:TUZ131184 TLD131084:TLD131184 TBH131084:TBH131184 SRL131084:SRL131184 SHP131084:SHP131184 RXT131084:RXT131184 RNX131084:RNX131184 REB131084:REB131184 QUF131084:QUF131184 QKJ131084:QKJ131184 QAN131084:QAN131184 PQR131084:PQR131184 PGV131084:PGV131184 OWZ131084:OWZ131184 OND131084:OND131184 ODH131084:ODH131184 NTL131084:NTL131184 NJP131084:NJP131184 MZT131084:MZT131184 MPX131084:MPX131184 MGB131084:MGB131184 LWF131084:LWF131184 LMJ131084:LMJ131184 LCN131084:LCN131184 KSR131084:KSR131184 KIV131084:KIV131184 JYZ131084:JYZ131184 JPD131084:JPD131184 JFH131084:JFH131184 IVL131084:IVL131184 ILP131084:ILP131184 IBT131084:IBT131184 HRX131084:HRX131184 HIB131084:HIB131184 GYF131084:GYF131184 GOJ131084:GOJ131184 GEN131084:GEN131184 FUR131084:FUR131184 FKV131084:FKV131184 FAZ131084:FAZ131184 ERD131084:ERD131184 EHH131084:EHH131184 DXL131084:DXL131184 DNP131084:DNP131184 DDT131084:DDT131184 CTX131084:CTX131184 CKB131084:CKB131184 CAF131084:CAF131184 BQJ131084:BQJ131184 BGN131084:BGN131184 AWR131084:AWR131184 AMV131084:AMV131184 ACZ131084:ACZ131184 TD131084:TD131184 JH131084:JH131184 L131084:L131184 WVT65548:WVT65648 WLX65548:WLX65648 WCB65548:WCB65648 VSF65548:VSF65648 VIJ65548:VIJ65648 UYN65548:UYN65648 UOR65548:UOR65648 UEV65548:UEV65648 TUZ65548:TUZ65648 TLD65548:TLD65648 TBH65548:TBH65648 SRL65548:SRL65648 SHP65548:SHP65648 RXT65548:RXT65648 RNX65548:RNX65648 REB65548:REB65648 QUF65548:QUF65648 QKJ65548:QKJ65648 QAN65548:QAN65648 PQR65548:PQR65648 PGV65548:PGV65648 OWZ65548:OWZ65648 OND65548:OND65648 ODH65548:ODH65648 NTL65548:NTL65648 NJP65548:NJP65648 MZT65548:MZT65648 MPX65548:MPX65648 MGB65548:MGB65648 LWF65548:LWF65648 LMJ65548:LMJ65648 LCN65548:LCN65648 KSR65548:KSR65648 KIV65548:KIV65648 JYZ65548:JYZ65648 JPD65548:JPD65648 JFH65548:JFH65648 IVL65548:IVL65648 ILP65548:ILP65648 IBT65548:IBT65648 HRX65548:HRX65648 HIB65548:HIB65648 GYF65548:GYF65648 GOJ65548:GOJ65648 GEN65548:GEN65648 FUR65548:FUR65648 FKV65548:FKV65648 FAZ65548:FAZ65648 ERD65548:ERD65648 EHH65548:EHH65648 DXL65548:DXL65648 DNP65548:DNP65648 DDT65548:DDT65648 CTX65548:CTX65648 CKB65548:CKB65648 CAF65548:CAF65648 BQJ65548:BQJ65648 BGN65548:BGN65648 AWR65548:AWR65648 AMV65548:AMV65648 ACZ65548:ACZ65648 TD65548:TD65648 JH65548:JH65648 L65548:L65648 WLX983052:WLX98315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100-000018000000}">
      <formula1>$L$11</formula1>
    </dataValidation>
    <dataValidation type="whole" operator="lessThanOrEqual" allowBlank="1" showInputMessage="1" showErrorMessage="1" error="INPUT NUMBER LESS THAN OR EQUAL THE HIGHEST POSSIBLE SCORE" prompt="Input Raw Score" sqref="WVU983052:WVU983152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2:WCC983152 VSG983052:VSG983152 VIK983052:VIK983152 UYO983052:UYO983152 UOS983052:UOS983152 UEW983052:UEW983152 TVA983052:TVA983152 TLE983052:TLE983152 TBI983052:TBI983152 SRM983052:SRM983152 SHQ983052:SHQ983152 RXU983052:RXU983152 RNY983052:RNY983152 REC983052:REC983152 QUG983052:QUG983152 QKK983052:QKK983152 QAO983052:QAO983152 PQS983052:PQS983152 PGW983052:PGW983152 OXA983052:OXA983152 ONE983052:ONE983152 ODI983052:ODI983152 NTM983052:NTM983152 NJQ983052:NJQ983152 MZU983052:MZU983152 MPY983052:MPY983152 MGC983052:MGC983152 LWG983052:LWG983152 LMK983052:LMK983152 LCO983052:LCO983152 KSS983052:KSS983152 KIW983052:KIW983152 JZA983052:JZA983152 JPE983052:JPE983152 JFI983052:JFI983152 IVM983052:IVM983152 ILQ983052:ILQ983152 IBU983052:IBU983152 HRY983052:HRY983152 HIC983052:HIC983152 GYG983052:GYG983152 GOK983052:GOK983152 GEO983052:GEO983152 FUS983052:FUS983152 FKW983052:FKW983152 FBA983052:FBA983152 ERE983052:ERE983152 EHI983052:EHI983152 DXM983052:DXM983152 DNQ983052:DNQ983152 DDU983052:DDU983152 CTY983052:CTY983152 CKC983052:CKC983152 CAG983052:CAG983152 BQK983052:BQK983152 BGO983052:BGO983152 AWS983052:AWS983152 AMW983052:AMW983152 ADA983052:ADA983152 TE983052:TE983152 JI983052:JI983152 M983052:M983152 WVU917516:WVU917616 WLY917516:WLY917616 WCC917516:WCC917616 VSG917516:VSG917616 VIK917516:VIK917616 UYO917516:UYO917616 UOS917516:UOS917616 UEW917516:UEW917616 TVA917516:TVA917616 TLE917516:TLE917616 TBI917516:TBI917616 SRM917516:SRM917616 SHQ917516:SHQ917616 RXU917516:RXU917616 RNY917516:RNY917616 REC917516:REC917616 QUG917516:QUG917616 QKK917516:QKK917616 QAO917516:QAO917616 PQS917516:PQS917616 PGW917516:PGW917616 OXA917516:OXA917616 ONE917516:ONE917616 ODI917516:ODI917616 NTM917516:NTM917616 NJQ917516:NJQ917616 MZU917516:MZU917616 MPY917516:MPY917616 MGC917516:MGC917616 LWG917516:LWG917616 LMK917516:LMK917616 LCO917516:LCO917616 KSS917516:KSS917616 KIW917516:KIW917616 JZA917516:JZA917616 JPE917516:JPE917616 JFI917516:JFI917616 IVM917516:IVM917616 ILQ917516:ILQ917616 IBU917516:IBU917616 HRY917516:HRY917616 HIC917516:HIC917616 GYG917516:GYG917616 GOK917516:GOK917616 GEO917516:GEO917616 FUS917516:FUS917616 FKW917516:FKW917616 FBA917516:FBA917616 ERE917516:ERE917616 EHI917516:EHI917616 DXM917516:DXM917616 DNQ917516:DNQ917616 DDU917516:DDU917616 CTY917516:CTY917616 CKC917516:CKC917616 CAG917516:CAG917616 BQK917516:BQK917616 BGO917516:BGO917616 AWS917516:AWS917616 AMW917516:AMW917616 ADA917516:ADA917616 TE917516:TE917616 JI917516:JI917616 M917516:M917616 WVU851980:WVU852080 WLY851980:WLY852080 WCC851980:WCC852080 VSG851980:VSG852080 VIK851980:VIK852080 UYO851980:UYO852080 UOS851980:UOS852080 UEW851980:UEW852080 TVA851980:TVA852080 TLE851980:TLE852080 TBI851980:TBI852080 SRM851980:SRM852080 SHQ851980:SHQ852080 RXU851980:RXU852080 RNY851980:RNY852080 REC851980:REC852080 QUG851980:QUG852080 QKK851980:QKK852080 QAO851980:QAO852080 PQS851980:PQS852080 PGW851980:PGW852080 OXA851980:OXA852080 ONE851980:ONE852080 ODI851980:ODI852080 NTM851980:NTM852080 NJQ851980:NJQ852080 MZU851980:MZU852080 MPY851980:MPY852080 MGC851980:MGC852080 LWG851980:LWG852080 LMK851980:LMK852080 LCO851980:LCO852080 KSS851980:KSS852080 KIW851980:KIW852080 JZA851980:JZA852080 JPE851980:JPE852080 JFI851980:JFI852080 IVM851980:IVM852080 ILQ851980:ILQ852080 IBU851980:IBU852080 HRY851980:HRY852080 HIC851980:HIC852080 GYG851980:GYG852080 GOK851980:GOK852080 GEO851980:GEO852080 FUS851980:FUS852080 FKW851980:FKW852080 FBA851980:FBA852080 ERE851980:ERE852080 EHI851980:EHI852080 DXM851980:DXM852080 DNQ851980:DNQ852080 DDU851980:DDU852080 CTY851980:CTY852080 CKC851980:CKC852080 CAG851980:CAG852080 BQK851980:BQK852080 BGO851980:BGO852080 AWS851980:AWS852080 AMW851980:AMW852080 ADA851980:ADA852080 TE851980:TE852080 JI851980:JI852080 M851980:M852080 WVU786444:WVU786544 WLY786444:WLY786544 WCC786444:WCC786544 VSG786444:VSG786544 VIK786444:VIK786544 UYO786444:UYO786544 UOS786444:UOS786544 UEW786444:UEW786544 TVA786444:TVA786544 TLE786444:TLE786544 TBI786444:TBI786544 SRM786444:SRM786544 SHQ786444:SHQ786544 RXU786444:RXU786544 RNY786444:RNY786544 REC786444:REC786544 QUG786444:QUG786544 QKK786444:QKK786544 QAO786444:QAO786544 PQS786444:PQS786544 PGW786444:PGW786544 OXA786444:OXA786544 ONE786444:ONE786544 ODI786444:ODI786544 NTM786444:NTM786544 NJQ786444:NJQ786544 MZU786444:MZU786544 MPY786444:MPY786544 MGC786444:MGC786544 LWG786444:LWG786544 LMK786444:LMK786544 LCO786444:LCO786544 KSS786444:KSS786544 KIW786444:KIW786544 JZA786444:JZA786544 JPE786444:JPE786544 JFI786444:JFI786544 IVM786444:IVM786544 ILQ786444:ILQ786544 IBU786444:IBU786544 HRY786444:HRY786544 HIC786444:HIC786544 GYG786444:GYG786544 GOK786444:GOK786544 GEO786444:GEO786544 FUS786444:FUS786544 FKW786444:FKW786544 FBA786444:FBA786544 ERE786444:ERE786544 EHI786444:EHI786544 DXM786444:DXM786544 DNQ786444:DNQ786544 DDU786444:DDU786544 CTY786444:CTY786544 CKC786444:CKC786544 CAG786444:CAG786544 BQK786444:BQK786544 BGO786444:BGO786544 AWS786444:AWS786544 AMW786444:AMW786544 ADA786444:ADA786544 TE786444:TE786544 JI786444:JI786544 M786444:M786544 WVU720908:WVU721008 WLY720908:WLY721008 WCC720908:WCC721008 VSG720908:VSG721008 VIK720908:VIK721008 UYO720908:UYO721008 UOS720908:UOS721008 UEW720908:UEW721008 TVA720908:TVA721008 TLE720908:TLE721008 TBI720908:TBI721008 SRM720908:SRM721008 SHQ720908:SHQ721008 RXU720908:RXU721008 RNY720908:RNY721008 REC720908:REC721008 QUG720908:QUG721008 QKK720908:QKK721008 QAO720908:QAO721008 PQS720908:PQS721008 PGW720908:PGW721008 OXA720908:OXA721008 ONE720908:ONE721008 ODI720908:ODI721008 NTM720908:NTM721008 NJQ720908:NJQ721008 MZU720908:MZU721008 MPY720908:MPY721008 MGC720908:MGC721008 LWG720908:LWG721008 LMK720908:LMK721008 LCO720908:LCO721008 KSS720908:KSS721008 KIW720908:KIW721008 JZA720908:JZA721008 JPE720908:JPE721008 JFI720908:JFI721008 IVM720908:IVM721008 ILQ720908:ILQ721008 IBU720908:IBU721008 HRY720908:HRY721008 HIC720908:HIC721008 GYG720908:GYG721008 GOK720908:GOK721008 GEO720908:GEO721008 FUS720908:FUS721008 FKW720908:FKW721008 FBA720908:FBA721008 ERE720908:ERE721008 EHI720908:EHI721008 DXM720908:DXM721008 DNQ720908:DNQ721008 DDU720908:DDU721008 CTY720908:CTY721008 CKC720908:CKC721008 CAG720908:CAG721008 BQK720908:BQK721008 BGO720908:BGO721008 AWS720908:AWS721008 AMW720908:AMW721008 ADA720908:ADA721008 TE720908:TE721008 JI720908:JI721008 M720908:M721008 WVU655372:WVU655472 WLY655372:WLY655472 WCC655372:WCC655472 VSG655372:VSG655472 VIK655372:VIK655472 UYO655372:UYO655472 UOS655372:UOS655472 UEW655372:UEW655472 TVA655372:TVA655472 TLE655372:TLE655472 TBI655372:TBI655472 SRM655372:SRM655472 SHQ655372:SHQ655472 RXU655372:RXU655472 RNY655372:RNY655472 REC655372:REC655472 QUG655372:QUG655472 QKK655372:QKK655472 QAO655372:QAO655472 PQS655372:PQS655472 PGW655372:PGW655472 OXA655372:OXA655472 ONE655372:ONE655472 ODI655372:ODI655472 NTM655372:NTM655472 NJQ655372:NJQ655472 MZU655372:MZU655472 MPY655372:MPY655472 MGC655372:MGC655472 LWG655372:LWG655472 LMK655372:LMK655472 LCO655372:LCO655472 KSS655372:KSS655472 KIW655372:KIW655472 JZA655372:JZA655472 JPE655372:JPE655472 JFI655372:JFI655472 IVM655372:IVM655472 ILQ655372:ILQ655472 IBU655372:IBU655472 HRY655372:HRY655472 HIC655372:HIC655472 GYG655372:GYG655472 GOK655372:GOK655472 GEO655372:GEO655472 FUS655372:FUS655472 FKW655372:FKW655472 FBA655372:FBA655472 ERE655372:ERE655472 EHI655372:EHI655472 DXM655372:DXM655472 DNQ655372:DNQ655472 DDU655372:DDU655472 CTY655372:CTY655472 CKC655372:CKC655472 CAG655372:CAG655472 BQK655372:BQK655472 BGO655372:BGO655472 AWS655372:AWS655472 AMW655372:AMW655472 ADA655372:ADA655472 TE655372:TE655472 JI655372:JI655472 M655372:M655472 WVU589836:WVU589936 WLY589836:WLY589936 WCC589836:WCC589936 VSG589836:VSG589936 VIK589836:VIK589936 UYO589836:UYO589936 UOS589836:UOS589936 UEW589836:UEW589936 TVA589836:TVA589936 TLE589836:TLE589936 TBI589836:TBI589936 SRM589836:SRM589936 SHQ589836:SHQ589936 RXU589836:RXU589936 RNY589836:RNY589936 REC589836:REC589936 QUG589836:QUG589936 QKK589836:QKK589936 QAO589836:QAO589936 PQS589836:PQS589936 PGW589836:PGW589936 OXA589836:OXA589936 ONE589836:ONE589936 ODI589836:ODI589936 NTM589836:NTM589936 NJQ589836:NJQ589936 MZU589836:MZU589936 MPY589836:MPY589936 MGC589836:MGC589936 LWG589836:LWG589936 LMK589836:LMK589936 LCO589836:LCO589936 KSS589836:KSS589936 KIW589836:KIW589936 JZA589836:JZA589936 JPE589836:JPE589936 JFI589836:JFI589936 IVM589836:IVM589936 ILQ589836:ILQ589936 IBU589836:IBU589936 HRY589836:HRY589936 HIC589836:HIC589936 GYG589836:GYG589936 GOK589836:GOK589936 GEO589836:GEO589936 FUS589836:FUS589936 FKW589836:FKW589936 FBA589836:FBA589936 ERE589836:ERE589936 EHI589836:EHI589936 DXM589836:DXM589936 DNQ589836:DNQ589936 DDU589836:DDU589936 CTY589836:CTY589936 CKC589836:CKC589936 CAG589836:CAG589936 BQK589836:BQK589936 BGO589836:BGO589936 AWS589836:AWS589936 AMW589836:AMW589936 ADA589836:ADA589936 TE589836:TE589936 JI589836:JI589936 M589836:M589936 WVU524300:WVU524400 WLY524300:WLY524400 WCC524300:WCC524400 VSG524300:VSG524400 VIK524300:VIK524400 UYO524300:UYO524400 UOS524300:UOS524400 UEW524300:UEW524400 TVA524300:TVA524400 TLE524300:TLE524400 TBI524300:TBI524400 SRM524300:SRM524400 SHQ524300:SHQ524400 RXU524300:RXU524400 RNY524300:RNY524400 REC524300:REC524400 QUG524300:QUG524400 QKK524300:QKK524400 QAO524300:QAO524400 PQS524300:PQS524400 PGW524300:PGW524400 OXA524300:OXA524400 ONE524300:ONE524400 ODI524300:ODI524400 NTM524300:NTM524400 NJQ524300:NJQ524400 MZU524300:MZU524400 MPY524300:MPY524400 MGC524300:MGC524400 LWG524300:LWG524400 LMK524300:LMK524400 LCO524300:LCO524400 KSS524300:KSS524400 KIW524300:KIW524400 JZA524300:JZA524400 JPE524300:JPE524400 JFI524300:JFI524400 IVM524300:IVM524400 ILQ524300:ILQ524400 IBU524300:IBU524400 HRY524300:HRY524400 HIC524300:HIC524400 GYG524300:GYG524400 GOK524300:GOK524400 GEO524300:GEO524400 FUS524300:FUS524400 FKW524300:FKW524400 FBA524300:FBA524400 ERE524300:ERE524400 EHI524300:EHI524400 DXM524300:DXM524400 DNQ524300:DNQ524400 DDU524300:DDU524400 CTY524300:CTY524400 CKC524300:CKC524400 CAG524300:CAG524400 BQK524300:BQK524400 BGO524300:BGO524400 AWS524300:AWS524400 AMW524300:AMW524400 ADA524300:ADA524400 TE524300:TE524400 JI524300:JI524400 M524300:M524400 WVU458764:WVU458864 WLY458764:WLY458864 WCC458764:WCC458864 VSG458764:VSG458864 VIK458764:VIK458864 UYO458764:UYO458864 UOS458764:UOS458864 UEW458764:UEW458864 TVA458764:TVA458864 TLE458764:TLE458864 TBI458764:TBI458864 SRM458764:SRM458864 SHQ458764:SHQ458864 RXU458764:RXU458864 RNY458764:RNY458864 REC458764:REC458864 QUG458764:QUG458864 QKK458764:QKK458864 QAO458764:QAO458864 PQS458764:PQS458864 PGW458764:PGW458864 OXA458764:OXA458864 ONE458764:ONE458864 ODI458764:ODI458864 NTM458764:NTM458864 NJQ458764:NJQ458864 MZU458764:MZU458864 MPY458764:MPY458864 MGC458764:MGC458864 LWG458764:LWG458864 LMK458764:LMK458864 LCO458764:LCO458864 KSS458764:KSS458864 KIW458764:KIW458864 JZA458764:JZA458864 JPE458764:JPE458864 JFI458764:JFI458864 IVM458764:IVM458864 ILQ458764:ILQ458864 IBU458764:IBU458864 HRY458764:HRY458864 HIC458764:HIC458864 GYG458764:GYG458864 GOK458764:GOK458864 GEO458764:GEO458864 FUS458764:FUS458864 FKW458764:FKW458864 FBA458764:FBA458864 ERE458764:ERE458864 EHI458764:EHI458864 DXM458764:DXM458864 DNQ458764:DNQ458864 DDU458764:DDU458864 CTY458764:CTY458864 CKC458764:CKC458864 CAG458764:CAG458864 BQK458764:BQK458864 BGO458764:BGO458864 AWS458764:AWS458864 AMW458764:AMW458864 ADA458764:ADA458864 TE458764:TE458864 JI458764:JI458864 M458764:M458864 WVU393228:WVU393328 WLY393228:WLY393328 WCC393228:WCC393328 VSG393228:VSG393328 VIK393228:VIK393328 UYO393228:UYO393328 UOS393228:UOS393328 UEW393228:UEW393328 TVA393228:TVA393328 TLE393228:TLE393328 TBI393228:TBI393328 SRM393228:SRM393328 SHQ393228:SHQ393328 RXU393228:RXU393328 RNY393228:RNY393328 REC393228:REC393328 QUG393228:QUG393328 QKK393228:QKK393328 QAO393228:QAO393328 PQS393228:PQS393328 PGW393228:PGW393328 OXA393228:OXA393328 ONE393228:ONE393328 ODI393228:ODI393328 NTM393228:NTM393328 NJQ393228:NJQ393328 MZU393228:MZU393328 MPY393228:MPY393328 MGC393228:MGC393328 LWG393228:LWG393328 LMK393228:LMK393328 LCO393228:LCO393328 KSS393228:KSS393328 KIW393228:KIW393328 JZA393228:JZA393328 JPE393228:JPE393328 JFI393228:JFI393328 IVM393228:IVM393328 ILQ393228:ILQ393328 IBU393228:IBU393328 HRY393228:HRY393328 HIC393228:HIC393328 GYG393228:GYG393328 GOK393228:GOK393328 GEO393228:GEO393328 FUS393228:FUS393328 FKW393228:FKW393328 FBA393228:FBA393328 ERE393228:ERE393328 EHI393228:EHI393328 DXM393228:DXM393328 DNQ393228:DNQ393328 DDU393228:DDU393328 CTY393228:CTY393328 CKC393228:CKC393328 CAG393228:CAG393328 BQK393228:BQK393328 BGO393228:BGO393328 AWS393228:AWS393328 AMW393228:AMW393328 ADA393228:ADA393328 TE393228:TE393328 JI393228:JI393328 M393228:M393328 WVU327692:WVU327792 WLY327692:WLY327792 WCC327692:WCC327792 VSG327692:VSG327792 VIK327692:VIK327792 UYO327692:UYO327792 UOS327692:UOS327792 UEW327692:UEW327792 TVA327692:TVA327792 TLE327692:TLE327792 TBI327692:TBI327792 SRM327692:SRM327792 SHQ327692:SHQ327792 RXU327692:RXU327792 RNY327692:RNY327792 REC327692:REC327792 QUG327692:QUG327792 QKK327692:QKK327792 QAO327692:QAO327792 PQS327692:PQS327792 PGW327692:PGW327792 OXA327692:OXA327792 ONE327692:ONE327792 ODI327692:ODI327792 NTM327692:NTM327792 NJQ327692:NJQ327792 MZU327692:MZU327792 MPY327692:MPY327792 MGC327692:MGC327792 LWG327692:LWG327792 LMK327692:LMK327792 LCO327692:LCO327792 KSS327692:KSS327792 KIW327692:KIW327792 JZA327692:JZA327792 JPE327692:JPE327792 JFI327692:JFI327792 IVM327692:IVM327792 ILQ327692:ILQ327792 IBU327692:IBU327792 HRY327692:HRY327792 HIC327692:HIC327792 GYG327692:GYG327792 GOK327692:GOK327792 GEO327692:GEO327792 FUS327692:FUS327792 FKW327692:FKW327792 FBA327692:FBA327792 ERE327692:ERE327792 EHI327692:EHI327792 DXM327692:DXM327792 DNQ327692:DNQ327792 DDU327692:DDU327792 CTY327692:CTY327792 CKC327692:CKC327792 CAG327692:CAG327792 BQK327692:BQK327792 BGO327692:BGO327792 AWS327692:AWS327792 AMW327692:AMW327792 ADA327692:ADA327792 TE327692:TE327792 JI327692:JI327792 M327692:M327792 WVU262156:WVU262256 WLY262156:WLY262256 WCC262156:WCC262256 VSG262156:VSG262256 VIK262156:VIK262256 UYO262156:UYO262256 UOS262156:UOS262256 UEW262156:UEW262256 TVA262156:TVA262256 TLE262156:TLE262256 TBI262156:TBI262256 SRM262156:SRM262256 SHQ262156:SHQ262256 RXU262156:RXU262256 RNY262156:RNY262256 REC262156:REC262256 QUG262156:QUG262256 QKK262156:QKK262256 QAO262156:QAO262256 PQS262156:PQS262256 PGW262156:PGW262256 OXA262156:OXA262256 ONE262156:ONE262256 ODI262156:ODI262256 NTM262156:NTM262256 NJQ262156:NJQ262256 MZU262156:MZU262256 MPY262156:MPY262256 MGC262156:MGC262256 LWG262156:LWG262256 LMK262156:LMK262256 LCO262156:LCO262256 KSS262156:KSS262256 KIW262156:KIW262256 JZA262156:JZA262256 JPE262156:JPE262256 JFI262156:JFI262256 IVM262156:IVM262256 ILQ262156:ILQ262256 IBU262156:IBU262256 HRY262156:HRY262256 HIC262156:HIC262256 GYG262156:GYG262256 GOK262156:GOK262256 GEO262156:GEO262256 FUS262156:FUS262256 FKW262156:FKW262256 FBA262156:FBA262256 ERE262156:ERE262256 EHI262156:EHI262256 DXM262156:DXM262256 DNQ262156:DNQ262256 DDU262156:DDU262256 CTY262156:CTY262256 CKC262156:CKC262256 CAG262156:CAG262256 BQK262156:BQK262256 BGO262156:BGO262256 AWS262156:AWS262256 AMW262156:AMW262256 ADA262156:ADA262256 TE262156:TE262256 JI262156:JI262256 M262156:M262256 WVU196620:WVU196720 WLY196620:WLY196720 WCC196620:WCC196720 VSG196620:VSG196720 VIK196620:VIK196720 UYO196620:UYO196720 UOS196620:UOS196720 UEW196620:UEW196720 TVA196620:TVA196720 TLE196620:TLE196720 TBI196620:TBI196720 SRM196620:SRM196720 SHQ196620:SHQ196720 RXU196620:RXU196720 RNY196620:RNY196720 REC196620:REC196720 QUG196620:QUG196720 QKK196620:QKK196720 QAO196620:QAO196720 PQS196620:PQS196720 PGW196620:PGW196720 OXA196620:OXA196720 ONE196620:ONE196720 ODI196620:ODI196720 NTM196620:NTM196720 NJQ196620:NJQ196720 MZU196620:MZU196720 MPY196620:MPY196720 MGC196620:MGC196720 LWG196620:LWG196720 LMK196620:LMK196720 LCO196620:LCO196720 KSS196620:KSS196720 KIW196620:KIW196720 JZA196620:JZA196720 JPE196620:JPE196720 JFI196620:JFI196720 IVM196620:IVM196720 ILQ196620:ILQ196720 IBU196620:IBU196720 HRY196620:HRY196720 HIC196620:HIC196720 GYG196620:GYG196720 GOK196620:GOK196720 GEO196620:GEO196720 FUS196620:FUS196720 FKW196620:FKW196720 FBA196620:FBA196720 ERE196620:ERE196720 EHI196620:EHI196720 DXM196620:DXM196720 DNQ196620:DNQ196720 DDU196620:DDU196720 CTY196620:CTY196720 CKC196620:CKC196720 CAG196620:CAG196720 BQK196620:BQK196720 BGO196620:BGO196720 AWS196620:AWS196720 AMW196620:AMW196720 ADA196620:ADA196720 TE196620:TE196720 JI196620:JI196720 M196620:M196720 WVU131084:WVU131184 WLY131084:WLY131184 WCC131084:WCC131184 VSG131084:VSG131184 VIK131084:VIK131184 UYO131084:UYO131184 UOS131084:UOS131184 UEW131084:UEW131184 TVA131084:TVA131184 TLE131084:TLE131184 TBI131084:TBI131184 SRM131084:SRM131184 SHQ131084:SHQ131184 RXU131084:RXU131184 RNY131084:RNY131184 REC131084:REC131184 QUG131084:QUG131184 QKK131084:QKK131184 QAO131084:QAO131184 PQS131084:PQS131184 PGW131084:PGW131184 OXA131084:OXA131184 ONE131084:ONE131184 ODI131084:ODI131184 NTM131084:NTM131184 NJQ131084:NJQ131184 MZU131084:MZU131184 MPY131084:MPY131184 MGC131084:MGC131184 LWG131084:LWG131184 LMK131084:LMK131184 LCO131084:LCO131184 KSS131084:KSS131184 KIW131084:KIW131184 JZA131084:JZA131184 JPE131084:JPE131184 JFI131084:JFI131184 IVM131084:IVM131184 ILQ131084:ILQ131184 IBU131084:IBU131184 HRY131084:HRY131184 HIC131084:HIC131184 GYG131084:GYG131184 GOK131084:GOK131184 GEO131084:GEO131184 FUS131084:FUS131184 FKW131084:FKW131184 FBA131084:FBA131184 ERE131084:ERE131184 EHI131084:EHI131184 DXM131084:DXM131184 DNQ131084:DNQ131184 DDU131084:DDU131184 CTY131084:CTY131184 CKC131084:CKC131184 CAG131084:CAG131184 BQK131084:BQK131184 BGO131084:BGO131184 AWS131084:AWS131184 AMW131084:AMW131184 ADA131084:ADA131184 TE131084:TE131184 JI131084:JI131184 M131084:M131184 WVU65548:WVU65648 WLY65548:WLY65648 WCC65548:WCC65648 VSG65548:VSG65648 VIK65548:VIK65648 UYO65548:UYO65648 UOS65548:UOS65648 UEW65548:UEW65648 TVA65548:TVA65648 TLE65548:TLE65648 TBI65548:TBI65648 SRM65548:SRM65648 SHQ65548:SHQ65648 RXU65548:RXU65648 RNY65548:RNY65648 REC65548:REC65648 QUG65548:QUG65648 QKK65548:QKK65648 QAO65548:QAO65648 PQS65548:PQS65648 PGW65548:PGW65648 OXA65548:OXA65648 ONE65548:ONE65648 ODI65548:ODI65648 NTM65548:NTM65648 NJQ65548:NJQ65648 MZU65548:MZU65648 MPY65548:MPY65648 MGC65548:MGC65648 LWG65548:LWG65648 LMK65548:LMK65648 LCO65548:LCO65648 KSS65548:KSS65648 KIW65548:KIW65648 JZA65548:JZA65648 JPE65548:JPE65648 JFI65548:JFI65648 IVM65548:IVM65648 ILQ65548:ILQ65648 IBU65548:IBU65648 HRY65548:HRY65648 HIC65548:HIC65648 GYG65548:GYG65648 GOK65548:GOK65648 GEO65548:GEO65648 FUS65548:FUS65648 FKW65548:FKW65648 FBA65548:FBA65648 ERE65548:ERE65648 EHI65548:EHI65648 DXM65548:DXM65648 DNQ65548:DNQ65648 DDU65548:DDU65648 CTY65548:CTY65648 CKC65548:CKC65648 CAG65548:CAG65648 BQK65548:BQK65648 BGO65548:BGO65648 AWS65548:AWS65648 AMW65548:AMW65648 ADA65548:ADA65648 TE65548:TE65648 JI65548:JI65648 M65548:M65648 WLY983052:WLY98315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100-000019000000}">
      <formula1>$M$11</formula1>
    </dataValidation>
    <dataValidation type="whole" operator="lessThanOrEqual" allowBlank="1" showInputMessage="1" showErrorMessage="1" error="INPUT NUMBER LESS THAN OR EQUAL THE HIGHEST POSSIBLE SCORE" prompt="Input Raw Score" sqref="WVV983052:WVV983152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2:WCD983152 VSH983052:VSH983152 VIL983052:VIL983152 UYP983052:UYP983152 UOT983052:UOT983152 UEX983052:UEX983152 TVB983052:TVB983152 TLF983052:TLF983152 TBJ983052:TBJ983152 SRN983052:SRN983152 SHR983052:SHR983152 RXV983052:RXV983152 RNZ983052:RNZ983152 RED983052:RED983152 QUH983052:QUH983152 QKL983052:QKL983152 QAP983052:QAP983152 PQT983052:PQT983152 PGX983052:PGX983152 OXB983052:OXB983152 ONF983052:ONF983152 ODJ983052:ODJ983152 NTN983052:NTN983152 NJR983052:NJR983152 MZV983052:MZV983152 MPZ983052:MPZ983152 MGD983052:MGD983152 LWH983052:LWH983152 LML983052:LML983152 LCP983052:LCP983152 KST983052:KST983152 KIX983052:KIX983152 JZB983052:JZB983152 JPF983052:JPF983152 JFJ983052:JFJ983152 IVN983052:IVN983152 ILR983052:ILR983152 IBV983052:IBV983152 HRZ983052:HRZ983152 HID983052:HID983152 GYH983052:GYH983152 GOL983052:GOL983152 GEP983052:GEP983152 FUT983052:FUT983152 FKX983052:FKX983152 FBB983052:FBB983152 ERF983052:ERF983152 EHJ983052:EHJ983152 DXN983052:DXN983152 DNR983052:DNR983152 DDV983052:DDV983152 CTZ983052:CTZ983152 CKD983052:CKD983152 CAH983052:CAH983152 BQL983052:BQL983152 BGP983052:BGP983152 AWT983052:AWT983152 AMX983052:AMX983152 ADB983052:ADB983152 TF983052:TF983152 JJ983052:JJ983152 N983052:N983152 WVV917516:WVV917616 WLZ917516:WLZ917616 WCD917516:WCD917616 VSH917516:VSH917616 VIL917516:VIL917616 UYP917516:UYP917616 UOT917516:UOT917616 UEX917516:UEX917616 TVB917516:TVB917616 TLF917516:TLF917616 TBJ917516:TBJ917616 SRN917516:SRN917616 SHR917516:SHR917616 RXV917516:RXV917616 RNZ917516:RNZ917616 RED917516:RED917616 QUH917516:QUH917616 QKL917516:QKL917616 QAP917516:QAP917616 PQT917516:PQT917616 PGX917516:PGX917616 OXB917516:OXB917616 ONF917516:ONF917616 ODJ917516:ODJ917616 NTN917516:NTN917616 NJR917516:NJR917616 MZV917516:MZV917616 MPZ917516:MPZ917616 MGD917516:MGD917616 LWH917516:LWH917616 LML917516:LML917616 LCP917516:LCP917616 KST917516:KST917616 KIX917516:KIX917616 JZB917516:JZB917616 JPF917516:JPF917616 JFJ917516:JFJ917616 IVN917516:IVN917616 ILR917516:ILR917616 IBV917516:IBV917616 HRZ917516:HRZ917616 HID917516:HID917616 GYH917516:GYH917616 GOL917516:GOL917616 GEP917516:GEP917616 FUT917516:FUT917616 FKX917516:FKX917616 FBB917516:FBB917616 ERF917516:ERF917616 EHJ917516:EHJ917616 DXN917516:DXN917616 DNR917516:DNR917616 DDV917516:DDV917616 CTZ917516:CTZ917616 CKD917516:CKD917616 CAH917516:CAH917616 BQL917516:BQL917616 BGP917516:BGP917616 AWT917516:AWT917616 AMX917516:AMX917616 ADB917516:ADB917616 TF917516:TF917616 JJ917516:JJ917616 N917516:N917616 WVV851980:WVV852080 WLZ851980:WLZ852080 WCD851980:WCD852080 VSH851980:VSH852080 VIL851980:VIL852080 UYP851980:UYP852080 UOT851980:UOT852080 UEX851980:UEX852080 TVB851980:TVB852080 TLF851980:TLF852080 TBJ851980:TBJ852080 SRN851980:SRN852080 SHR851980:SHR852080 RXV851980:RXV852080 RNZ851980:RNZ852080 RED851980:RED852080 QUH851980:QUH852080 QKL851980:QKL852080 QAP851980:QAP852080 PQT851980:PQT852080 PGX851980:PGX852080 OXB851980:OXB852080 ONF851980:ONF852080 ODJ851980:ODJ852080 NTN851980:NTN852080 NJR851980:NJR852080 MZV851980:MZV852080 MPZ851980:MPZ852080 MGD851980:MGD852080 LWH851980:LWH852080 LML851980:LML852080 LCP851980:LCP852080 KST851980:KST852080 KIX851980:KIX852080 JZB851980:JZB852080 JPF851980:JPF852080 JFJ851980:JFJ852080 IVN851980:IVN852080 ILR851980:ILR852080 IBV851980:IBV852080 HRZ851980:HRZ852080 HID851980:HID852080 GYH851980:GYH852080 GOL851980:GOL852080 GEP851980:GEP852080 FUT851980:FUT852080 FKX851980:FKX852080 FBB851980:FBB852080 ERF851980:ERF852080 EHJ851980:EHJ852080 DXN851980:DXN852080 DNR851980:DNR852080 DDV851980:DDV852080 CTZ851980:CTZ852080 CKD851980:CKD852080 CAH851980:CAH852080 BQL851980:BQL852080 BGP851980:BGP852080 AWT851980:AWT852080 AMX851980:AMX852080 ADB851980:ADB852080 TF851980:TF852080 JJ851980:JJ852080 N851980:N852080 WVV786444:WVV786544 WLZ786444:WLZ786544 WCD786444:WCD786544 VSH786444:VSH786544 VIL786444:VIL786544 UYP786444:UYP786544 UOT786444:UOT786544 UEX786444:UEX786544 TVB786444:TVB786544 TLF786444:TLF786544 TBJ786444:TBJ786544 SRN786444:SRN786544 SHR786444:SHR786544 RXV786444:RXV786544 RNZ786444:RNZ786544 RED786444:RED786544 QUH786444:QUH786544 QKL786444:QKL786544 QAP786444:QAP786544 PQT786444:PQT786544 PGX786444:PGX786544 OXB786444:OXB786544 ONF786444:ONF786544 ODJ786444:ODJ786544 NTN786444:NTN786544 NJR786444:NJR786544 MZV786444:MZV786544 MPZ786444:MPZ786544 MGD786444:MGD786544 LWH786444:LWH786544 LML786444:LML786544 LCP786444:LCP786544 KST786444:KST786544 KIX786444:KIX786544 JZB786444:JZB786544 JPF786444:JPF786544 JFJ786444:JFJ786544 IVN786444:IVN786544 ILR786444:ILR786544 IBV786444:IBV786544 HRZ786444:HRZ786544 HID786444:HID786544 GYH786444:GYH786544 GOL786444:GOL786544 GEP786444:GEP786544 FUT786444:FUT786544 FKX786444:FKX786544 FBB786444:FBB786544 ERF786444:ERF786544 EHJ786444:EHJ786544 DXN786444:DXN786544 DNR786444:DNR786544 DDV786444:DDV786544 CTZ786444:CTZ786544 CKD786444:CKD786544 CAH786444:CAH786544 BQL786444:BQL786544 BGP786444:BGP786544 AWT786444:AWT786544 AMX786444:AMX786544 ADB786444:ADB786544 TF786444:TF786544 JJ786444:JJ786544 N786444:N786544 WVV720908:WVV721008 WLZ720908:WLZ721008 WCD720908:WCD721008 VSH720908:VSH721008 VIL720908:VIL721008 UYP720908:UYP721008 UOT720908:UOT721008 UEX720908:UEX721008 TVB720908:TVB721008 TLF720908:TLF721008 TBJ720908:TBJ721008 SRN720908:SRN721008 SHR720908:SHR721008 RXV720908:RXV721008 RNZ720908:RNZ721008 RED720908:RED721008 QUH720908:QUH721008 QKL720908:QKL721008 QAP720908:QAP721008 PQT720908:PQT721008 PGX720908:PGX721008 OXB720908:OXB721008 ONF720908:ONF721008 ODJ720908:ODJ721008 NTN720908:NTN721008 NJR720908:NJR721008 MZV720908:MZV721008 MPZ720908:MPZ721008 MGD720908:MGD721008 LWH720908:LWH721008 LML720908:LML721008 LCP720908:LCP721008 KST720908:KST721008 KIX720908:KIX721008 JZB720908:JZB721008 JPF720908:JPF721008 JFJ720908:JFJ721008 IVN720908:IVN721008 ILR720908:ILR721008 IBV720908:IBV721008 HRZ720908:HRZ721008 HID720908:HID721008 GYH720908:GYH721008 GOL720908:GOL721008 GEP720908:GEP721008 FUT720908:FUT721008 FKX720908:FKX721008 FBB720908:FBB721008 ERF720908:ERF721008 EHJ720908:EHJ721008 DXN720908:DXN721008 DNR720908:DNR721008 DDV720908:DDV721008 CTZ720908:CTZ721008 CKD720908:CKD721008 CAH720908:CAH721008 BQL720908:BQL721008 BGP720908:BGP721008 AWT720908:AWT721008 AMX720908:AMX721008 ADB720908:ADB721008 TF720908:TF721008 JJ720908:JJ721008 N720908:N721008 WVV655372:WVV655472 WLZ655372:WLZ655472 WCD655372:WCD655472 VSH655372:VSH655472 VIL655372:VIL655472 UYP655372:UYP655472 UOT655372:UOT655472 UEX655372:UEX655472 TVB655372:TVB655472 TLF655372:TLF655472 TBJ655372:TBJ655472 SRN655372:SRN655472 SHR655372:SHR655472 RXV655372:RXV655472 RNZ655372:RNZ655472 RED655372:RED655472 QUH655372:QUH655472 QKL655372:QKL655472 QAP655372:QAP655472 PQT655372:PQT655472 PGX655372:PGX655472 OXB655372:OXB655472 ONF655372:ONF655472 ODJ655372:ODJ655472 NTN655372:NTN655472 NJR655372:NJR655472 MZV655372:MZV655472 MPZ655372:MPZ655472 MGD655372:MGD655472 LWH655372:LWH655472 LML655372:LML655472 LCP655372:LCP655472 KST655372:KST655472 KIX655372:KIX655472 JZB655372:JZB655472 JPF655372:JPF655472 JFJ655372:JFJ655472 IVN655372:IVN655472 ILR655372:ILR655472 IBV655372:IBV655472 HRZ655372:HRZ655472 HID655372:HID655472 GYH655372:GYH655472 GOL655372:GOL655472 GEP655372:GEP655472 FUT655372:FUT655472 FKX655372:FKX655472 FBB655372:FBB655472 ERF655372:ERF655472 EHJ655372:EHJ655472 DXN655372:DXN655472 DNR655372:DNR655472 DDV655372:DDV655472 CTZ655372:CTZ655472 CKD655372:CKD655472 CAH655372:CAH655472 BQL655372:BQL655472 BGP655372:BGP655472 AWT655372:AWT655472 AMX655372:AMX655472 ADB655372:ADB655472 TF655372:TF655472 JJ655372:JJ655472 N655372:N655472 WVV589836:WVV589936 WLZ589836:WLZ589936 WCD589836:WCD589936 VSH589836:VSH589936 VIL589836:VIL589936 UYP589836:UYP589936 UOT589836:UOT589936 UEX589836:UEX589936 TVB589836:TVB589936 TLF589836:TLF589936 TBJ589836:TBJ589936 SRN589836:SRN589936 SHR589836:SHR589936 RXV589836:RXV589936 RNZ589836:RNZ589936 RED589836:RED589936 QUH589836:QUH589936 QKL589836:QKL589936 QAP589836:QAP589936 PQT589836:PQT589936 PGX589836:PGX589936 OXB589836:OXB589936 ONF589836:ONF589936 ODJ589836:ODJ589936 NTN589836:NTN589936 NJR589836:NJR589936 MZV589836:MZV589936 MPZ589836:MPZ589936 MGD589836:MGD589936 LWH589836:LWH589936 LML589836:LML589936 LCP589836:LCP589936 KST589836:KST589936 KIX589836:KIX589936 JZB589836:JZB589936 JPF589836:JPF589936 JFJ589836:JFJ589936 IVN589836:IVN589936 ILR589836:ILR589936 IBV589836:IBV589936 HRZ589836:HRZ589936 HID589836:HID589936 GYH589836:GYH589936 GOL589836:GOL589936 GEP589836:GEP589936 FUT589836:FUT589936 FKX589836:FKX589936 FBB589836:FBB589936 ERF589836:ERF589936 EHJ589836:EHJ589936 DXN589836:DXN589936 DNR589836:DNR589936 DDV589836:DDV589936 CTZ589836:CTZ589936 CKD589836:CKD589936 CAH589836:CAH589936 BQL589836:BQL589936 BGP589836:BGP589936 AWT589836:AWT589936 AMX589836:AMX589936 ADB589836:ADB589936 TF589836:TF589936 JJ589836:JJ589936 N589836:N589936 WVV524300:WVV524400 WLZ524300:WLZ524400 WCD524300:WCD524400 VSH524300:VSH524400 VIL524300:VIL524400 UYP524300:UYP524400 UOT524300:UOT524400 UEX524300:UEX524400 TVB524300:TVB524400 TLF524300:TLF524400 TBJ524300:TBJ524400 SRN524300:SRN524400 SHR524300:SHR524400 RXV524300:RXV524400 RNZ524300:RNZ524400 RED524300:RED524400 QUH524300:QUH524400 QKL524300:QKL524400 QAP524300:QAP524400 PQT524300:PQT524400 PGX524300:PGX524400 OXB524300:OXB524400 ONF524300:ONF524400 ODJ524300:ODJ524400 NTN524300:NTN524400 NJR524300:NJR524400 MZV524300:MZV524400 MPZ524300:MPZ524400 MGD524300:MGD524400 LWH524300:LWH524400 LML524300:LML524400 LCP524300:LCP524400 KST524300:KST524400 KIX524300:KIX524400 JZB524300:JZB524400 JPF524300:JPF524400 JFJ524300:JFJ524400 IVN524300:IVN524400 ILR524300:ILR524400 IBV524300:IBV524400 HRZ524300:HRZ524400 HID524300:HID524400 GYH524300:GYH524400 GOL524300:GOL524400 GEP524300:GEP524400 FUT524300:FUT524400 FKX524300:FKX524400 FBB524300:FBB524400 ERF524300:ERF524400 EHJ524300:EHJ524400 DXN524300:DXN524400 DNR524300:DNR524400 DDV524300:DDV524400 CTZ524300:CTZ524400 CKD524300:CKD524400 CAH524300:CAH524400 BQL524300:BQL524400 BGP524300:BGP524400 AWT524300:AWT524400 AMX524300:AMX524400 ADB524300:ADB524400 TF524300:TF524400 JJ524300:JJ524400 N524300:N524400 WVV458764:WVV458864 WLZ458764:WLZ458864 WCD458764:WCD458864 VSH458764:VSH458864 VIL458764:VIL458864 UYP458764:UYP458864 UOT458764:UOT458864 UEX458764:UEX458864 TVB458764:TVB458864 TLF458764:TLF458864 TBJ458764:TBJ458864 SRN458764:SRN458864 SHR458764:SHR458864 RXV458764:RXV458864 RNZ458764:RNZ458864 RED458764:RED458864 QUH458764:QUH458864 QKL458764:QKL458864 QAP458764:QAP458864 PQT458764:PQT458864 PGX458764:PGX458864 OXB458764:OXB458864 ONF458764:ONF458864 ODJ458764:ODJ458864 NTN458764:NTN458864 NJR458764:NJR458864 MZV458764:MZV458864 MPZ458764:MPZ458864 MGD458764:MGD458864 LWH458764:LWH458864 LML458764:LML458864 LCP458764:LCP458864 KST458764:KST458864 KIX458764:KIX458864 JZB458764:JZB458864 JPF458764:JPF458864 JFJ458764:JFJ458864 IVN458764:IVN458864 ILR458764:ILR458864 IBV458764:IBV458864 HRZ458764:HRZ458864 HID458764:HID458864 GYH458764:GYH458864 GOL458764:GOL458864 GEP458764:GEP458864 FUT458764:FUT458864 FKX458764:FKX458864 FBB458764:FBB458864 ERF458764:ERF458864 EHJ458764:EHJ458864 DXN458764:DXN458864 DNR458764:DNR458864 DDV458764:DDV458864 CTZ458764:CTZ458864 CKD458764:CKD458864 CAH458764:CAH458864 BQL458764:BQL458864 BGP458764:BGP458864 AWT458764:AWT458864 AMX458764:AMX458864 ADB458764:ADB458864 TF458764:TF458864 JJ458764:JJ458864 N458764:N458864 WVV393228:WVV393328 WLZ393228:WLZ393328 WCD393228:WCD393328 VSH393228:VSH393328 VIL393228:VIL393328 UYP393228:UYP393328 UOT393228:UOT393328 UEX393228:UEX393328 TVB393228:TVB393328 TLF393228:TLF393328 TBJ393228:TBJ393328 SRN393228:SRN393328 SHR393228:SHR393328 RXV393228:RXV393328 RNZ393228:RNZ393328 RED393228:RED393328 QUH393228:QUH393328 QKL393228:QKL393328 QAP393228:QAP393328 PQT393228:PQT393328 PGX393228:PGX393328 OXB393228:OXB393328 ONF393228:ONF393328 ODJ393228:ODJ393328 NTN393228:NTN393328 NJR393228:NJR393328 MZV393228:MZV393328 MPZ393228:MPZ393328 MGD393228:MGD393328 LWH393228:LWH393328 LML393228:LML393328 LCP393228:LCP393328 KST393228:KST393328 KIX393228:KIX393328 JZB393228:JZB393328 JPF393228:JPF393328 JFJ393228:JFJ393328 IVN393228:IVN393328 ILR393228:ILR393328 IBV393228:IBV393328 HRZ393228:HRZ393328 HID393228:HID393328 GYH393228:GYH393328 GOL393228:GOL393328 GEP393228:GEP393328 FUT393228:FUT393328 FKX393228:FKX393328 FBB393228:FBB393328 ERF393228:ERF393328 EHJ393228:EHJ393328 DXN393228:DXN393328 DNR393228:DNR393328 DDV393228:DDV393328 CTZ393228:CTZ393328 CKD393228:CKD393328 CAH393228:CAH393328 BQL393228:BQL393328 BGP393228:BGP393328 AWT393228:AWT393328 AMX393228:AMX393328 ADB393228:ADB393328 TF393228:TF393328 JJ393228:JJ393328 N393228:N393328 WVV327692:WVV327792 WLZ327692:WLZ327792 WCD327692:WCD327792 VSH327692:VSH327792 VIL327692:VIL327792 UYP327692:UYP327792 UOT327692:UOT327792 UEX327692:UEX327792 TVB327692:TVB327792 TLF327692:TLF327792 TBJ327692:TBJ327792 SRN327692:SRN327792 SHR327692:SHR327792 RXV327692:RXV327792 RNZ327692:RNZ327792 RED327692:RED327792 QUH327692:QUH327792 QKL327692:QKL327792 QAP327692:QAP327792 PQT327692:PQT327792 PGX327692:PGX327792 OXB327692:OXB327792 ONF327692:ONF327792 ODJ327692:ODJ327792 NTN327692:NTN327792 NJR327692:NJR327792 MZV327692:MZV327792 MPZ327692:MPZ327792 MGD327692:MGD327792 LWH327692:LWH327792 LML327692:LML327792 LCP327692:LCP327792 KST327692:KST327792 KIX327692:KIX327792 JZB327692:JZB327792 JPF327692:JPF327792 JFJ327692:JFJ327792 IVN327692:IVN327792 ILR327692:ILR327792 IBV327692:IBV327792 HRZ327692:HRZ327792 HID327692:HID327792 GYH327692:GYH327792 GOL327692:GOL327792 GEP327692:GEP327792 FUT327692:FUT327792 FKX327692:FKX327792 FBB327692:FBB327792 ERF327692:ERF327792 EHJ327692:EHJ327792 DXN327692:DXN327792 DNR327692:DNR327792 DDV327692:DDV327792 CTZ327692:CTZ327792 CKD327692:CKD327792 CAH327692:CAH327792 BQL327692:BQL327792 BGP327692:BGP327792 AWT327692:AWT327792 AMX327692:AMX327792 ADB327692:ADB327792 TF327692:TF327792 JJ327692:JJ327792 N327692:N327792 WVV262156:WVV262256 WLZ262156:WLZ262256 WCD262156:WCD262256 VSH262156:VSH262256 VIL262156:VIL262256 UYP262156:UYP262256 UOT262156:UOT262256 UEX262156:UEX262256 TVB262156:TVB262256 TLF262156:TLF262256 TBJ262156:TBJ262256 SRN262156:SRN262256 SHR262156:SHR262256 RXV262156:RXV262256 RNZ262156:RNZ262256 RED262156:RED262256 QUH262156:QUH262256 QKL262156:QKL262256 QAP262156:QAP262256 PQT262156:PQT262256 PGX262156:PGX262256 OXB262156:OXB262256 ONF262156:ONF262256 ODJ262156:ODJ262256 NTN262156:NTN262256 NJR262156:NJR262256 MZV262156:MZV262256 MPZ262156:MPZ262256 MGD262156:MGD262256 LWH262156:LWH262256 LML262156:LML262256 LCP262156:LCP262256 KST262156:KST262256 KIX262156:KIX262256 JZB262156:JZB262256 JPF262156:JPF262256 JFJ262156:JFJ262256 IVN262156:IVN262256 ILR262156:ILR262256 IBV262156:IBV262256 HRZ262156:HRZ262256 HID262156:HID262256 GYH262156:GYH262256 GOL262156:GOL262256 GEP262156:GEP262256 FUT262156:FUT262256 FKX262156:FKX262256 FBB262156:FBB262256 ERF262156:ERF262256 EHJ262156:EHJ262256 DXN262156:DXN262256 DNR262156:DNR262256 DDV262156:DDV262256 CTZ262156:CTZ262256 CKD262156:CKD262256 CAH262156:CAH262256 BQL262156:BQL262256 BGP262156:BGP262256 AWT262156:AWT262256 AMX262156:AMX262256 ADB262156:ADB262256 TF262156:TF262256 JJ262156:JJ262256 N262156:N262256 WVV196620:WVV196720 WLZ196620:WLZ196720 WCD196620:WCD196720 VSH196620:VSH196720 VIL196620:VIL196720 UYP196620:UYP196720 UOT196620:UOT196720 UEX196620:UEX196720 TVB196620:TVB196720 TLF196620:TLF196720 TBJ196620:TBJ196720 SRN196620:SRN196720 SHR196620:SHR196720 RXV196620:RXV196720 RNZ196620:RNZ196720 RED196620:RED196720 QUH196620:QUH196720 QKL196620:QKL196720 QAP196620:QAP196720 PQT196620:PQT196720 PGX196620:PGX196720 OXB196620:OXB196720 ONF196620:ONF196720 ODJ196620:ODJ196720 NTN196620:NTN196720 NJR196620:NJR196720 MZV196620:MZV196720 MPZ196620:MPZ196720 MGD196620:MGD196720 LWH196620:LWH196720 LML196620:LML196720 LCP196620:LCP196720 KST196620:KST196720 KIX196620:KIX196720 JZB196620:JZB196720 JPF196620:JPF196720 JFJ196620:JFJ196720 IVN196620:IVN196720 ILR196620:ILR196720 IBV196620:IBV196720 HRZ196620:HRZ196720 HID196620:HID196720 GYH196620:GYH196720 GOL196620:GOL196720 GEP196620:GEP196720 FUT196620:FUT196720 FKX196620:FKX196720 FBB196620:FBB196720 ERF196620:ERF196720 EHJ196620:EHJ196720 DXN196620:DXN196720 DNR196620:DNR196720 DDV196620:DDV196720 CTZ196620:CTZ196720 CKD196620:CKD196720 CAH196620:CAH196720 BQL196620:BQL196720 BGP196620:BGP196720 AWT196620:AWT196720 AMX196620:AMX196720 ADB196620:ADB196720 TF196620:TF196720 JJ196620:JJ196720 N196620:N196720 WVV131084:WVV131184 WLZ131084:WLZ131184 WCD131084:WCD131184 VSH131084:VSH131184 VIL131084:VIL131184 UYP131084:UYP131184 UOT131084:UOT131184 UEX131084:UEX131184 TVB131084:TVB131184 TLF131084:TLF131184 TBJ131084:TBJ131184 SRN131084:SRN131184 SHR131084:SHR131184 RXV131084:RXV131184 RNZ131084:RNZ131184 RED131084:RED131184 QUH131084:QUH131184 QKL131084:QKL131184 QAP131084:QAP131184 PQT131084:PQT131184 PGX131084:PGX131184 OXB131084:OXB131184 ONF131084:ONF131184 ODJ131084:ODJ131184 NTN131084:NTN131184 NJR131084:NJR131184 MZV131084:MZV131184 MPZ131084:MPZ131184 MGD131084:MGD131184 LWH131084:LWH131184 LML131084:LML131184 LCP131084:LCP131184 KST131084:KST131184 KIX131084:KIX131184 JZB131084:JZB131184 JPF131084:JPF131184 JFJ131084:JFJ131184 IVN131084:IVN131184 ILR131084:ILR131184 IBV131084:IBV131184 HRZ131084:HRZ131184 HID131084:HID131184 GYH131084:GYH131184 GOL131084:GOL131184 GEP131084:GEP131184 FUT131084:FUT131184 FKX131084:FKX131184 FBB131084:FBB131184 ERF131084:ERF131184 EHJ131084:EHJ131184 DXN131084:DXN131184 DNR131084:DNR131184 DDV131084:DDV131184 CTZ131084:CTZ131184 CKD131084:CKD131184 CAH131084:CAH131184 BQL131084:BQL131184 BGP131084:BGP131184 AWT131084:AWT131184 AMX131084:AMX131184 ADB131084:ADB131184 TF131084:TF131184 JJ131084:JJ131184 N131084:N131184 WVV65548:WVV65648 WLZ65548:WLZ65648 WCD65548:WCD65648 VSH65548:VSH65648 VIL65548:VIL65648 UYP65548:UYP65648 UOT65548:UOT65648 UEX65548:UEX65648 TVB65548:TVB65648 TLF65548:TLF65648 TBJ65548:TBJ65648 SRN65548:SRN65648 SHR65548:SHR65648 RXV65548:RXV65648 RNZ65548:RNZ65648 RED65548:RED65648 QUH65548:QUH65648 QKL65548:QKL65648 QAP65548:QAP65648 PQT65548:PQT65648 PGX65548:PGX65648 OXB65548:OXB65648 ONF65548:ONF65648 ODJ65548:ODJ65648 NTN65548:NTN65648 NJR65548:NJR65648 MZV65548:MZV65648 MPZ65548:MPZ65648 MGD65548:MGD65648 LWH65548:LWH65648 LML65548:LML65648 LCP65548:LCP65648 KST65548:KST65648 KIX65548:KIX65648 JZB65548:JZB65648 JPF65548:JPF65648 JFJ65548:JFJ65648 IVN65548:IVN65648 ILR65548:ILR65648 IBV65548:IBV65648 HRZ65548:HRZ65648 HID65548:HID65648 GYH65548:GYH65648 GOL65548:GOL65648 GEP65548:GEP65648 FUT65548:FUT65648 FKX65548:FKX65648 FBB65548:FBB65648 ERF65548:ERF65648 EHJ65548:EHJ65648 DXN65548:DXN65648 DNR65548:DNR65648 DDV65548:DDV65648 CTZ65548:CTZ65648 CKD65548:CKD65648 CAH65548:CAH65648 BQL65548:BQL65648 BGP65548:BGP65648 AWT65548:AWT65648 AMX65548:AMX65648 ADB65548:ADB65648 TF65548:TF65648 JJ65548:JJ65648 N65548:N65648 WLZ983052:WLZ983152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100-00001A000000}">
      <formula1>$N$11</formula1>
    </dataValidation>
    <dataValidation type="whole" operator="lessThanOrEqual" allowBlank="1" showInputMessage="1" showErrorMessage="1" error="INPUT NUMBER LESS THAN OR EQUAL THE HIGHEST POSSIBLE SCORE" prompt="Input Raw Score" sqref="WVW983052:WVW983152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2:WCE983152 VSI983052:VSI983152 VIM983052:VIM983152 UYQ983052:UYQ983152 UOU983052:UOU983152 UEY983052:UEY983152 TVC983052:TVC983152 TLG983052:TLG983152 TBK983052:TBK983152 SRO983052:SRO983152 SHS983052:SHS983152 RXW983052:RXW983152 ROA983052:ROA983152 REE983052:REE983152 QUI983052:QUI983152 QKM983052:QKM983152 QAQ983052:QAQ983152 PQU983052:PQU983152 PGY983052:PGY983152 OXC983052:OXC983152 ONG983052:ONG983152 ODK983052:ODK983152 NTO983052:NTO983152 NJS983052:NJS983152 MZW983052:MZW983152 MQA983052:MQA983152 MGE983052:MGE983152 LWI983052:LWI983152 LMM983052:LMM983152 LCQ983052:LCQ983152 KSU983052:KSU983152 KIY983052:KIY983152 JZC983052:JZC983152 JPG983052:JPG983152 JFK983052:JFK983152 IVO983052:IVO983152 ILS983052:ILS983152 IBW983052:IBW983152 HSA983052:HSA983152 HIE983052:HIE983152 GYI983052:GYI983152 GOM983052:GOM983152 GEQ983052:GEQ983152 FUU983052:FUU983152 FKY983052:FKY983152 FBC983052:FBC983152 ERG983052:ERG983152 EHK983052:EHK983152 DXO983052:DXO983152 DNS983052:DNS983152 DDW983052:DDW983152 CUA983052:CUA983152 CKE983052:CKE983152 CAI983052:CAI983152 BQM983052:BQM983152 BGQ983052:BGQ983152 AWU983052:AWU983152 AMY983052:AMY983152 ADC983052:ADC983152 TG983052:TG983152 JK983052:JK983152 O983052:O983152 WVW917516:WVW917616 WMA917516:WMA917616 WCE917516:WCE917616 VSI917516:VSI917616 VIM917516:VIM917616 UYQ917516:UYQ917616 UOU917516:UOU917616 UEY917516:UEY917616 TVC917516:TVC917616 TLG917516:TLG917616 TBK917516:TBK917616 SRO917516:SRO917616 SHS917516:SHS917616 RXW917516:RXW917616 ROA917516:ROA917616 REE917516:REE917616 QUI917516:QUI917616 QKM917516:QKM917616 QAQ917516:QAQ917616 PQU917516:PQU917616 PGY917516:PGY917616 OXC917516:OXC917616 ONG917516:ONG917616 ODK917516:ODK917616 NTO917516:NTO917616 NJS917516:NJS917616 MZW917516:MZW917616 MQA917516:MQA917616 MGE917516:MGE917616 LWI917516:LWI917616 LMM917516:LMM917616 LCQ917516:LCQ917616 KSU917516:KSU917616 KIY917516:KIY917616 JZC917516:JZC917616 JPG917516:JPG917616 JFK917516:JFK917616 IVO917516:IVO917616 ILS917516:ILS917616 IBW917516:IBW917616 HSA917516:HSA917616 HIE917516:HIE917616 GYI917516:GYI917616 GOM917516:GOM917616 GEQ917516:GEQ917616 FUU917516:FUU917616 FKY917516:FKY917616 FBC917516:FBC917616 ERG917516:ERG917616 EHK917516:EHK917616 DXO917516:DXO917616 DNS917516:DNS917616 DDW917516:DDW917616 CUA917516:CUA917616 CKE917516:CKE917616 CAI917516:CAI917616 BQM917516:BQM917616 BGQ917516:BGQ917616 AWU917516:AWU917616 AMY917516:AMY917616 ADC917516:ADC917616 TG917516:TG917616 JK917516:JK917616 O917516:O917616 WVW851980:WVW852080 WMA851980:WMA852080 WCE851980:WCE852080 VSI851980:VSI852080 VIM851980:VIM852080 UYQ851980:UYQ852080 UOU851980:UOU852080 UEY851980:UEY852080 TVC851980:TVC852080 TLG851980:TLG852080 TBK851980:TBK852080 SRO851980:SRO852080 SHS851980:SHS852080 RXW851980:RXW852080 ROA851980:ROA852080 REE851980:REE852080 QUI851980:QUI852080 QKM851980:QKM852080 QAQ851980:QAQ852080 PQU851980:PQU852080 PGY851980:PGY852080 OXC851980:OXC852080 ONG851980:ONG852080 ODK851980:ODK852080 NTO851980:NTO852080 NJS851980:NJS852080 MZW851980:MZW852080 MQA851980:MQA852080 MGE851980:MGE852080 LWI851980:LWI852080 LMM851980:LMM852080 LCQ851980:LCQ852080 KSU851980:KSU852080 KIY851980:KIY852080 JZC851980:JZC852080 JPG851980:JPG852080 JFK851980:JFK852080 IVO851980:IVO852080 ILS851980:ILS852080 IBW851980:IBW852080 HSA851980:HSA852080 HIE851980:HIE852080 GYI851980:GYI852080 GOM851980:GOM852080 GEQ851980:GEQ852080 FUU851980:FUU852080 FKY851980:FKY852080 FBC851980:FBC852080 ERG851980:ERG852080 EHK851980:EHK852080 DXO851980:DXO852080 DNS851980:DNS852080 DDW851980:DDW852080 CUA851980:CUA852080 CKE851980:CKE852080 CAI851980:CAI852080 BQM851980:BQM852080 BGQ851980:BGQ852080 AWU851980:AWU852080 AMY851980:AMY852080 ADC851980:ADC852080 TG851980:TG852080 JK851980:JK852080 O851980:O852080 WVW786444:WVW786544 WMA786444:WMA786544 WCE786444:WCE786544 VSI786444:VSI786544 VIM786444:VIM786544 UYQ786444:UYQ786544 UOU786444:UOU786544 UEY786444:UEY786544 TVC786444:TVC786544 TLG786444:TLG786544 TBK786444:TBK786544 SRO786444:SRO786544 SHS786444:SHS786544 RXW786444:RXW786544 ROA786444:ROA786544 REE786444:REE786544 QUI786444:QUI786544 QKM786444:QKM786544 QAQ786444:QAQ786544 PQU786444:PQU786544 PGY786444:PGY786544 OXC786444:OXC786544 ONG786444:ONG786544 ODK786444:ODK786544 NTO786444:NTO786544 NJS786444:NJS786544 MZW786444:MZW786544 MQA786444:MQA786544 MGE786444:MGE786544 LWI786444:LWI786544 LMM786444:LMM786544 LCQ786444:LCQ786544 KSU786444:KSU786544 KIY786444:KIY786544 JZC786444:JZC786544 JPG786444:JPG786544 JFK786444:JFK786544 IVO786444:IVO786544 ILS786444:ILS786544 IBW786444:IBW786544 HSA786444:HSA786544 HIE786444:HIE786544 GYI786444:GYI786544 GOM786444:GOM786544 GEQ786444:GEQ786544 FUU786444:FUU786544 FKY786444:FKY786544 FBC786444:FBC786544 ERG786444:ERG786544 EHK786444:EHK786544 DXO786444:DXO786544 DNS786444:DNS786544 DDW786444:DDW786544 CUA786444:CUA786544 CKE786444:CKE786544 CAI786444:CAI786544 BQM786444:BQM786544 BGQ786444:BGQ786544 AWU786444:AWU786544 AMY786444:AMY786544 ADC786444:ADC786544 TG786444:TG786544 JK786444:JK786544 O786444:O786544 WVW720908:WVW721008 WMA720908:WMA721008 WCE720908:WCE721008 VSI720908:VSI721008 VIM720908:VIM721008 UYQ720908:UYQ721008 UOU720908:UOU721008 UEY720908:UEY721008 TVC720908:TVC721008 TLG720908:TLG721008 TBK720908:TBK721008 SRO720908:SRO721008 SHS720908:SHS721008 RXW720908:RXW721008 ROA720908:ROA721008 REE720908:REE721008 QUI720908:QUI721008 QKM720908:QKM721008 QAQ720908:QAQ721008 PQU720908:PQU721008 PGY720908:PGY721008 OXC720908:OXC721008 ONG720908:ONG721008 ODK720908:ODK721008 NTO720908:NTO721008 NJS720908:NJS721008 MZW720908:MZW721008 MQA720908:MQA721008 MGE720908:MGE721008 LWI720908:LWI721008 LMM720908:LMM721008 LCQ720908:LCQ721008 KSU720908:KSU721008 KIY720908:KIY721008 JZC720908:JZC721008 JPG720908:JPG721008 JFK720908:JFK721008 IVO720908:IVO721008 ILS720908:ILS721008 IBW720908:IBW721008 HSA720908:HSA721008 HIE720908:HIE721008 GYI720908:GYI721008 GOM720908:GOM721008 GEQ720908:GEQ721008 FUU720908:FUU721008 FKY720908:FKY721008 FBC720908:FBC721008 ERG720908:ERG721008 EHK720908:EHK721008 DXO720908:DXO721008 DNS720908:DNS721008 DDW720908:DDW721008 CUA720908:CUA721008 CKE720908:CKE721008 CAI720908:CAI721008 BQM720908:BQM721008 BGQ720908:BGQ721008 AWU720908:AWU721008 AMY720908:AMY721008 ADC720908:ADC721008 TG720908:TG721008 JK720908:JK721008 O720908:O721008 WVW655372:WVW655472 WMA655372:WMA655472 WCE655372:WCE655472 VSI655372:VSI655472 VIM655372:VIM655472 UYQ655372:UYQ655472 UOU655372:UOU655472 UEY655372:UEY655472 TVC655372:TVC655472 TLG655372:TLG655472 TBK655372:TBK655472 SRO655372:SRO655472 SHS655372:SHS655472 RXW655372:RXW655472 ROA655372:ROA655472 REE655372:REE655472 QUI655372:QUI655472 QKM655372:QKM655472 QAQ655372:QAQ655472 PQU655372:PQU655472 PGY655372:PGY655472 OXC655372:OXC655472 ONG655372:ONG655472 ODK655372:ODK655472 NTO655372:NTO655472 NJS655372:NJS655472 MZW655372:MZW655472 MQA655372:MQA655472 MGE655372:MGE655472 LWI655372:LWI655472 LMM655372:LMM655472 LCQ655372:LCQ655472 KSU655372:KSU655472 KIY655372:KIY655472 JZC655372:JZC655472 JPG655372:JPG655472 JFK655372:JFK655472 IVO655372:IVO655472 ILS655372:ILS655472 IBW655372:IBW655472 HSA655372:HSA655472 HIE655372:HIE655472 GYI655372:GYI655472 GOM655372:GOM655472 GEQ655372:GEQ655472 FUU655372:FUU655472 FKY655372:FKY655472 FBC655372:FBC655472 ERG655372:ERG655472 EHK655372:EHK655472 DXO655372:DXO655472 DNS655372:DNS655472 DDW655372:DDW655472 CUA655372:CUA655472 CKE655372:CKE655472 CAI655372:CAI655472 BQM655372:BQM655472 BGQ655372:BGQ655472 AWU655372:AWU655472 AMY655372:AMY655472 ADC655372:ADC655472 TG655372:TG655472 JK655372:JK655472 O655372:O655472 WVW589836:WVW589936 WMA589836:WMA589936 WCE589836:WCE589936 VSI589836:VSI589936 VIM589836:VIM589936 UYQ589836:UYQ589936 UOU589836:UOU589936 UEY589836:UEY589936 TVC589836:TVC589936 TLG589836:TLG589936 TBK589836:TBK589936 SRO589836:SRO589936 SHS589836:SHS589936 RXW589836:RXW589936 ROA589836:ROA589936 REE589836:REE589936 QUI589836:QUI589936 QKM589836:QKM589936 QAQ589836:QAQ589936 PQU589836:PQU589936 PGY589836:PGY589936 OXC589836:OXC589936 ONG589836:ONG589936 ODK589836:ODK589936 NTO589836:NTO589936 NJS589836:NJS589936 MZW589836:MZW589936 MQA589836:MQA589936 MGE589836:MGE589936 LWI589836:LWI589936 LMM589836:LMM589936 LCQ589836:LCQ589936 KSU589836:KSU589936 KIY589836:KIY589936 JZC589836:JZC589936 JPG589836:JPG589936 JFK589836:JFK589936 IVO589836:IVO589936 ILS589836:ILS589936 IBW589836:IBW589936 HSA589836:HSA589936 HIE589836:HIE589936 GYI589836:GYI589936 GOM589836:GOM589936 GEQ589836:GEQ589936 FUU589836:FUU589936 FKY589836:FKY589936 FBC589836:FBC589936 ERG589836:ERG589936 EHK589836:EHK589936 DXO589836:DXO589936 DNS589836:DNS589936 DDW589836:DDW589936 CUA589836:CUA589936 CKE589836:CKE589936 CAI589836:CAI589936 BQM589836:BQM589936 BGQ589836:BGQ589936 AWU589836:AWU589936 AMY589836:AMY589936 ADC589836:ADC589936 TG589836:TG589936 JK589836:JK589936 O589836:O589936 WVW524300:WVW524400 WMA524300:WMA524400 WCE524300:WCE524400 VSI524300:VSI524400 VIM524300:VIM524400 UYQ524300:UYQ524400 UOU524300:UOU524400 UEY524300:UEY524400 TVC524300:TVC524400 TLG524300:TLG524400 TBK524300:TBK524400 SRO524300:SRO524400 SHS524300:SHS524400 RXW524300:RXW524400 ROA524300:ROA524400 REE524300:REE524400 QUI524300:QUI524400 QKM524300:QKM524400 QAQ524300:QAQ524400 PQU524300:PQU524400 PGY524300:PGY524400 OXC524300:OXC524400 ONG524300:ONG524400 ODK524300:ODK524400 NTO524300:NTO524400 NJS524300:NJS524400 MZW524300:MZW524400 MQA524300:MQA524400 MGE524300:MGE524400 LWI524300:LWI524400 LMM524300:LMM524400 LCQ524300:LCQ524400 KSU524300:KSU524400 KIY524300:KIY524400 JZC524300:JZC524400 JPG524300:JPG524400 JFK524300:JFK524400 IVO524300:IVO524400 ILS524300:ILS524400 IBW524300:IBW524400 HSA524300:HSA524400 HIE524300:HIE524400 GYI524300:GYI524400 GOM524300:GOM524400 GEQ524300:GEQ524400 FUU524300:FUU524400 FKY524300:FKY524400 FBC524300:FBC524400 ERG524300:ERG524400 EHK524300:EHK524400 DXO524300:DXO524400 DNS524300:DNS524400 DDW524300:DDW524400 CUA524300:CUA524400 CKE524300:CKE524400 CAI524300:CAI524400 BQM524300:BQM524400 BGQ524300:BGQ524400 AWU524300:AWU524400 AMY524300:AMY524400 ADC524300:ADC524400 TG524300:TG524400 JK524300:JK524400 O524300:O524400 WVW458764:WVW458864 WMA458764:WMA458864 WCE458764:WCE458864 VSI458764:VSI458864 VIM458764:VIM458864 UYQ458764:UYQ458864 UOU458764:UOU458864 UEY458764:UEY458864 TVC458764:TVC458864 TLG458764:TLG458864 TBK458764:TBK458864 SRO458764:SRO458864 SHS458764:SHS458864 RXW458764:RXW458864 ROA458764:ROA458864 REE458764:REE458864 QUI458764:QUI458864 QKM458764:QKM458864 QAQ458764:QAQ458864 PQU458764:PQU458864 PGY458764:PGY458864 OXC458764:OXC458864 ONG458764:ONG458864 ODK458764:ODK458864 NTO458764:NTO458864 NJS458764:NJS458864 MZW458764:MZW458864 MQA458764:MQA458864 MGE458764:MGE458864 LWI458764:LWI458864 LMM458764:LMM458864 LCQ458764:LCQ458864 KSU458764:KSU458864 KIY458764:KIY458864 JZC458764:JZC458864 JPG458764:JPG458864 JFK458764:JFK458864 IVO458764:IVO458864 ILS458764:ILS458864 IBW458764:IBW458864 HSA458764:HSA458864 HIE458764:HIE458864 GYI458764:GYI458864 GOM458764:GOM458864 GEQ458764:GEQ458864 FUU458764:FUU458864 FKY458764:FKY458864 FBC458764:FBC458864 ERG458764:ERG458864 EHK458764:EHK458864 DXO458764:DXO458864 DNS458764:DNS458864 DDW458764:DDW458864 CUA458764:CUA458864 CKE458764:CKE458864 CAI458764:CAI458864 BQM458764:BQM458864 BGQ458764:BGQ458864 AWU458764:AWU458864 AMY458764:AMY458864 ADC458764:ADC458864 TG458764:TG458864 JK458764:JK458864 O458764:O458864 WVW393228:WVW393328 WMA393228:WMA393328 WCE393228:WCE393328 VSI393228:VSI393328 VIM393228:VIM393328 UYQ393228:UYQ393328 UOU393228:UOU393328 UEY393228:UEY393328 TVC393228:TVC393328 TLG393228:TLG393328 TBK393228:TBK393328 SRO393228:SRO393328 SHS393228:SHS393328 RXW393228:RXW393328 ROA393228:ROA393328 REE393228:REE393328 QUI393228:QUI393328 QKM393228:QKM393328 QAQ393228:QAQ393328 PQU393228:PQU393328 PGY393228:PGY393328 OXC393228:OXC393328 ONG393228:ONG393328 ODK393228:ODK393328 NTO393228:NTO393328 NJS393228:NJS393328 MZW393228:MZW393328 MQA393228:MQA393328 MGE393228:MGE393328 LWI393228:LWI393328 LMM393228:LMM393328 LCQ393228:LCQ393328 KSU393228:KSU393328 KIY393228:KIY393328 JZC393228:JZC393328 JPG393228:JPG393328 JFK393228:JFK393328 IVO393228:IVO393328 ILS393228:ILS393328 IBW393228:IBW393328 HSA393228:HSA393328 HIE393228:HIE393328 GYI393228:GYI393328 GOM393228:GOM393328 GEQ393228:GEQ393328 FUU393228:FUU393328 FKY393228:FKY393328 FBC393228:FBC393328 ERG393228:ERG393328 EHK393228:EHK393328 DXO393228:DXO393328 DNS393228:DNS393328 DDW393228:DDW393328 CUA393228:CUA393328 CKE393228:CKE393328 CAI393228:CAI393328 BQM393228:BQM393328 BGQ393228:BGQ393328 AWU393228:AWU393328 AMY393228:AMY393328 ADC393228:ADC393328 TG393228:TG393328 JK393228:JK393328 O393228:O393328 WVW327692:WVW327792 WMA327692:WMA327792 WCE327692:WCE327792 VSI327692:VSI327792 VIM327692:VIM327792 UYQ327692:UYQ327792 UOU327692:UOU327792 UEY327692:UEY327792 TVC327692:TVC327792 TLG327692:TLG327792 TBK327692:TBK327792 SRO327692:SRO327792 SHS327692:SHS327792 RXW327692:RXW327792 ROA327692:ROA327792 REE327692:REE327792 QUI327692:QUI327792 QKM327692:QKM327792 QAQ327692:QAQ327792 PQU327692:PQU327792 PGY327692:PGY327792 OXC327692:OXC327792 ONG327692:ONG327792 ODK327692:ODK327792 NTO327692:NTO327792 NJS327692:NJS327792 MZW327692:MZW327792 MQA327692:MQA327792 MGE327692:MGE327792 LWI327692:LWI327792 LMM327692:LMM327792 LCQ327692:LCQ327792 KSU327692:KSU327792 KIY327692:KIY327792 JZC327692:JZC327792 JPG327692:JPG327792 JFK327692:JFK327792 IVO327692:IVO327792 ILS327692:ILS327792 IBW327692:IBW327792 HSA327692:HSA327792 HIE327692:HIE327792 GYI327692:GYI327792 GOM327692:GOM327792 GEQ327692:GEQ327792 FUU327692:FUU327792 FKY327692:FKY327792 FBC327692:FBC327792 ERG327692:ERG327792 EHK327692:EHK327792 DXO327692:DXO327792 DNS327692:DNS327792 DDW327692:DDW327792 CUA327692:CUA327792 CKE327692:CKE327792 CAI327692:CAI327792 BQM327692:BQM327792 BGQ327692:BGQ327792 AWU327692:AWU327792 AMY327692:AMY327792 ADC327692:ADC327792 TG327692:TG327792 JK327692:JK327792 O327692:O327792 WVW262156:WVW262256 WMA262156:WMA262256 WCE262156:WCE262256 VSI262156:VSI262256 VIM262156:VIM262256 UYQ262156:UYQ262256 UOU262156:UOU262256 UEY262156:UEY262256 TVC262156:TVC262256 TLG262156:TLG262256 TBK262156:TBK262256 SRO262156:SRO262256 SHS262156:SHS262256 RXW262156:RXW262256 ROA262156:ROA262256 REE262156:REE262256 QUI262156:QUI262256 QKM262156:QKM262256 QAQ262156:QAQ262256 PQU262156:PQU262256 PGY262156:PGY262256 OXC262156:OXC262256 ONG262156:ONG262256 ODK262156:ODK262256 NTO262156:NTO262256 NJS262156:NJS262256 MZW262156:MZW262256 MQA262156:MQA262256 MGE262156:MGE262256 LWI262156:LWI262256 LMM262156:LMM262256 LCQ262156:LCQ262256 KSU262156:KSU262256 KIY262156:KIY262256 JZC262156:JZC262256 JPG262156:JPG262256 JFK262156:JFK262256 IVO262156:IVO262256 ILS262156:ILS262256 IBW262156:IBW262256 HSA262156:HSA262256 HIE262156:HIE262256 GYI262156:GYI262256 GOM262156:GOM262256 GEQ262156:GEQ262256 FUU262156:FUU262256 FKY262156:FKY262256 FBC262156:FBC262256 ERG262156:ERG262256 EHK262156:EHK262256 DXO262156:DXO262256 DNS262156:DNS262256 DDW262156:DDW262256 CUA262156:CUA262256 CKE262156:CKE262256 CAI262156:CAI262256 BQM262156:BQM262256 BGQ262156:BGQ262256 AWU262156:AWU262256 AMY262156:AMY262256 ADC262156:ADC262256 TG262156:TG262256 JK262156:JK262256 O262156:O262256 WVW196620:WVW196720 WMA196620:WMA196720 WCE196620:WCE196720 VSI196620:VSI196720 VIM196620:VIM196720 UYQ196620:UYQ196720 UOU196620:UOU196720 UEY196620:UEY196720 TVC196620:TVC196720 TLG196620:TLG196720 TBK196620:TBK196720 SRO196620:SRO196720 SHS196620:SHS196720 RXW196620:RXW196720 ROA196620:ROA196720 REE196620:REE196720 QUI196620:QUI196720 QKM196620:QKM196720 QAQ196620:QAQ196720 PQU196620:PQU196720 PGY196620:PGY196720 OXC196620:OXC196720 ONG196620:ONG196720 ODK196620:ODK196720 NTO196620:NTO196720 NJS196620:NJS196720 MZW196620:MZW196720 MQA196620:MQA196720 MGE196620:MGE196720 LWI196620:LWI196720 LMM196620:LMM196720 LCQ196620:LCQ196720 KSU196620:KSU196720 KIY196620:KIY196720 JZC196620:JZC196720 JPG196620:JPG196720 JFK196620:JFK196720 IVO196620:IVO196720 ILS196620:ILS196720 IBW196620:IBW196720 HSA196620:HSA196720 HIE196620:HIE196720 GYI196620:GYI196720 GOM196620:GOM196720 GEQ196620:GEQ196720 FUU196620:FUU196720 FKY196620:FKY196720 FBC196620:FBC196720 ERG196620:ERG196720 EHK196620:EHK196720 DXO196620:DXO196720 DNS196620:DNS196720 DDW196620:DDW196720 CUA196620:CUA196720 CKE196620:CKE196720 CAI196620:CAI196720 BQM196620:BQM196720 BGQ196620:BGQ196720 AWU196620:AWU196720 AMY196620:AMY196720 ADC196620:ADC196720 TG196620:TG196720 JK196620:JK196720 O196620:O196720 WVW131084:WVW131184 WMA131084:WMA131184 WCE131084:WCE131184 VSI131084:VSI131184 VIM131084:VIM131184 UYQ131084:UYQ131184 UOU131084:UOU131184 UEY131084:UEY131184 TVC131084:TVC131184 TLG131084:TLG131184 TBK131084:TBK131184 SRO131084:SRO131184 SHS131084:SHS131184 RXW131084:RXW131184 ROA131084:ROA131184 REE131084:REE131184 QUI131084:QUI131184 QKM131084:QKM131184 QAQ131084:QAQ131184 PQU131084:PQU131184 PGY131084:PGY131184 OXC131084:OXC131184 ONG131084:ONG131184 ODK131084:ODK131184 NTO131084:NTO131184 NJS131084:NJS131184 MZW131084:MZW131184 MQA131084:MQA131184 MGE131084:MGE131184 LWI131084:LWI131184 LMM131084:LMM131184 LCQ131084:LCQ131184 KSU131084:KSU131184 KIY131084:KIY131184 JZC131084:JZC131184 JPG131084:JPG131184 JFK131084:JFK131184 IVO131084:IVO131184 ILS131084:ILS131184 IBW131084:IBW131184 HSA131084:HSA131184 HIE131084:HIE131184 GYI131084:GYI131184 GOM131084:GOM131184 GEQ131084:GEQ131184 FUU131084:FUU131184 FKY131084:FKY131184 FBC131084:FBC131184 ERG131084:ERG131184 EHK131084:EHK131184 DXO131084:DXO131184 DNS131084:DNS131184 DDW131084:DDW131184 CUA131084:CUA131184 CKE131084:CKE131184 CAI131084:CAI131184 BQM131084:BQM131184 BGQ131084:BGQ131184 AWU131084:AWU131184 AMY131084:AMY131184 ADC131084:ADC131184 TG131084:TG131184 JK131084:JK131184 O131084:O131184 WVW65548:WVW65648 WMA65548:WMA65648 WCE65548:WCE65648 VSI65548:VSI65648 VIM65548:VIM65648 UYQ65548:UYQ65648 UOU65548:UOU65648 UEY65548:UEY65648 TVC65548:TVC65648 TLG65548:TLG65648 TBK65548:TBK65648 SRO65548:SRO65648 SHS65548:SHS65648 RXW65548:RXW65648 ROA65548:ROA65648 REE65548:REE65648 QUI65548:QUI65648 QKM65548:QKM65648 QAQ65548:QAQ65648 PQU65548:PQU65648 PGY65548:PGY65648 OXC65548:OXC65648 ONG65548:ONG65648 ODK65548:ODK65648 NTO65548:NTO65648 NJS65548:NJS65648 MZW65548:MZW65648 MQA65548:MQA65648 MGE65548:MGE65648 LWI65548:LWI65648 LMM65548:LMM65648 LCQ65548:LCQ65648 KSU65548:KSU65648 KIY65548:KIY65648 JZC65548:JZC65648 JPG65548:JPG65648 JFK65548:JFK65648 IVO65548:IVO65648 ILS65548:ILS65648 IBW65548:IBW65648 HSA65548:HSA65648 HIE65548:HIE65648 GYI65548:GYI65648 GOM65548:GOM65648 GEQ65548:GEQ65648 FUU65548:FUU65648 FKY65548:FKY65648 FBC65548:FBC65648 ERG65548:ERG65648 EHK65548:EHK65648 DXO65548:DXO65648 DNS65548:DNS65648 DDW65548:DDW65648 CUA65548:CUA65648 CKE65548:CKE65648 CAI65548:CAI65648 BQM65548:BQM65648 BGQ65548:BGQ65648 AWU65548:AWU65648 AMY65548:AMY65648 ADC65548:ADC65648 TG65548:TG65648 JK65548:JK65648 O65548:O65648 WMA983052:WMA983152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100-00001B000000}">
      <formula1>$O$11</formula1>
    </dataValidation>
    <dataValidation type="whole" operator="lessThanOrEqual" allowBlank="1" showInputMessage="1" showErrorMessage="1" error="INPUT NUMBER LESS THAN OR EQUAL THE HIGHEST POSSIBLE SCORE" prompt="Input Raw Score" sqref="WWA983052:WWA983152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2:WCI983152 VSM983052:VSM983152 VIQ983052:VIQ983152 UYU983052:UYU983152 UOY983052:UOY983152 UFC983052:UFC983152 TVG983052:TVG983152 TLK983052:TLK983152 TBO983052:TBO983152 SRS983052:SRS983152 SHW983052:SHW983152 RYA983052:RYA983152 ROE983052:ROE983152 REI983052:REI983152 QUM983052:QUM983152 QKQ983052:QKQ983152 QAU983052:QAU983152 PQY983052:PQY983152 PHC983052:PHC983152 OXG983052:OXG983152 ONK983052:ONK983152 ODO983052:ODO983152 NTS983052:NTS983152 NJW983052:NJW983152 NAA983052:NAA983152 MQE983052:MQE983152 MGI983052:MGI983152 LWM983052:LWM983152 LMQ983052:LMQ983152 LCU983052:LCU983152 KSY983052:KSY983152 KJC983052:KJC983152 JZG983052:JZG983152 JPK983052:JPK983152 JFO983052:JFO983152 IVS983052:IVS983152 ILW983052:ILW983152 ICA983052:ICA983152 HSE983052:HSE983152 HII983052:HII983152 GYM983052:GYM983152 GOQ983052:GOQ983152 GEU983052:GEU983152 FUY983052:FUY983152 FLC983052:FLC983152 FBG983052:FBG983152 ERK983052:ERK983152 EHO983052:EHO983152 DXS983052:DXS983152 DNW983052:DNW983152 DEA983052:DEA983152 CUE983052:CUE983152 CKI983052:CKI983152 CAM983052:CAM983152 BQQ983052:BQQ983152 BGU983052:BGU983152 AWY983052:AWY983152 ANC983052:ANC983152 ADG983052:ADG983152 TK983052:TK983152 JO983052:JO983152 S983052:S983152 WWA917516:WWA917616 WME917516:WME917616 WCI917516:WCI917616 VSM917516:VSM917616 VIQ917516:VIQ917616 UYU917516:UYU917616 UOY917516:UOY917616 UFC917516:UFC917616 TVG917516:TVG917616 TLK917516:TLK917616 TBO917516:TBO917616 SRS917516:SRS917616 SHW917516:SHW917616 RYA917516:RYA917616 ROE917516:ROE917616 REI917516:REI917616 QUM917516:QUM917616 QKQ917516:QKQ917616 QAU917516:QAU917616 PQY917516:PQY917616 PHC917516:PHC917616 OXG917516:OXG917616 ONK917516:ONK917616 ODO917516:ODO917616 NTS917516:NTS917616 NJW917516:NJW917616 NAA917516:NAA917616 MQE917516:MQE917616 MGI917516:MGI917616 LWM917516:LWM917616 LMQ917516:LMQ917616 LCU917516:LCU917616 KSY917516:KSY917616 KJC917516:KJC917616 JZG917516:JZG917616 JPK917516:JPK917616 JFO917516:JFO917616 IVS917516:IVS917616 ILW917516:ILW917616 ICA917516:ICA917616 HSE917516:HSE917616 HII917516:HII917616 GYM917516:GYM917616 GOQ917516:GOQ917616 GEU917516:GEU917616 FUY917516:FUY917616 FLC917516:FLC917616 FBG917516:FBG917616 ERK917516:ERK917616 EHO917516:EHO917616 DXS917516:DXS917616 DNW917516:DNW917616 DEA917516:DEA917616 CUE917516:CUE917616 CKI917516:CKI917616 CAM917516:CAM917616 BQQ917516:BQQ917616 BGU917516:BGU917616 AWY917516:AWY917616 ANC917516:ANC917616 ADG917516:ADG917616 TK917516:TK917616 JO917516:JO917616 S917516:S917616 WWA851980:WWA852080 WME851980:WME852080 WCI851980:WCI852080 VSM851980:VSM852080 VIQ851980:VIQ852080 UYU851980:UYU852080 UOY851980:UOY852080 UFC851980:UFC852080 TVG851980:TVG852080 TLK851980:TLK852080 TBO851980:TBO852080 SRS851980:SRS852080 SHW851980:SHW852080 RYA851980:RYA852080 ROE851980:ROE852080 REI851980:REI852080 QUM851980:QUM852080 QKQ851980:QKQ852080 QAU851980:QAU852080 PQY851980:PQY852080 PHC851980:PHC852080 OXG851980:OXG852080 ONK851980:ONK852080 ODO851980:ODO852080 NTS851980:NTS852080 NJW851980:NJW852080 NAA851980:NAA852080 MQE851980:MQE852080 MGI851980:MGI852080 LWM851980:LWM852080 LMQ851980:LMQ852080 LCU851980:LCU852080 KSY851980:KSY852080 KJC851980:KJC852080 JZG851980:JZG852080 JPK851980:JPK852080 JFO851980:JFO852080 IVS851980:IVS852080 ILW851980:ILW852080 ICA851980:ICA852080 HSE851980:HSE852080 HII851980:HII852080 GYM851980:GYM852080 GOQ851980:GOQ852080 GEU851980:GEU852080 FUY851980:FUY852080 FLC851980:FLC852080 FBG851980:FBG852080 ERK851980:ERK852080 EHO851980:EHO852080 DXS851980:DXS852080 DNW851980:DNW852080 DEA851980:DEA852080 CUE851980:CUE852080 CKI851980:CKI852080 CAM851980:CAM852080 BQQ851980:BQQ852080 BGU851980:BGU852080 AWY851980:AWY852080 ANC851980:ANC852080 ADG851980:ADG852080 TK851980:TK852080 JO851980:JO852080 S851980:S852080 WWA786444:WWA786544 WME786444:WME786544 WCI786444:WCI786544 VSM786444:VSM786544 VIQ786444:VIQ786544 UYU786444:UYU786544 UOY786444:UOY786544 UFC786444:UFC786544 TVG786444:TVG786544 TLK786444:TLK786544 TBO786444:TBO786544 SRS786444:SRS786544 SHW786444:SHW786544 RYA786444:RYA786544 ROE786444:ROE786544 REI786444:REI786544 QUM786444:QUM786544 QKQ786444:QKQ786544 QAU786444:QAU786544 PQY786444:PQY786544 PHC786444:PHC786544 OXG786444:OXG786544 ONK786444:ONK786544 ODO786444:ODO786544 NTS786444:NTS786544 NJW786444:NJW786544 NAA786444:NAA786544 MQE786444:MQE786544 MGI786444:MGI786544 LWM786444:LWM786544 LMQ786444:LMQ786544 LCU786444:LCU786544 KSY786444:KSY786544 KJC786444:KJC786544 JZG786444:JZG786544 JPK786444:JPK786544 JFO786444:JFO786544 IVS786444:IVS786544 ILW786444:ILW786544 ICA786444:ICA786544 HSE786444:HSE786544 HII786444:HII786544 GYM786444:GYM786544 GOQ786444:GOQ786544 GEU786444:GEU786544 FUY786444:FUY786544 FLC786444:FLC786544 FBG786444:FBG786544 ERK786444:ERK786544 EHO786444:EHO786544 DXS786444:DXS786544 DNW786444:DNW786544 DEA786444:DEA786544 CUE786444:CUE786544 CKI786444:CKI786544 CAM786444:CAM786544 BQQ786444:BQQ786544 BGU786444:BGU786544 AWY786444:AWY786544 ANC786444:ANC786544 ADG786444:ADG786544 TK786444:TK786544 JO786444:JO786544 S786444:S786544 WWA720908:WWA721008 WME720908:WME721008 WCI720908:WCI721008 VSM720908:VSM721008 VIQ720908:VIQ721008 UYU720908:UYU721008 UOY720908:UOY721008 UFC720908:UFC721008 TVG720908:TVG721008 TLK720908:TLK721008 TBO720908:TBO721008 SRS720908:SRS721008 SHW720908:SHW721008 RYA720908:RYA721008 ROE720908:ROE721008 REI720908:REI721008 QUM720908:QUM721008 QKQ720908:QKQ721008 QAU720908:QAU721008 PQY720908:PQY721008 PHC720908:PHC721008 OXG720908:OXG721008 ONK720908:ONK721008 ODO720908:ODO721008 NTS720908:NTS721008 NJW720908:NJW721008 NAA720908:NAA721008 MQE720908:MQE721008 MGI720908:MGI721008 LWM720908:LWM721008 LMQ720908:LMQ721008 LCU720908:LCU721008 KSY720908:KSY721008 KJC720908:KJC721008 JZG720908:JZG721008 JPK720908:JPK721008 JFO720908:JFO721008 IVS720908:IVS721008 ILW720908:ILW721008 ICA720908:ICA721008 HSE720908:HSE721008 HII720908:HII721008 GYM720908:GYM721008 GOQ720908:GOQ721008 GEU720908:GEU721008 FUY720908:FUY721008 FLC720908:FLC721008 FBG720908:FBG721008 ERK720908:ERK721008 EHO720908:EHO721008 DXS720908:DXS721008 DNW720908:DNW721008 DEA720908:DEA721008 CUE720908:CUE721008 CKI720908:CKI721008 CAM720908:CAM721008 BQQ720908:BQQ721008 BGU720908:BGU721008 AWY720908:AWY721008 ANC720908:ANC721008 ADG720908:ADG721008 TK720908:TK721008 JO720908:JO721008 S720908:S721008 WWA655372:WWA655472 WME655372:WME655472 WCI655372:WCI655472 VSM655372:VSM655472 VIQ655372:VIQ655472 UYU655372:UYU655472 UOY655372:UOY655472 UFC655372:UFC655472 TVG655372:TVG655472 TLK655372:TLK655472 TBO655372:TBO655472 SRS655372:SRS655472 SHW655372:SHW655472 RYA655372:RYA655472 ROE655372:ROE655472 REI655372:REI655472 QUM655372:QUM655472 QKQ655372:QKQ655472 QAU655372:QAU655472 PQY655372:PQY655472 PHC655372:PHC655472 OXG655372:OXG655472 ONK655372:ONK655472 ODO655372:ODO655472 NTS655372:NTS655472 NJW655372:NJW655472 NAA655372:NAA655472 MQE655372:MQE655472 MGI655372:MGI655472 LWM655372:LWM655472 LMQ655372:LMQ655472 LCU655372:LCU655472 KSY655372:KSY655472 KJC655372:KJC655472 JZG655372:JZG655472 JPK655372:JPK655472 JFO655372:JFO655472 IVS655372:IVS655472 ILW655372:ILW655472 ICA655372:ICA655472 HSE655372:HSE655472 HII655372:HII655472 GYM655372:GYM655472 GOQ655372:GOQ655472 GEU655372:GEU655472 FUY655372:FUY655472 FLC655372:FLC655472 FBG655372:FBG655472 ERK655372:ERK655472 EHO655372:EHO655472 DXS655372:DXS655472 DNW655372:DNW655472 DEA655372:DEA655472 CUE655372:CUE655472 CKI655372:CKI655472 CAM655372:CAM655472 BQQ655372:BQQ655472 BGU655372:BGU655472 AWY655372:AWY655472 ANC655372:ANC655472 ADG655372:ADG655472 TK655372:TK655472 JO655372:JO655472 S655372:S655472 WWA589836:WWA589936 WME589836:WME589936 WCI589836:WCI589936 VSM589836:VSM589936 VIQ589836:VIQ589936 UYU589836:UYU589936 UOY589836:UOY589936 UFC589836:UFC589936 TVG589836:TVG589936 TLK589836:TLK589936 TBO589836:TBO589936 SRS589836:SRS589936 SHW589836:SHW589936 RYA589836:RYA589936 ROE589836:ROE589936 REI589836:REI589936 QUM589836:QUM589936 QKQ589836:QKQ589936 QAU589836:QAU589936 PQY589836:PQY589936 PHC589836:PHC589936 OXG589836:OXG589936 ONK589836:ONK589936 ODO589836:ODO589936 NTS589836:NTS589936 NJW589836:NJW589936 NAA589836:NAA589936 MQE589836:MQE589936 MGI589836:MGI589936 LWM589836:LWM589936 LMQ589836:LMQ589936 LCU589836:LCU589936 KSY589836:KSY589936 KJC589836:KJC589936 JZG589836:JZG589936 JPK589836:JPK589936 JFO589836:JFO589936 IVS589836:IVS589936 ILW589836:ILW589936 ICA589836:ICA589936 HSE589836:HSE589936 HII589836:HII589936 GYM589836:GYM589936 GOQ589836:GOQ589936 GEU589836:GEU589936 FUY589836:FUY589936 FLC589836:FLC589936 FBG589836:FBG589936 ERK589836:ERK589936 EHO589836:EHO589936 DXS589836:DXS589936 DNW589836:DNW589936 DEA589836:DEA589936 CUE589836:CUE589936 CKI589836:CKI589936 CAM589836:CAM589936 BQQ589836:BQQ589936 BGU589836:BGU589936 AWY589836:AWY589936 ANC589836:ANC589936 ADG589836:ADG589936 TK589836:TK589936 JO589836:JO589936 S589836:S589936 WWA524300:WWA524400 WME524300:WME524400 WCI524300:WCI524400 VSM524300:VSM524400 VIQ524300:VIQ524400 UYU524300:UYU524400 UOY524300:UOY524400 UFC524300:UFC524400 TVG524300:TVG524400 TLK524300:TLK524400 TBO524300:TBO524400 SRS524300:SRS524400 SHW524300:SHW524400 RYA524300:RYA524400 ROE524300:ROE524400 REI524300:REI524400 QUM524300:QUM524400 QKQ524300:QKQ524400 QAU524300:QAU524400 PQY524300:PQY524400 PHC524300:PHC524400 OXG524300:OXG524400 ONK524300:ONK524400 ODO524300:ODO524400 NTS524300:NTS524400 NJW524300:NJW524400 NAA524300:NAA524400 MQE524300:MQE524400 MGI524300:MGI524400 LWM524300:LWM524400 LMQ524300:LMQ524400 LCU524300:LCU524400 KSY524300:KSY524400 KJC524300:KJC524400 JZG524300:JZG524400 JPK524300:JPK524400 JFO524300:JFO524400 IVS524300:IVS524400 ILW524300:ILW524400 ICA524300:ICA524400 HSE524300:HSE524400 HII524300:HII524400 GYM524300:GYM524400 GOQ524300:GOQ524400 GEU524300:GEU524400 FUY524300:FUY524400 FLC524300:FLC524400 FBG524300:FBG524400 ERK524300:ERK524400 EHO524300:EHO524400 DXS524300:DXS524400 DNW524300:DNW524400 DEA524300:DEA524400 CUE524300:CUE524400 CKI524300:CKI524400 CAM524300:CAM524400 BQQ524300:BQQ524400 BGU524300:BGU524400 AWY524300:AWY524400 ANC524300:ANC524400 ADG524300:ADG524400 TK524300:TK524400 JO524300:JO524400 S524300:S524400 WWA458764:WWA458864 WME458764:WME458864 WCI458764:WCI458864 VSM458764:VSM458864 VIQ458764:VIQ458864 UYU458764:UYU458864 UOY458764:UOY458864 UFC458764:UFC458864 TVG458764:TVG458864 TLK458764:TLK458864 TBO458764:TBO458864 SRS458764:SRS458864 SHW458764:SHW458864 RYA458764:RYA458864 ROE458764:ROE458864 REI458764:REI458864 QUM458764:QUM458864 QKQ458764:QKQ458864 QAU458764:QAU458864 PQY458764:PQY458864 PHC458764:PHC458864 OXG458764:OXG458864 ONK458764:ONK458864 ODO458764:ODO458864 NTS458764:NTS458864 NJW458764:NJW458864 NAA458764:NAA458864 MQE458764:MQE458864 MGI458764:MGI458864 LWM458764:LWM458864 LMQ458764:LMQ458864 LCU458764:LCU458864 KSY458764:KSY458864 KJC458764:KJC458864 JZG458764:JZG458864 JPK458764:JPK458864 JFO458764:JFO458864 IVS458764:IVS458864 ILW458764:ILW458864 ICA458764:ICA458864 HSE458764:HSE458864 HII458764:HII458864 GYM458764:GYM458864 GOQ458764:GOQ458864 GEU458764:GEU458864 FUY458764:FUY458864 FLC458764:FLC458864 FBG458764:FBG458864 ERK458764:ERK458864 EHO458764:EHO458864 DXS458764:DXS458864 DNW458764:DNW458864 DEA458764:DEA458864 CUE458764:CUE458864 CKI458764:CKI458864 CAM458764:CAM458864 BQQ458764:BQQ458864 BGU458764:BGU458864 AWY458764:AWY458864 ANC458764:ANC458864 ADG458764:ADG458864 TK458764:TK458864 JO458764:JO458864 S458764:S458864 WWA393228:WWA393328 WME393228:WME393328 WCI393228:WCI393328 VSM393228:VSM393328 VIQ393228:VIQ393328 UYU393228:UYU393328 UOY393228:UOY393328 UFC393228:UFC393328 TVG393228:TVG393328 TLK393228:TLK393328 TBO393228:TBO393328 SRS393228:SRS393328 SHW393228:SHW393328 RYA393228:RYA393328 ROE393228:ROE393328 REI393228:REI393328 QUM393228:QUM393328 QKQ393228:QKQ393328 QAU393228:QAU393328 PQY393228:PQY393328 PHC393228:PHC393328 OXG393228:OXG393328 ONK393228:ONK393328 ODO393228:ODO393328 NTS393228:NTS393328 NJW393228:NJW393328 NAA393228:NAA393328 MQE393228:MQE393328 MGI393228:MGI393328 LWM393228:LWM393328 LMQ393228:LMQ393328 LCU393228:LCU393328 KSY393228:KSY393328 KJC393228:KJC393328 JZG393228:JZG393328 JPK393228:JPK393328 JFO393228:JFO393328 IVS393228:IVS393328 ILW393228:ILW393328 ICA393228:ICA393328 HSE393228:HSE393328 HII393228:HII393328 GYM393228:GYM393328 GOQ393228:GOQ393328 GEU393228:GEU393328 FUY393228:FUY393328 FLC393228:FLC393328 FBG393228:FBG393328 ERK393228:ERK393328 EHO393228:EHO393328 DXS393228:DXS393328 DNW393228:DNW393328 DEA393228:DEA393328 CUE393228:CUE393328 CKI393228:CKI393328 CAM393228:CAM393328 BQQ393228:BQQ393328 BGU393228:BGU393328 AWY393228:AWY393328 ANC393228:ANC393328 ADG393228:ADG393328 TK393228:TK393328 JO393228:JO393328 S393228:S393328 WWA327692:WWA327792 WME327692:WME327792 WCI327692:WCI327792 VSM327692:VSM327792 VIQ327692:VIQ327792 UYU327692:UYU327792 UOY327692:UOY327792 UFC327692:UFC327792 TVG327692:TVG327792 TLK327692:TLK327792 TBO327692:TBO327792 SRS327692:SRS327792 SHW327692:SHW327792 RYA327692:RYA327792 ROE327692:ROE327792 REI327692:REI327792 QUM327692:QUM327792 QKQ327692:QKQ327792 QAU327692:QAU327792 PQY327692:PQY327792 PHC327692:PHC327792 OXG327692:OXG327792 ONK327692:ONK327792 ODO327692:ODO327792 NTS327692:NTS327792 NJW327692:NJW327792 NAA327692:NAA327792 MQE327692:MQE327792 MGI327692:MGI327792 LWM327692:LWM327792 LMQ327692:LMQ327792 LCU327692:LCU327792 KSY327692:KSY327792 KJC327692:KJC327792 JZG327692:JZG327792 JPK327692:JPK327792 JFO327692:JFO327792 IVS327692:IVS327792 ILW327692:ILW327792 ICA327692:ICA327792 HSE327692:HSE327792 HII327692:HII327792 GYM327692:GYM327792 GOQ327692:GOQ327792 GEU327692:GEU327792 FUY327692:FUY327792 FLC327692:FLC327792 FBG327692:FBG327792 ERK327692:ERK327792 EHO327692:EHO327792 DXS327692:DXS327792 DNW327692:DNW327792 DEA327692:DEA327792 CUE327692:CUE327792 CKI327692:CKI327792 CAM327692:CAM327792 BQQ327692:BQQ327792 BGU327692:BGU327792 AWY327692:AWY327792 ANC327692:ANC327792 ADG327692:ADG327792 TK327692:TK327792 JO327692:JO327792 S327692:S327792 WWA262156:WWA262256 WME262156:WME262256 WCI262156:WCI262256 VSM262156:VSM262256 VIQ262156:VIQ262256 UYU262156:UYU262256 UOY262156:UOY262256 UFC262156:UFC262256 TVG262156:TVG262256 TLK262156:TLK262256 TBO262156:TBO262256 SRS262156:SRS262256 SHW262156:SHW262256 RYA262156:RYA262256 ROE262156:ROE262256 REI262156:REI262256 QUM262156:QUM262256 QKQ262156:QKQ262256 QAU262156:QAU262256 PQY262156:PQY262256 PHC262156:PHC262256 OXG262156:OXG262256 ONK262156:ONK262256 ODO262156:ODO262256 NTS262156:NTS262256 NJW262156:NJW262256 NAA262156:NAA262256 MQE262156:MQE262256 MGI262156:MGI262256 LWM262156:LWM262256 LMQ262156:LMQ262256 LCU262156:LCU262256 KSY262156:KSY262256 KJC262156:KJC262256 JZG262156:JZG262256 JPK262156:JPK262256 JFO262156:JFO262256 IVS262156:IVS262256 ILW262156:ILW262256 ICA262156:ICA262256 HSE262156:HSE262256 HII262156:HII262256 GYM262156:GYM262256 GOQ262156:GOQ262256 GEU262156:GEU262256 FUY262156:FUY262256 FLC262156:FLC262256 FBG262156:FBG262256 ERK262156:ERK262256 EHO262156:EHO262256 DXS262156:DXS262256 DNW262156:DNW262256 DEA262156:DEA262256 CUE262156:CUE262256 CKI262156:CKI262256 CAM262156:CAM262256 BQQ262156:BQQ262256 BGU262156:BGU262256 AWY262156:AWY262256 ANC262156:ANC262256 ADG262156:ADG262256 TK262156:TK262256 JO262156:JO262256 S262156:S262256 WWA196620:WWA196720 WME196620:WME196720 WCI196620:WCI196720 VSM196620:VSM196720 VIQ196620:VIQ196720 UYU196620:UYU196720 UOY196620:UOY196720 UFC196620:UFC196720 TVG196620:TVG196720 TLK196620:TLK196720 TBO196620:TBO196720 SRS196620:SRS196720 SHW196620:SHW196720 RYA196620:RYA196720 ROE196620:ROE196720 REI196620:REI196720 QUM196620:QUM196720 QKQ196620:QKQ196720 QAU196620:QAU196720 PQY196620:PQY196720 PHC196620:PHC196720 OXG196620:OXG196720 ONK196620:ONK196720 ODO196620:ODO196720 NTS196620:NTS196720 NJW196620:NJW196720 NAA196620:NAA196720 MQE196620:MQE196720 MGI196620:MGI196720 LWM196620:LWM196720 LMQ196620:LMQ196720 LCU196620:LCU196720 KSY196620:KSY196720 KJC196620:KJC196720 JZG196620:JZG196720 JPK196620:JPK196720 JFO196620:JFO196720 IVS196620:IVS196720 ILW196620:ILW196720 ICA196620:ICA196720 HSE196620:HSE196720 HII196620:HII196720 GYM196620:GYM196720 GOQ196620:GOQ196720 GEU196620:GEU196720 FUY196620:FUY196720 FLC196620:FLC196720 FBG196620:FBG196720 ERK196620:ERK196720 EHO196620:EHO196720 DXS196620:DXS196720 DNW196620:DNW196720 DEA196620:DEA196720 CUE196620:CUE196720 CKI196620:CKI196720 CAM196620:CAM196720 BQQ196620:BQQ196720 BGU196620:BGU196720 AWY196620:AWY196720 ANC196620:ANC196720 ADG196620:ADG196720 TK196620:TK196720 JO196620:JO196720 S196620:S196720 WWA131084:WWA131184 WME131084:WME131184 WCI131084:WCI131184 VSM131084:VSM131184 VIQ131084:VIQ131184 UYU131084:UYU131184 UOY131084:UOY131184 UFC131084:UFC131184 TVG131084:TVG131184 TLK131084:TLK131184 TBO131084:TBO131184 SRS131084:SRS131184 SHW131084:SHW131184 RYA131084:RYA131184 ROE131084:ROE131184 REI131084:REI131184 QUM131084:QUM131184 QKQ131084:QKQ131184 QAU131084:QAU131184 PQY131084:PQY131184 PHC131084:PHC131184 OXG131084:OXG131184 ONK131084:ONK131184 ODO131084:ODO131184 NTS131084:NTS131184 NJW131084:NJW131184 NAA131084:NAA131184 MQE131084:MQE131184 MGI131084:MGI131184 LWM131084:LWM131184 LMQ131084:LMQ131184 LCU131084:LCU131184 KSY131084:KSY131184 KJC131084:KJC131184 JZG131084:JZG131184 JPK131084:JPK131184 JFO131084:JFO131184 IVS131084:IVS131184 ILW131084:ILW131184 ICA131084:ICA131184 HSE131084:HSE131184 HII131084:HII131184 GYM131084:GYM131184 GOQ131084:GOQ131184 GEU131084:GEU131184 FUY131084:FUY131184 FLC131084:FLC131184 FBG131084:FBG131184 ERK131084:ERK131184 EHO131084:EHO131184 DXS131084:DXS131184 DNW131084:DNW131184 DEA131084:DEA131184 CUE131084:CUE131184 CKI131084:CKI131184 CAM131084:CAM131184 BQQ131084:BQQ131184 BGU131084:BGU131184 AWY131084:AWY131184 ANC131084:ANC131184 ADG131084:ADG131184 TK131084:TK131184 JO131084:JO131184 S131084:S131184 WWA65548:WWA65648 WME65548:WME65648 WCI65548:WCI65648 VSM65548:VSM65648 VIQ65548:VIQ65648 UYU65548:UYU65648 UOY65548:UOY65648 UFC65548:UFC65648 TVG65548:TVG65648 TLK65548:TLK65648 TBO65548:TBO65648 SRS65548:SRS65648 SHW65548:SHW65648 RYA65548:RYA65648 ROE65548:ROE65648 REI65548:REI65648 QUM65548:QUM65648 QKQ65548:QKQ65648 QAU65548:QAU65648 PQY65548:PQY65648 PHC65548:PHC65648 OXG65548:OXG65648 ONK65548:ONK65648 ODO65548:ODO65648 NTS65548:NTS65648 NJW65548:NJW65648 NAA65548:NAA65648 MQE65548:MQE65648 MGI65548:MGI65648 LWM65548:LWM65648 LMQ65548:LMQ65648 LCU65548:LCU65648 KSY65548:KSY65648 KJC65548:KJC65648 JZG65548:JZG65648 JPK65548:JPK65648 JFO65548:JFO65648 IVS65548:IVS65648 ILW65548:ILW65648 ICA65548:ICA65648 HSE65548:HSE65648 HII65548:HII65648 GYM65548:GYM65648 GOQ65548:GOQ65648 GEU65548:GEU65648 FUY65548:FUY65648 FLC65548:FLC65648 FBG65548:FBG65648 ERK65548:ERK65648 EHO65548:EHO65648 DXS65548:DXS65648 DNW65548:DNW65648 DEA65548:DEA65648 CUE65548:CUE65648 CKI65548:CKI65648 CAM65548:CAM65648 BQQ65548:BQQ65648 BGU65548:BGU65648 AWY65548:AWY65648 ANC65548:ANC65648 ADG65548:ADG65648 TK65548:TK65648 JO65548:JO65648 S65548:S65648 WME983052:WME983152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100-00001C000000}">
      <formula1>$S$11</formula1>
    </dataValidation>
    <dataValidation type="whole" operator="lessThanOrEqual" allowBlank="1" showInputMessage="1" showErrorMessage="1" error="INPUT NUMBER LESS THAN OR EQUAL THE HIGHEST POSSIBLE SCORE" prompt="Input Raw Score" sqref="WWB983052:WWB983152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2:WCJ983152 VSN983052:VSN983152 VIR983052:VIR983152 UYV983052:UYV983152 UOZ983052:UOZ983152 UFD983052:UFD983152 TVH983052:TVH983152 TLL983052:TLL983152 TBP983052:TBP983152 SRT983052:SRT983152 SHX983052:SHX983152 RYB983052:RYB983152 ROF983052:ROF983152 REJ983052:REJ983152 QUN983052:QUN983152 QKR983052:QKR983152 QAV983052:QAV983152 PQZ983052:PQZ983152 PHD983052:PHD983152 OXH983052:OXH983152 ONL983052:ONL983152 ODP983052:ODP983152 NTT983052:NTT983152 NJX983052:NJX983152 NAB983052:NAB983152 MQF983052:MQF983152 MGJ983052:MGJ983152 LWN983052:LWN983152 LMR983052:LMR983152 LCV983052:LCV983152 KSZ983052:KSZ983152 KJD983052:KJD983152 JZH983052:JZH983152 JPL983052:JPL983152 JFP983052:JFP983152 IVT983052:IVT983152 ILX983052:ILX983152 ICB983052:ICB983152 HSF983052:HSF983152 HIJ983052:HIJ983152 GYN983052:GYN983152 GOR983052:GOR983152 GEV983052:GEV983152 FUZ983052:FUZ983152 FLD983052:FLD983152 FBH983052:FBH983152 ERL983052:ERL983152 EHP983052:EHP983152 DXT983052:DXT983152 DNX983052:DNX983152 DEB983052:DEB983152 CUF983052:CUF983152 CKJ983052:CKJ983152 CAN983052:CAN983152 BQR983052:BQR983152 BGV983052:BGV983152 AWZ983052:AWZ983152 AND983052:AND983152 ADH983052:ADH983152 TL983052:TL983152 JP983052:JP983152 T983052:T983152 WWB917516:WWB917616 WMF917516:WMF917616 WCJ917516:WCJ917616 VSN917516:VSN917616 VIR917516:VIR917616 UYV917516:UYV917616 UOZ917516:UOZ917616 UFD917516:UFD917616 TVH917516:TVH917616 TLL917516:TLL917616 TBP917516:TBP917616 SRT917516:SRT917616 SHX917516:SHX917616 RYB917516:RYB917616 ROF917516:ROF917616 REJ917516:REJ917616 QUN917516:QUN917616 QKR917516:QKR917616 QAV917516:QAV917616 PQZ917516:PQZ917616 PHD917516:PHD917616 OXH917516:OXH917616 ONL917516:ONL917616 ODP917516:ODP917616 NTT917516:NTT917616 NJX917516:NJX917616 NAB917516:NAB917616 MQF917516:MQF917616 MGJ917516:MGJ917616 LWN917516:LWN917616 LMR917516:LMR917616 LCV917516:LCV917616 KSZ917516:KSZ917616 KJD917516:KJD917616 JZH917516:JZH917616 JPL917516:JPL917616 JFP917516:JFP917616 IVT917516:IVT917616 ILX917516:ILX917616 ICB917516:ICB917616 HSF917516:HSF917616 HIJ917516:HIJ917616 GYN917516:GYN917616 GOR917516:GOR917616 GEV917516:GEV917616 FUZ917516:FUZ917616 FLD917516:FLD917616 FBH917516:FBH917616 ERL917516:ERL917616 EHP917516:EHP917616 DXT917516:DXT917616 DNX917516:DNX917616 DEB917516:DEB917616 CUF917516:CUF917616 CKJ917516:CKJ917616 CAN917516:CAN917616 BQR917516:BQR917616 BGV917516:BGV917616 AWZ917516:AWZ917616 AND917516:AND917616 ADH917516:ADH917616 TL917516:TL917616 JP917516:JP917616 T917516:T917616 WWB851980:WWB852080 WMF851980:WMF852080 WCJ851980:WCJ852080 VSN851980:VSN852080 VIR851980:VIR852080 UYV851980:UYV852080 UOZ851980:UOZ852080 UFD851980:UFD852080 TVH851980:TVH852080 TLL851980:TLL852080 TBP851980:TBP852080 SRT851980:SRT852080 SHX851980:SHX852080 RYB851980:RYB852080 ROF851980:ROF852080 REJ851980:REJ852080 QUN851980:QUN852080 QKR851980:QKR852080 QAV851980:QAV852080 PQZ851980:PQZ852080 PHD851980:PHD852080 OXH851980:OXH852080 ONL851980:ONL852080 ODP851980:ODP852080 NTT851980:NTT852080 NJX851980:NJX852080 NAB851980:NAB852080 MQF851980:MQF852080 MGJ851980:MGJ852080 LWN851980:LWN852080 LMR851980:LMR852080 LCV851980:LCV852080 KSZ851980:KSZ852080 KJD851980:KJD852080 JZH851980:JZH852080 JPL851980:JPL852080 JFP851980:JFP852080 IVT851980:IVT852080 ILX851980:ILX852080 ICB851980:ICB852080 HSF851980:HSF852080 HIJ851980:HIJ852080 GYN851980:GYN852080 GOR851980:GOR852080 GEV851980:GEV852080 FUZ851980:FUZ852080 FLD851980:FLD852080 FBH851980:FBH852080 ERL851980:ERL852080 EHP851980:EHP852080 DXT851980:DXT852080 DNX851980:DNX852080 DEB851980:DEB852080 CUF851980:CUF852080 CKJ851980:CKJ852080 CAN851980:CAN852080 BQR851980:BQR852080 BGV851980:BGV852080 AWZ851980:AWZ852080 AND851980:AND852080 ADH851980:ADH852080 TL851980:TL852080 JP851980:JP852080 T851980:T852080 WWB786444:WWB786544 WMF786444:WMF786544 WCJ786444:WCJ786544 VSN786444:VSN786544 VIR786444:VIR786544 UYV786444:UYV786544 UOZ786444:UOZ786544 UFD786444:UFD786544 TVH786444:TVH786544 TLL786444:TLL786544 TBP786444:TBP786544 SRT786444:SRT786544 SHX786444:SHX786544 RYB786444:RYB786544 ROF786444:ROF786544 REJ786444:REJ786544 QUN786444:QUN786544 QKR786444:QKR786544 QAV786444:QAV786544 PQZ786444:PQZ786544 PHD786444:PHD786544 OXH786444:OXH786544 ONL786444:ONL786544 ODP786444:ODP786544 NTT786444:NTT786544 NJX786444:NJX786544 NAB786444:NAB786544 MQF786444:MQF786544 MGJ786444:MGJ786544 LWN786444:LWN786544 LMR786444:LMR786544 LCV786444:LCV786544 KSZ786444:KSZ786544 KJD786444:KJD786544 JZH786444:JZH786544 JPL786444:JPL786544 JFP786444:JFP786544 IVT786444:IVT786544 ILX786444:ILX786544 ICB786444:ICB786544 HSF786444:HSF786544 HIJ786444:HIJ786544 GYN786444:GYN786544 GOR786444:GOR786544 GEV786444:GEV786544 FUZ786444:FUZ786544 FLD786444:FLD786544 FBH786444:FBH786544 ERL786444:ERL786544 EHP786444:EHP786544 DXT786444:DXT786544 DNX786444:DNX786544 DEB786444:DEB786544 CUF786444:CUF786544 CKJ786444:CKJ786544 CAN786444:CAN786544 BQR786444:BQR786544 BGV786444:BGV786544 AWZ786444:AWZ786544 AND786444:AND786544 ADH786444:ADH786544 TL786444:TL786544 JP786444:JP786544 T786444:T786544 WWB720908:WWB721008 WMF720908:WMF721008 WCJ720908:WCJ721008 VSN720908:VSN721008 VIR720908:VIR721008 UYV720908:UYV721008 UOZ720908:UOZ721008 UFD720908:UFD721008 TVH720908:TVH721008 TLL720908:TLL721008 TBP720908:TBP721008 SRT720908:SRT721008 SHX720908:SHX721008 RYB720908:RYB721008 ROF720908:ROF721008 REJ720908:REJ721008 QUN720908:QUN721008 QKR720908:QKR721008 QAV720908:QAV721008 PQZ720908:PQZ721008 PHD720908:PHD721008 OXH720908:OXH721008 ONL720908:ONL721008 ODP720908:ODP721008 NTT720908:NTT721008 NJX720908:NJX721008 NAB720908:NAB721008 MQF720908:MQF721008 MGJ720908:MGJ721008 LWN720908:LWN721008 LMR720908:LMR721008 LCV720908:LCV721008 KSZ720908:KSZ721008 KJD720908:KJD721008 JZH720908:JZH721008 JPL720908:JPL721008 JFP720908:JFP721008 IVT720908:IVT721008 ILX720908:ILX721008 ICB720908:ICB721008 HSF720908:HSF721008 HIJ720908:HIJ721008 GYN720908:GYN721008 GOR720908:GOR721008 GEV720908:GEV721008 FUZ720908:FUZ721008 FLD720908:FLD721008 FBH720908:FBH721008 ERL720908:ERL721008 EHP720908:EHP721008 DXT720908:DXT721008 DNX720908:DNX721008 DEB720908:DEB721008 CUF720908:CUF721008 CKJ720908:CKJ721008 CAN720908:CAN721008 BQR720908:BQR721008 BGV720908:BGV721008 AWZ720908:AWZ721008 AND720908:AND721008 ADH720908:ADH721008 TL720908:TL721008 JP720908:JP721008 T720908:T721008 WWB655372:WWB655472 WMF655372:WMF655472 WCJ655372:WCJ655472 VSN655372:VSN655472 VIR655372:VIR655472 UYV655372:UYV655472 UOZ655372:UOZ655472 UFD655372:UFD655472 TVH655372:TVH655472 TLL655372:TLL655472 TBP655372:TBP655472 SRT655372:SRT655472 SHX655372:SHX655472 RYB655372:RYB655472 ROF655372:ROF655472 REJ655372:REJ655472 QUN655372:QUN655472 QKR655372:QKR655472 QAV655372:QAV655472 PQZ655372:PQZ655472 PHD655372:PHD655472 OXH655372:OXH655472 ONL655372:ONL655472 ODP655372:ODP655472 NTT655372:NTT655472 NJX655372:NJX655472 NAB655372:NAB655472 MQF655372:MQF655472 MGJ655372:MGJ655472 LWN655372:LWN655472 LMR655372:LMR655472 LCV655372:LCV655472 KSZ655372:KSZ655472 KJD655372:KJD655472 JZH655372:JZH655472 JPL655372:JPL655472 JFP655372:JFP655472 IVT655372:IVT655472 ILX655372:ILX655472 ICB655372:ICB655472 HSF655372:HSF655472 HIJ655372:HIJ655472 GYN655372:GYN655472 GOR655372:GOR655472 GEV655372:GEV655472 FUZ655372:FUZ655472 FLD655372:FLD655472 FBH655372:FBH655472 ERL655372:ERL655472 EHP655372:EHP655472 DXT655372:DXT655472 DNX655372:DNX655472 DEB655372:DEB655472 CUF655372:CUF655472 CKJ655372:CKJ655472 CAN655372:CAN655472 BQR655372:BQR655472 BGV655372:BGV655472 AWZ655372:AWZ655472 AND655372:AND655472 ADH655372:ADH655472 TL655372:TL655472 JP655372:JP655472 T655372:T655472 WWB589836:WWB589936 WMF589836:WMF589936 WCJ589836:WCJ589936 VSN589836:VSN589936 VIR589836:VIR589936 UYV589836:UYV589936 UOZ589836:UOZ589936 UFD589836:UFD589936 TVH589836:TVH589936 TLL589836:TLL589936 TBP589836:TBP589936 SRT589836:SRT589936 SHX589836:SHX589936 RYB589836:RYB589936 ROF589836:ROF589936 REJ589836:REJ589936 QUN589836:QUN589936 QKR589836:QKR589936 QAV589836:QAV589936 PQZ589836:PQZ589936 PHD589836:PHD589936 OXH589836:OXH589936 ONL589836:ONL589936 ODP589836:ODP589936 NTT589836:NTT589936 NJX589836:NJX589936 NAB589836:NAB589936 MQF589836:MQF589936 MGJ589836:MGJ589936 LWN589836:LWN589936 LMR589836:LMR589936 LCV589836:LCV589936 KSZ589836:KSZ589936 KJD589836:KJD589936 JZH589836:JZH589936 JPL589836:JPL589936 JFP589836:JFP589936 IVT589836:IVT589936 ILX589836:ILX589936 ICB589836:ICB589936 HSF589836:HSF589936 HIJ589836:HIJ589936 GYN589836:GYN589936 GOR589836:GOR589936 GEV589836:GEV589936 FUZ589836:FUZ589936 FLD589836:FLD589936 FBH589836:FBH589936 ERL589836:ERL589936 EHP589836:EHP589936 DXT589836:DXT589936 DNX589836:DNX589936 DEB589836:DEB589936 CUF589836:CUF589936 CKJ589836:CKJ589936 CAN589836:CAN589936 BQR589836:BQR589936 BGV589836:BGV589936 AWZ589836:AWZ589936 AND589836:AND589936 ADH589836:ADH589936 TL589836:TL589936 JP589836:JP589936 T589836:T589936 WWB524300:WWB524400 WMF524300:WMF524400 WCJ524300:WCJ524400 VSN524300:VSN524400 VIR524300:VIR524400 UYV524300:UYV524400 UOZ524300:UOZ524400 UFD524300:UFD524400 TVH524300:TVH524400 TLL524300:TLL524400 TBP524300:TBP524400 SRT524300:SRT524400 SHX524300:SHX524400 RYB524300:RYB524400 ROF524300:ROF524400 REJ524300:REJ524400 QUN524300:QUN524400 QKR524300:QKR524400 QAV524300:QAV524400 PQZ524300:PQZ524400 PHD524300:PHD524400 OXH524300:OXH524400 ONL524300:ONL524400 ODP524300:ODP524400 NTT524300:NTT524400 NJX524300:NJX524400 NAB524300:NAB524400 MQF524300:MQF524400 MGJ524300:MGJ524400 LWN524300:LWN524400 LMR524300:LMR524400 LCV524300:LCV524400 KSZ524300:KSZ524400 KJD524300:KJD524400 JZH524300:JZH524400 JPL524300:JPL524400 JFP524300:JFP524400 IVT524300:IVT524400 ILX524300:ILX524400 ICB524300:ICB524400 HSF524300:HSF524400 HIJ524300:HIJ524400 GYN524300:GYN524400 GOR524300:GOR524400 GEV524300:GEV524400 FUZ524300:FUZ524400 FLD524300:FLD524400 FBH524300:FBH524400 ERL524300:ERL524400 EHP524300:EHP524400 DXT524300:DXT524400 DNX524300:DNX524400 DEB524300:DEB524400 CUF524300:CUF524400 CKJ524300:CKJ524400 CAN524300:CAN524400 BQR524300:BQR524400 BGV524300:BGV524400 AWZ524300:AWZ524400 AND524300:AND524400 ADH524300:ADH524400 TL524300:TL524400 JP524300:JP524400 T524300:T524400 WWB458764:WWB458864 WMF458764:WMF458864 WCJ458764:WCJ458864 VSN458764:VSN458864 VIR458764:VIR458864 UYV458764:UYV458864 UOZ458764:UOZ458864 UFD458764:UFD458864 TVH458764:TVH458864 TLL458764:TLL458864 TBP458764:TBP458864 SRT458764:SRT458864 SHX458764:SHX458864 RYB458764:RYB458864 ROF458764:ROF458864 REJ458764:REJ458864 QUN458764:QUN458864 QKR458764:QKR458864 QAV458764:QAV458864 PQZ458764:PQZ458864 PHD458764:PHD458864 OXH458764:OXH458864 ONL458764:ONL458864 ODP458764:ODP458864 NTT458764:NTT458864 NJX458764:NJX458864 NAB458764:NAB458864 MQF458764:MQF458864 MGJ458764:MGJ458864 LWN458764:LWN458864 LMR458764:LMR458864 LCV458764:LCV458864 KSZ458764:KSZ458864 KJD458764:KJD458864 JZH458764:JZH458864 JPL458764:JPL458864 JFP458764:JFP458864 IVT458764:IVT458864 ILX458764:ILX458864 ICB458764:ICB458864 HSF458764:HSF458864 HIJ458764:HIJ458864 GYN458764:GYN458864 GOR458764:GOR458864 GEV458764:GEV458864 FUZ458764:FUZ458864 FLD458764:FLD458864 FBH458764:FBH458864 ERL458764:ERL458864 EHP458764:EHP458864 DXT458764:DXT458864 DNX458764:DNX458864 DEB458764:DEB458864 CUF458764:CUF458864 CKJ458764:CKJ458864 CAN458764:CAN458864 BQR458764:BQR458864 BGV458764:BGV458864 AWZ458764:AWZ458864 AND458764:AND458864 ADH458764:ADH458864 TL458764:TL458864 JP458764:JP458864 T458764:T458864 WWB393228:WWB393328 WMF393228:WMF393328 WCJ393228:WCJ393328 VSN393228:VSN393328 VIR393228:VIR393328 UYV393228:UYV393328 UOZ393228:UOZ393328 UFD393228:UFD393328 TVH393228:TVH393328 TLL393228:TLL393328 TBP393228:TBP393328 SRT393228:SRT393328 SHX393228:SHX393328 RYB393228:RYB393328 ROF393228:ROF393328 REJ393228:REJ393328 QUN393228:QUN393328 QKR393228:QKR393328 QAV393228:QAV393328 PQZ393228:PQZ393328 PHD393228:PHD393328 OXH393228:OXH393328 ONL393228:ONL393328 ODP393228:ODP393328 NTT393228:NTT393328 NJX393228:NJX393328 NAB393228:NAB393328 MQF393228:MQF393328 MGJ393228:MGJ393328 LWN393228:LWN393328 LMR393228:LMR393328 LCV393228:LCV393328 KSZ393228:KSZ393328 KJD393228:KJD393328 JZH393228:JZH393328 JPL393228:JPL393328 JFP393228:JFP393328 IVT393228:IVT393328 ILX393228:ILX393328 ICB393228:ICB393328 HSF393228:HSF393328 HIJ393228:HIJ393328 GYN393228:GYN393328 GOR393228:GOR393328 GEV393228:GEV393328 FUZ393228:FUZ393328 FLD393228:FLD393328 FBH393228:FBH393328 ERL393228:ERL393328 EHP393228:EHP393328 DXT393228:DXT393328 DNX393228:DNX393328 DEB393228:DEB393328 CUF393228:CUF393328 CKJ393228:CKJ393328 CAN393228:CAN393328 BQR393228:BQR393328 BGV393228:BGV393328 AWZ393228:AWZ393328 AND393228:AND393328 ADH393228:ADH393328 TL393228:TL393328 JP393228:JP393328 T393228:T393328 WWB327692:WWB327792 WMF327692:WMF327792 WCJ327692:WCJ327792 VSN327692:VSN327792 VIR327692:VIR327792 UYV327692:UYV327792 UOZ327692:UOZ327792 UFD327692:UFD327792 TVH327692:TVH327792 TLL327692:TLL327792 TBP327692:TBP327792 SRT327692:SRT327792 SHX327692:SHX327792 RYB327692:RYB327792 ROF327692:ROF327792 REJ327692:REJ327792 QUN327692:QUN327792 QKR327692:QKR327792 QAV327692:QAV327792 PQZ327692:PQZ327792 PHD327692:PHD327792 OXH327692:OXH327792 ONL327692:ONL327792 ODP327692:ODP327792 NTT327692:NTT327792 NJX327692:NJX327792 NAB327692:NAB327792 MQF327692:MQF327792 MGJ327692:MGJ327792 LWN327692:LWN327792 LMR327692:LMR327792 LCV327692:LCV327792 KSZ327692:KSZ327792 KJD327692:KJD327792 JZH327692:JZH327792 JPL327692:JPL327792 JFP327692:JFP327792 IVT327692:IVT327792 ILX327692:ILX327792 ICB327692:ICB327792 HSF327692:HSF327792 HIJ327692:HIJ327792 GYN327692:GYN327792 GOR327692:GOR327792 GEV327692:GEV327792 FUZ327692:FUZ327792 FLD327692:FLD327792 FBH327692:FBH327792 ERL327692:ERL327792 EHP327692:EHP327792 DXT327692:DXT327792 DNX327692:DNX327792 DEB327692:DEB327792 CUF327692:CUF327792 CKJ327692:CKJ327792 CAN327692:CAN327792 BQR327692:BQR327792 BGV327692:BGV327792 AWZ327692:AWZ327792 AND327692:AND327792 ADH327692:ADH327792 TL327692:TL327792 JP327692:JP327792 T327692:T327792 WWB262156:WWB262256 WMF262156:WMF262256 WCJ262156:WCJ262256 VSN262156:VSN262256 VIR262156:VIR262256 UYV262156:UYV262256 UOZ262156:UOZ262256 UFD262156:UFD262256 TVH262156:TVH262256 TLL262156:TLL262256 TBP262156:TBP262256 SRT262156:SRT262256 SHX262156:SHX262256 RYB262156:RYB262256 ROF262156:ROF262256 REJ262156:REJ262256 QUN262156:QUN262256 QKR262156:QKR262256 QAV262156:QAV262256 PQZ262156:PQZ262256 PHD262156:PHD262256 OXH262156:OXH262256 ONL262156:ONL262256 ODP262156:ODP262256 NTT262156:NTT262256 NJX262156:NJX262256 NAB262156:NAB262256 MQF262156:MQF262256 MGJ262156:MGJ262256 LWN262156:LWN262256 LMR262156:LMR262256 LCV262156:LCV262256 KSZ262156:KSZ262256 KJD262156:KJD262256 JZH262156:JZH262256 JPL262156:JPL262256 JFP262156:JFP262256 IVT262156:IVT262256 ILX262156:ILX262256 ICB262156:ICB262256 HSF262156:HSF262256 HIJ262156:HIJ262256 GYN262156:GYN262256 GOR262156:GOR262256 GEV262156:GEV262256 FUZ262156:FUZ262256 FLD262156:FLD262256 FBH262156:FBH262256 ERL262156:ERL262256 EHP262156:EHP262256 DXT262156:DXT262256 DNX262156:DNX262256 DEB262156:DEB262256 CUF262156:CUF262256 CKJ262156:CKJ262256 CAN262156:CAN262256 BQR262156:BQR262256 BGV262156:BGV262256 AWZ262156:AWZ262256 AND262156:AND262256 ADH262156:ADH262256 TL262156:TL262256 JP262156:JP262256 T262156:T262256 WWB196620:WWB196720 WMF196620:WMF196720 WCJ196620:WCJ196720 VSN196620:VSN196720 VIR196620:VIR196720 UYV196620:UYV196720 UOZ196620:UOZ196720 UFD196620:UFD196720 TVH196620:TVH196720 TLL196620:TLL196720 TBP196620:TBP196720 SRT196620:SRT196720 SHX196620:SHX196720 RYB196620:RYB196720 ROF196620:ROF196720 REJ196620:REJ196720 QUN196620:QUN196720 QKR196620:QKR196720 QAV196620:QAV196720 PQZ196620:PQZ196720 PHD196620:PHD196720 OXH196620:OXH196720 ONL196620:ONL196720 ODP196620:ODP196720 NTT196620:NTT196720 NJX196620:NJX196720 NAB196620:NAB196720 MQF196620:MQF196720 MGJ196620:MGJ196720 LWN196620:LWN196720 LMR196620:LMR196720 LCV196620:LCV196720 KSZ196620:KSZ196720 KJD196620:KJD196720 JZH196620:JZH196720 JPL196620:JPL196720 JFP196620:JFP196720 IVT196620:IVT196720 ILX196620:ILX196720 ICB196620:ICB196720 HSF196620:HSF196720 HIJ196620:HIJ196720 GYN196620:GYN196720 GOR196620:GOR196720 GEV196620:GEV196720 FUZ196620:FUZ196720 FLD196620:FLD196720 FBH196620:FBH196720 ERL196620:ERL196720 EHP196620:EHP196720 DXT196620:DXT196720 DNX196620:DNX196720 DEB196620:DEB196720 CUF196620:CUF196720 CKJ196620:CKJ196720 CAN196620:CAN196720 BQR196620:BQR196720 BGV196620:BGV196720 AWZ196620:AWZ196720 AND196620:AND196720 ADH196620:ADH196720 TL196620:TL196720 JP196620:JP196720 T196620:T196720 WWB131084:WWB131184 WMF131084:WMF131184 WCJ131084:WCJ131184 VSN131084:VSN131184 VIR131084:VIR131184 UYV131084:UYV131184 UOZ131084:UOZ131184 UFD131084:UFD131184 TVH131084:TVH131184 TLL131084:TLL131184 TBP131084:TBP131184 SRT131084:SRT131184 SHX131084:SHX131184 RYB131084:RYB131184 ROF131084:ROF131184 REJ131084:REJ131184 QUN131084:QUN131184 QKR131084:QKR131184 QAV131084:QAV131184 PQZ131084:PQZ131184 PHD131084:PHD131184 OXH131084:OXH131184 ONL131084:ONL131184 ODP131084:ODP131184 NTT131084:NTT131184 NJX131084:NJX131184 NAB131084:NAB131184 MQF131084:MQF131184 MGJ131084:MGJ131184 LWN131084:LWN131184 LMR131084:LMR131184 LCV131084:LCV131184 KSZ131084:KSZ131184 KJD131084:KJD131184 JZH131084:JZH131184 JPL131084:JPL131184 JFP131084:JFP131184 IVT131084:IVT131184 ILX131084:ILX131184 ICB131084:ICB131184 HSF131084:HSF131184 HIJ131084:HIJ131184 GYN131084:GYN131184 GOR131084:GOR131184 GEV131084:GEV131184 FUZ131084:FUZ131184 FLD131084:FLD131184 FBH131084:FBH131184 ERL131084:ERL131184 EHP131084:EHP131184 DXT131084:DXT131184 DNX131084:DNX131184 DEB131084:DEB131184 CUF131084:CUF131184 CKJ131084:CKJ131184 CAN131084:CAN131184 BQR131084:BQR131184 BGV131084:BGV131184 AWZ131084:AWZ131184 AND131084:AND131184 ADH131084:ADH131184 TL131084:TL131184 JP131084:JP131184 T131084:T131184 WWB65548:WWB65648 WMF65548:WMF65648 WCJ65548:WCJ65648 VSN65548:VSN65648 VIR65548:VIR65648 UYV65548:UYV65648 UOZ65548:UOZ65648 UFD65548:UFD65648 TVH65548:TVH65648 TLL65548:TLL65648 TBP65548:TBP65648 SRT65548:SRT65648 SHX65548:SHX65648 RYB65548:RYB65648 ROF65548:ROF65648 REJ65548:REJ65648 QUN65548:QUN65648 QKR65548:QKR65648 QAV65548:QAV65648 PQZ65548:PQZ65648 PHD65548:PHD65648 OXH65548:OXH65648 ONL65548:ONL65648 ODP65548:ODP65648 NTT65548:NTT65648 NJX65548:NJX65648 NAB65548:NAB65648 MQF65548:MQF65648 MGJ65548:MGJ65648 LWN65548:LWN65648 LMR65548:LMR65648 LCV65548:LCV65648 KSZ65548:KSZ65648 KJD65548:KJD65648 JZH65548:JZH65648 JPL65548:JPL65648 JFP65548:JFP65648 IVT65548:IVT65648 ILX65548:ILX65648 ICB65548:ICB65648 HSF65548:HSF65648 HIJ65548:HIJ65648 GYN65548:GYN65648 GOR65548:GOR65648 GEV65548:GEV65648 FUZ65548:FUZ65648 FLD65548:FLD65648 FBH65548:FBH65648 ERL65548:ERL65648 EHP65548:EHP65648 DXT65548:DXT65648 DNX65548:DNX65648 DEB65548:DEB65648 CUF65548:CUF65648 CKJ65548:CKJ65648 CAN65548:CAN65648 BQR65548:BQR65648 BGV65548:BGV65648 AWZ65548:AWZ65648 AND65548:AND65648 ADH65548:ADH65648 TL65548:TL65648 JP65548:JP65648 T65548:T65648 WMF983052:WMF983152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100-00001D000000}">
      <formula1>$T$11</formula1>
    </dataValidation>
    <dataValidation type="whole" operator="lessThanOrEqual" allowBlank="1" showInputMessage="1" showErrorMessage="1" error="INPUT NUMBER LESS THAN OR EQUAL THE HIGHEST POSSIBLE SCORE" prompt="Input Raw Score" sqref="WWC983052:WWC983152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2:WCK983152 VSO983052:VSO983152 VIS983052:VIS983152 UYW983052:UYW983152 UPA983052:UPA983152 UFE983052:UFE983152 TVI983052:TVI983152 TLM983052:TLM983152 TBQ983052:TBQ983152 SRU983052:SRU983152 SHY983052:SHY983152 RYC983052:RYC983152 ROG983052:ROG983152 REK983052:REK983152 QUO983052:QUO983152 QKS983052:QKS983152 QAW983052:QAW983152 PRA983052:PRA983152 PHE983052:PHE983152 OXI983052:OXI983152 ONM983052:ONM983152 ODQ983052:ODQ983152 NTU983052:NTU983152 NJY983052:NJY983152 NAC983052:NAC983152 MQG983052:MQG983152 MGK983052:MGK983152 LWO983052:LWO983152 LMS983052:LMS983152 LCW983052:LCW983152 KTA983052:KTA983152 KJE983052:KJE983152 JZI983052:JZI983152 JPM983052:JPM983152 JFQ983052:JFQ983152 IVU983052:IVU983152 ILY983052:ILY983152 ICC983052:ICC983152 HSG983052:HSG983152 HIK983052:HIK983152 GYO983052:GYO983152 GOS983052:GOS983152 GEW983052:GEW983152 FVA983052:FVA983152 FLE983052:FLE983152 FBI983052:FBI983152 ERM983052:ERM983152 EHQ983052:EHQ983152 DXU983052:DXU983152 DNY983052:DNY983152 DEC983052:DEC983152 CUG983052:CUG983152 CKK983052:CKK983152 CAO983052:CAO983152 BQS983052:BQS983152 BGW983052:BGW983152 AXA983052:AXA983152 ANE983052:ANE983152 ADI983052:ADI983152 TM983052:TM983152 JQ983052:JQ983152 U983052:U983152 WWC917516:WWC917616 WMG917516:WMG917616 WCK917516:WCK917616 VSO917516:VSO917616 VIS917516:VIS917616 UYW917516:UYW917616 UPA917516:UPA917616 UFE917516:UFE917616 TVI917516:TVI917616 TLM917516:TLM917616 TBQ917516:TBQ917616 SRU917516:SRU917616 SHY917516:SHY917616 RYC917516:RYC917616 ROG917516:ROG917616 REK917516:REK917616 QUO917516:QUO917616 QKS917516:QKS917616 QAW917516:QAW917616 PRA917516:PRA917616 PHE917516:PHE917616 OXI917516:OXI917616 ONM917516:ONM917616 ODQ917516:ODQ917616 NTU917516:NTU917616 NJY917516:NJY917616 NAC917516:NAC917616 MQG917516:MQG917616 MGK917516:MGK917616 LWO917516:LWO917616 LMS917516:LMS917616 LCW917516:LCW917616 KTA917516:KTA917616 KJE917516:KJE917616 JZI917516:JZI917616 JPM917516:JPM917616 JFQ917516:JFQ917616 IVU917516:IVU917616 ILY917516:ILY917616 ICC917516:ICC917616 HSG917516:HSG917616 HIK917516:HIK917616 GYO917516:GYO917616 GOS917516:GOS917616 GEW917516:GEW917616 FVA917516:FVA917616 FLE917516:FLE917616 FBI917516:FBI917616 ERM917516:ERM917616 EHQ917516:EHQ917616 DXU917516:DXU917616 DNY917516:DNY917616 DEC917516:DEC917616 CUG917516:CUG917616 CKK917516:CKK917616 CAO917516:CAO917616 BQS917516:BQS917616 BGW917516:BGW917616 AXA917516:AXA917616 ANE917516:ANE917616 ADI917516:ADI917616 TM917516:TM917616 JQ917516:JQ917616 U917516:U917616 WWC851980:WWC852080 WMG851980:WMG852080 WCK851980:WCK852080 VSO851980:VSO852080 VIS851980:VIS852080 UYW851980:UYW852080 UPA851980:UPA852080 UFE851980:UFE852080 TVI851980:TVI852080 TLM851980:TLM852080 TBQ851980:TBQ852080 SRU851980:SRU852080 SHY851980:SHY852080 RYC851980:RYC852080 ROG851980:ROG852080 REK851980:REK852080 QUO851980:QUO852080 QKS851980:QKS852080 QAW851980:QAW852080 PRA851980:PRA852080 PHE851980:PHE852080 OXI851980:OXI852080 ONM851980:ONM852080 ODQ851980:ODQ852080 NTU851980:NTU852080 NJY851980:NJY852080 NAC851980:NAC852080 MQG851980:MQG852080 MGK851980:MGK852080 LWO851980:LWO852080 LMS851980:LMS852080 LCW851980:LCW852080 KTA851980:KTA852080 KJE851980:KJE852080 JZI851980:JZI852080 JPM851980:JPM852080 JFQ851980:JFQ852080 IVU851980:IVU852080 ILY851980:ILY852080 ICC851980:ICC852080 HSG851980:HSG852080 HIK851980:HIK852080 GYO851980:GYO852080 GOS851980:GOS852080 GEW851980:GEW852080 FVA851980:FVA852080 FLE851980:FLE852080 FBI851980:FBI852080 ERM851980:ERM852080 EHQ851980:EHQ852080 DXU851980:DXU852080 DNY851980:DNY852080 DEC851980:DEC852080 CUG851980:CUG852080 CKK851980:CKK852080 CAO851980:CAO852080 BQS851980:BQS852080 BGW851980:BGW852080 AXA851980:AXA852080 ANE851980:ANE852080 ADI851980:ADI852080 TM851980:TM852080 JQ851980:JQ852080 U851980:U852080 WWC786444:WWC786544 WMG786444:WMG786544 WCK786444:WCK786544 VSO786444:VSO786544 VIS786444:VIS786544 UYW786444:UYW786544 UPA786444:UPA786544 UFE786444:UFE786544 TVI786444:TVI786544 TLM786444:TLM786544 TBQ786444:TBQ786544 SRU786444:SRU786544 SHY786444:SHY786544 RYC786444:RYC786544 ROG786444:ROG786544 REK786444:REK786544 QUO786444:QUO786544 QKS786444:QKS786544 QAW786444:QAW786544 PRA786444:PRA786544 PHE786444:PHE786544 OXI786444:OXI786544 ONM786444:ONM786544 ODQ786444:ODQ786544 NTU786444:NTU786544 NJY786444:NJY786544 NAC786444:NAC786544 MQG786444:MQG786544 MGK786444:MGK786544 LWO786444:LWO786544 LMS786444:LMS786544 LCW786444:LCW786544 KTA786444:KTA786544 KJE786444:KJE786544 JZI786444:JZI786544 JPM786444:JPM786544 JFQ786444:JFQ786544 IVU786444:IVU786544 ILY786444:ILY786544 ICC786444:ICC786544 HSG786444:HSG786544 HIK786444:HIK786544 GYO786444:GYO786544 GOS786444:GOS786544 GEW786444:GEW786544 FVA786444:FVA786544 FLE786444:FLE786544 FBI786444:FBI786544 ERM786444:ERM786544 EHQ786444:EHQ786544 DXU786444:DXU786544 DNY786444:DNY786544 DEC786444:DEC786544 CUG786444:CUG786544 CKK786444:CKK786544 CAO786444:CAO786544 BQS786444:BQS786544 BGW786444:BGW786544 AXA786444:AXA786544 ANE786444:ANE786544 ADI786444:ADI786544 TM786444:TM786544 JQ786444:JQ786544 U786444:U786544 WWC720908:WWC721008 WMG720908:WMG721008 WCK720908:WCK721008 VSO720908:VSO721008 VIS720908:VIS721008 UYW720908:UYW721008 UPA720908:UPA721008 UFE720908:UFE721008 TVI720908:TVI721008 TLM720908:TLM721008 TBQ720908:TBQ721008 SRU720908:SRU721008 SHY720908:SHY721008 RYC720908:RYC721008 ROG720908:ROG721008 REK720908:REK721008 QUO720908:QUO721008 QKS720908:QKS721008 QAW720908:QAW721008 PRA720908:PRA721008 PHE720908:PHE721008 OXI720908:OXI721008 ONM720908:ONM721008 ODQ720908:ODQ721008 NTU720908:NTU721008 NJY720908:NJY721008 NAC720908:NAC721008 MQG720908:MQG721008 MGK720908:MGK721008 LWO720908:LWO721008 LMS720908:LMS721008 LCW720908:LCW721008 KTA720908:KTA721008 KJE720908:KJE721008 JZI720908:JZI721008 JPM720908:JPM721008 JFQ720908:JFQ721008 IVU720908:IVU721008 ILY720908:ILY721008 ICC720908:ICC721008 HSG720908:HSG721008 HIK720908:HIK721008 GYO720908:GYO721008 GOS720908:GOS721008 GEW720908:GEW721008 FVA720908:FVA721008 FLE720908:FLE721008 FBI720908:FBI721008 ERM720908:ERM721008 EHQ720908:EHQ721008 DXU720908:DXU721008 DNY720908:DNY721008 DEC720908:DEC721008 CUG720908:CUG721008 CKK720908:CKK721008 CAO720908:CAO721008 BQS720908:BQS721008 BGW720908:BGW721008 AXA720908:AXA721008 ANE720908:ANE721008 ADI720908:ADI721008 TM720908:TM721008 JQ720908:JQ721008 U720908:U721008 WWC655372:WWC655472 WMG655372:WMG655472 WCK655372:WCK655472 VSO655372:VSO655472 VIS655372:VIS655472 UYW655372:UYW655472 UPA655372:UPA655472 UFE655372:UFE655472 TVI655372:TVI655472 TLM655372:TLM655472 TBQ655372:TBQ655472 SRU655372:SRU655472 SHY655372:SHY655472 RYC655372:RYC655472 ROG655372:ROG655472 REK655372:REK655472 QUO655372:QUO655472 QKS655372:QKS655472 QAW655372:QAW655472 PRA655372:PRA655472 PHE655372:PHE655472 OXI655372:OXI655472 ONM655372:ONM655472 ODQ655372:ODQ655472 NTU655372:NTU655472 NJY655372:NJY655472 NAC655372:NAC655472 MQG655372:MQG655472 MGK655372:MGK655472 LWO655372:LWO655472 LMS655372:LMS655472 LCW655372:LCW655472 KTA655372:KTA655472 KJE655372:KJE655472 JZI655372:JZI655472 JPM655372:JPM655472 JFQ655372:JFQ655472 IVU655372:IVU655472 ILY655372:ILY655472 ICC655372:ICC655472 HSG655372:HSG655472 HIK655372:HIK655472 GYO655372:GYO655472 GOS655372:GOS655472 GEW655372:GEW655472 FVA655372:FVA655472 FLE655372:FLE655472 FBI655372:FBI655472 ERM655372:ERM655472 EHQ655372:EHQ655472 DXU655372:DXU655472 DNY655372:DNY655472 DEC655372:DEC655472 CUG655372:CUG655472 CKK655372:CKK655472 CAO655372:CAO655472 BQS655372:BQS655472 BGW655372:BGW655472 AXA655372:AXA655472 ANE655372:ANE655472 ADI655372:ADI655472 TM655372:TM655472 JQ655372:JQ655472 U655372:U655472 WWC589836:WWC589936 WMG589836:WMG589936 WCK589836:WCK589936 VSO589836:VSO589936 VIS589836:VIS589936 UYW589836:UYW589936 UPA589836:UPA589936 UFE589836:UFE589936 TVI589836:TVI589936 TLM589836:TLM589936 TBQ589836:TBQ589936 SRU589836:SRU589936 SHY589836:SHY589936 RYC589836:RYC589936 ROG589836:ROG589936 REK589836:REK589936 QUO589836:QUO589936 QKS589836:QKS589936 QAW589836:QAW589936 PRA589836:PRA589936 PHE589836:PHE589936 OXI589836:OXI589936 ONM589836:ONM589936 ODQ589836:ODQ589936 NTU589836:NTU589936 NJY589836:NJY589936 NAC589836:NAC589936 MQG589836:MQG589936 MGK589836:MGK589936 LWO589836:LWO589936 LMS589836:LMS589936 LCW589836:LCW589936 KTA589836:KTA589936 KJE589836:KJE589936 JZI589836:JZI589936 JPM589836:JPM589936 JFQ589836:JFQ589936 IVU589836:IVU589936 ILY589836:ILY589936 ICC589836:ICC589936 HSG589836:HSG589936 HIK589836:HIK589936 GYO589836:GYO589936 GOS589836:GOS589936 GEW589836:GEW589936 FVA589836:FVA589936 FLE589836:FLE589936 FBI589836:FBI589936 ERM589836:ERM589936 EHQ589836:EHQ589936 DXU589836:DXU589936 DNY589836:DNY589936 DEC589836:DEC589936 CUG589836:CUG589936 CKK589836:CKK589936 CAO589836:CAO589936 BQS589836:BQS589936 BGW589836:BGW589936 AXA589836:AXA589936 ANE589836:ANE589936 ADI589836:ADI589936 TM589836:TM589936 JQ589836:JQ589936 U589836:U589936 WWC524300:WWC524400 WMG524300:WMG524400 WCK524300:WCK524400 VSO524300:VSO524400 VIS524300:VIS524400 UYW524300:UYW524400 UPA524300:UPA524400 UFE524300:UFE524400 TVI524300:TVI524400 TLM524300:TLM524400 TBQ524300:TBQ524400 SRU524300:SRU524400 SHY524300:SHY524400 RYC524300:RYC524400 ROG524300:ROG524400 REK524300:REK524400 QUO524300:QUO524400 QKS524300:QKS524400 QAW524300:QAW524400 PRA524300:PRA524400 PHE524300:PHE524400 OXI524300:OXI524400 ONM524300:ONM524400 ODQ524300:ODQ524400 NTU524300:NTU524400 NJY524300:NJY524400 NAC524300:NAC524400 MQG524300:MQG524400 MGK524300:MGK524400 LWO524300:LWO524400 LMS524300:LMS524400 LCW524300:LCW524400 KTA524300:KTA524400 KJE524300:KJE524400 JZI524300:JZI524400 JPM524300:JPM524400 JFQ524300:JFQ524400 IVU524300:IVU524400 ILY524300:ILY524400 ICC524300:ICC524400 HSG524300:HSG524400 HIK524300:HIK524400 GYO524300:GYO524400 GOS524300:GOS524400 GEW524300:GEW524400 FVA524300:FVA524400 FLE524300:FLE524400 FBI524300:FBI524400 ERM524300:ERM524400 EHQ524300:EHQ524400 DXU524300:DXU524400 DNY524300:DNY524400 DEC524300:DEC524400 CUG524300:CUG524400 CKK524300:CKK524400 CAO524300:CAO524400 BQS524300:BQS524400 BGW524300:BGW524400 AXA524300:AXA524400 ANE524300:ANE524400 ADI524300:ADI524400 TM524300:TM524400 JQ524300:JQ524400 U524300:U524400 WWC458764:WWC458864 WMG458764:WMG458864 WCK458764:WCK458864 VSO458764:VSO458864 VIS458764:VIS458864 UYW458764:UYW458864 UPA458764:UPA458864 UFE458764:UFE458864 TVI458764:TVI458864 TLM458764:TLM458864 TBQ458764:TBQ458864 SRU458764:SRU458864 SHY458764:SHY458864 RYC458764:RYC458864 ROG458764:ROG458864 REK458764:REK458864 QUO458764:QUO458864 QKS458764:QKS458864 QAW458764:QAW458864 PRA458764:PRA458864 PHE458764:PHE458864 OXI458764:OXI458864 ONM458764:ONM458864 ODQ458764:ODQ458864 NTU458764:NTU458864 NJY458764:NJY458864 NAC458764:NAC458864 MQG458764:MQG458864 MGK458764:MGK458864 LWO458764:LWO458864 LMS458764:LMS458864 LCW458764:LCW458864 KTA458764:KTA458864 KJE458764:KJE458864 JZI458764:JZI458864 JPM458764:JPM458864 JFQ458764:JFQ458864 IVU458764:IVU458864 ILY458764:ILY458864 ICC458764:ICC458864 HSG458764:HSG458864 HIK458764:HIK458864 GYO458764:GYO458864 GOS458764:GOS458864 GEW458764:GEW458864 FVA458764:FVA458864 FLE458764:FLE458864 FBI458764:FBI458864 ERM458764:ERM458864 EHQ458764:EHQ458864 DXU458764:DXU458864 DNY458764:DNY458864 DEC458764:DEC458864 CUG458764:CUG458864 CKK458764:CKK458864 CAO458764:CAO458864 BQS458764:BQS458864 BGW458764:BGW458864 AXA458764:AXA458864 ANE458764:ANE458864 ADI458764:ADI458864 TM458764:TM458864 JQ458764:JQ458864 U458764:U458864 WWC393228:WWC393328 WMG393228:WMG393328 WCK393228:WCK393328 VSO393228:VSO393328 VIS393228:VIS393328 UYW393228:UYW393328 UPA393228:UPA393328 UFE393228:UFE393328 TVI393228:TVI393328 TLM393228:TLM393328 TBQ393228:TBQ393328 SRU393228:SRU393328 SHY393228:SHY393328 RYC393228:RYC393328 ROG393228:ROG393328 REK393228:REK393328 QUO393228:QUO393328 QKS393228:QKS393328 QAW393228:QAW393328 PRA393228:PRA393328 PHE393228:PHE393328 OXI393228:OXI393328 ONM393228:ONM393328 ODQ393228:ODQ393328 NTU393228:NTU393328 NJY393228:NJY393328 NAC393228:NAC393328 MQG393228:MQG393328 MGK393228:MGK393328 LWO393228:LWO393328 LMS393228:LMS393328 LCW393228:LCW393328 KTA393228:KTA393328 KJE393228:KJE393328 JZI393228:JZI393328 JPM393228:JPM393328 JFQ393228:JFQ393328 IVU393228:IVU393328 ILY393228:ILY393328 ICC393228:ICC393328 HSG393228:HSG393328 HIK393228:HIK393328 GYO393228:GYO393328 GOS393228:GOS393328 GEW393228:GEW393328 FVA393228:FVA393328 FLE393228:FLE393328 FBI393228:FBI393328 ERM393228:ERM393328 EHQ393228:EHQ393328 DXU393228:DXU393328 DNY393228:DNY393328 DEC393228:DEC393328 CUG393228:CUG393328 CKK393228:CKK393328 CAO393228:CAO393328 BQS393228:BQS393328 BGW393228:BGW393328 AXA393228:AXA393328 ANE393228:ANE393328 ADI393228:ADI393328 TM393228:TM393328 JQ393228:JQ393328 U393228:U393328 WWC327692:WWC327792 WMG327692:WMG327792 WCK327692:WCK327792 VSO327692:VSO327792 VIS327692:VIS327792 UYW327692:UYW327792 UPA327692:UPA327792 UFE327692:UFE327792 TVI327692:TVI327792 TLM327692:TLM327792 TBQ327692:TBQ327792 SRU327692:SRU327792 SHY327692:SHY327792 RYC327692:RYC327792 ROG327692:ROG327792 REK327692:REK327792 QUO327692:QUO327792 QKS327692:QKS327792 QAW327692:QAW327792 PRA327692:PRA327792 PHE327692:PHE327792 OXI327692:OXI327792 ONM327692:ONM327792 ODQ327692:ODQ327792 NTU327692:NTU327792 NJY327692:NJY327792 NAC327692:NAC327792 MQG327692:MQG327792 MGK327692:MGK327792 LWO327692:LWO327792 LMS327692:LMS327792 LCW327692:LCW327792 KTA327692:KTA327792 KJE327692:KJE327792 JZI327692:JZI327792 JPM327692:JPM327792 JFQ327692:JFQ327792 IVU327692:IVU327792 ILY327692:ILY327792 ICC327692:ICC327792 HSG327692:HSG327792 HIK327692:HIK327792 GYO327692:GYO327792 GOS327692:GOS327792 GEW327692:GEW327792 FVA327692:FVA327792 FLE327692:FLE327792 FBI327692:FBI327792 ERM327692:ERM327792 EHQ327692:EHQ327792 DXU327692:DXU327792 DNY327692:DNY327792 DEC327692:DEC327792 CUG327692:CUG327792 CKK327692:CKK327792 CAO327692:CAO327792 BQS327692:BQS327792 BGW327692:BGW327792 AXA327692:AXA327792 ANE327692:ANE327792 ADI327692:ADI327792 TM327692:TM327792 JQ327692:JQ327792 U327692:U327792 WWC262156:WWC262256 WMG262156:WMG262256 WCK262156:WCK262256 VSO262156:VSO262256 VIS262156:VIS262256 UYW262156:UYW262256 UPA262156:UPA262256 UFE262156:UFE262256 TVI262156:TVI262256 TLM262156:TLM262256 TBQ262156:TBQ262256 SRU262156:SRU262256 SHY262156:SHY262256 RYC262156:RYC262256 ROG262156:ROG262256 REK262156:REK262256 QUO262156:QUO262256 QKS262156:QKS262256 QAW262156:QAW262256 PRA262156:PRA262256 PHE262156:PHE262256 OXI262156:OXI262256 ONM262156:ONM262256 ODQ262156:ODQ262256 NTU262156:NTU262256 NJY262156:NJY262256 NAC262156:NAC262256 MQG262156:MQG262256 MGK262156:MGK262256 LWO262156:LWO262256 LMS262156:LMS262256 LCW262156:LCW262256 KTA262156:KTA262256 KJE262156:KJE262256 JZI262156:JZI262256 JPM262156:JPM262256 JFQ262156:JFQ262256 IVU262156:IVU262256 ILY262156:ILY262256 ICC262156:ICC262256 HSG262156:HSG262256 HIK262156:HIK262256 GYO262156:GYO262256 GOS262156:GOS262256 GEW262156:GEW262256 FVA262156:FVA262256 FLE262156:FLE262256 FBI262156:FBI262256 ERM262156:ERM262256 EHQ262156:EHQ262256 DXU262156:DXU262256 DNY262156:DNY262256 DEC262156:DEC262256 CUG262156:CUG262256 CKK262156:CKK262256 CAO262156:CAO262256 BQS262156:BQS262256 BGW262156:BGW262256 AXA262156:AXA262256 ANE262156:ANE262256 ADI262156:ADI262256 TM262156:TM262256 JQ262156:JQ262256 U262156:U262256 WWC196620:WWC196720 WMG196620:WMG196720 WCK196620:WCK196720 VSO196620:VSO196720 VIS196620:VIS196720 UYW196620:UYW196720 UPA196620:UPA196720 UFE196620:UFE196720 TVI196620:TVI196720 TLM196620:TLM196720 TBQ196620:TBQ196720 SRU196620:SRU196720 SHY196620:SHY196720 RYC196620:RYC196720 ROG196620:ROG196720 REK196620:REK196720 QUO196620:QUO196720 QKS196620:QKS196720 QAW196620:QAW196720 PRA196620:PRA196720 PHE196620:PHE196720 OXI196620:OXI196720 ONM196620:ONM196720 ODQ196620:ODQ196720 NTU196620:NTU196720 NJY196620:NJY196720 NAC196620:NAC196720 MQG196620:MQG196720 MGK196620:MGK196720 LWO196620:LWO196720 LMS196620:LMS196720 LCW196620:LCW196720 KTA196620:KTA196720 KJE196620:KJE196720 JZI196620:JZI196720 JPM196620:JPM196720 JFQ196620:JFQ196720 IVU196620:IVU196720 ILY196620:ILY196720 ICC196620:ICC196720 HSG196620:HSG196720 HIK196620:HIK196720 GYO196620:GYO196720 GOS196620:GOS196720 GEW196620:GEW196720 FVA196620:FVA196720 FLE196620:FLE196720 FBI196620:FBI196720 ERM196620:ERM196720 EHQ196620:EHQ196720 DXU196620:DXU196720 DNY196620:DNY196720 DEC196620:DEC196720 CUG196620:CUG196720 CKK196620:CKK196720 CAO196620:CAO196720 BQS196620:BQS196720 BGW196620:BGW196720 AXA196620:AXA196720 ANE196620:ANE196720 ADI196620:ADI196720 TM196620:TM196720 JQ196620:JQ196720 U196620:U196720 WWC131084:WWC131184 WMG131084:WMG131184 WCK131084:WCK131184 VSO131084:VSO131184 VIS131084:VIS131184 UYW131084:UYW131184 UPA131084:UPA131184 UFE131084:UFE131184 TVI131084:TVI131184 TLM131084:TLM131184 TBQ131084:TBQ131184 SRU131084:SRU131184 SHY131084:SHY131184 RYC131084:RYC131184 ROG131084:ROG131184 REK131084:REK131184 QUO131084:QUO131184 QKS131084:QKS131184 QAW131084:QAW131184 PRA131084:PRA131184 PHE131084:PHE131184 OXI131084:OXI131184 ONM131084:ONM131184 ODQ131084:ODQ131184 NTU131084:NTU131184 NJY131084:NJY131184 NAC131084:NAC131184 MQG131084:MQG131184 MGK131084:MGK131184 LWO131084:LWO131184 LMS131084:LMS131184 LCW131084:LCW131184 KTA131084:KTA131184 KJE131084:KJE131184 JZI131084:JZI131184 JPM131084:JPM131184 JFQ131084:JFQ131184 IVU131084:IVU131184 ILY131084:ILY131184 ICC131084:ICC131184 HSG131084:HSG131184 HIK131084:HIK131184 GYO131084:GYO131184 GOS131084:GOS131184 GEW131084:GEW131184 FVA131084:FVA131184 FLE131084:FLE131184 FBI131084:FBI131184 ERM131084:ERM131184 EHQ131084:EHQ131184 DXU131084:DXU131184 DNY131084:DNY131184 DEC131084:DEC131184 CUG131084:CUG131184 CKK131084:CKK131184 CAO131084:CAO131184 BQS131084:BQS131184 BGW131084:BGW131184 AXA131084:AXA131184 ANE131084:ANE131184 ADI131084:ADI131184 TM131084:TM131184 JQ131084:JQ131184 U131084:U131184 WWC65548:WWC65648 WMG65548:WMG65648 WCK65548:WCK65648 VSO65548:VSO65648 VIS65548:VIS65648 UYW65548:UYW65648 UPA65548:UPA65648 UFE65548:UFE65648 TVI65548:TVI65648 TLM65548:TLM65648 TBQ65548:TBQ65648 SRU65548:SRU65648 SHY65548:SHY65648 RYC65548:RYC65648 ROG65548:ROG65648 REK65548:REK65648 QUO65548:QUO65648 QKS65548:QKS65648 QAW65548:QAW65648 PRA65548:PRA65648 PHE65548:PHE65648 OXI65548:OXI65648 ONM65548:ONM65648 ODQ65548:ODQ65648 NTU65548:NTU65648 NJY65548:NJY65648 NAC65548:NAC65648 MQG65548:MQG65648 MGK65548:MGK65648 LWO65548:LWO65648 LMS65548:LMS65648 LCW65548:LCW65648 KTA65548:KTA65648 KJE65548:KJE65648 JZI65548:JZI65648 JPM65548:JPM65648 JFQ65548:JFQ65648 IVU65548:IVU65648 ILY65548:ILY65648 ICC65548:ICC65648 HSG65548:HSG65648 HIK65548:HIK65648 GYO65548:GYO65648 GOS65548:GOS65648 GEW65548:GEW65648 FVA65548:FVA65648 FLE65548:FLE65648 FBI65548:FBI65648 ERM65548:ERM65648 EHQ65548:EHQ65648 DXU65548:DXU65648 DNY65548:DNY65648 DEC65548:DEC65648 CUG65548:CUG65648 CKK65548:CKK65648 CAO65548:CAO65648 BQS65548:BQS65648 BGW65548:BGW65648 AXA65548:AXA65648 ANE65548:ANE65648 ADI65548:ADI65648 TM65548:TM65648 JQ65548:JQ65648 U65548:U65648 WMG983052:WMG983152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100-00001E000000}">
      <formula1>$U$11</formula1>
    </dataValidation>
    <dataValidation type="whole" operator="lessThanOrEqual" allowBlank="1" showInputMessage="1" showErrorMessage="1" error="INPUT NUMBER LESS THAN OR EQUAL THE HIGHEST POSSIBLE SCORE" prompt="Input Raw Score" sqref="WWD983052:WWD983152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2:WCL983152 VSP983052:VSP983152 VIT983052:VIT983152 UYX983052:UYX983152 UPB983052:UPB983152 UFF983052:UFF983152 TVJ983052:TVJ983152 TLN983052:TLN983152 TBR983052:TBR983152 SRV983052:SRV983152 SHZ983052:SHZ983152 RYD983052:RYD983152 ROH983052:ROH983152 REL983052:REL983152 QUP983052:QUP983152 QKT983052:QKT983152 QAX983052:QAX983152 PRB983052:PRB983152 PHF983052:PHF983152 OXJ983052:OXJ983152 ONN983052:ONN983152 ODR983052:ODR983152 NTV983052:NTV983152 NJZ983052:NJZ983152 NAD983052:NAD983152 MQH983052:MQH983152 MGL983052:MGL983152 LWP983052:LWP983152 LMT983052:LMT983152 LCX983052:LCX983152 KTB983052:KTB983152 KJF983052:KJF983152 JZJ983052:JZJ983152 JPN983052:JPN983152 JFR983052:JFR983152 IVV983052:IVV983152 ILZ983052:ILZ983152 ICD983052:ICD983152 HSH983052:HSH983152 HIL983052:HIL983152 GYP983052:GYP983152 GOT983052:GOT983152 GEX983052:GEX983152 FVB983052:FVB983152 FLF983052:FLF983152 FBJ983052:FBJ983152 ERN983052:ERN983152 EHR983052:EHR983152 DXV983052:DXV983152 DNZ983052:DNZ983152 DED983052:DED983152 CUH983052:CUH983152 CKL983052:CKL983152 CAP983052:CAP983152 BQT983052:BQT983152 BGX983052:BGX983152 AXB983052:AXB983152 ANF983052:ANF983152 ADJ983052:ADJ983152 TN983052:TN983152 JR983052:JR983152 V983052:V983152 WWD917516:WWD917616 WMH917516:WMH917616 WCL917516:WCL917616 VSP917516:VSP917616 VIT917516:VIT917616 UYX917516:UYX917616 UPB917516:UPB917616 UFF917516:UFF917616 TVJ917516:TVJ917616 TLN917516:TLN917616 TBR917516:TBR917616 SRV917516:SRV917616 SHZ917516:SHZ917616 RYD917516:RYD917616 ROH917516:ROH917616 REL917516:REL917616 QUP917516:QUP917616 QKT917516:QKT917616 QAX917516:QAX917616 PRB917516:PRB917616 PHF917516:PHF917616 OXJ917516:OXJ917616 ONN917516:ONN917616 ODR917516:ODR917616 NTV917516:NTV917616 NJZ917516:NJZ917616 NAD917516:NAD917616 MQH917516:MQH917616 MGL917516:MGL917616 LWP917516:LWP917616 LMT917516:LMT917616 LCX917516:LCX917616 KTB917516:KTB917616 KJF917516:KJF917616 JZJ917516:JZJ917616 JPN917516:JPN917616 JFR917516:JFR917616 IVV917516:IVV917616 ILZ917516:ILZ917616 ICD917516:ICD917616 HSH917516:HSH917616 HIL917516:HIL917616 GYP917516:GYP917616 GOT917516:GOT917616 GEX917516:GEX917616 FVB917516:FVB917616 FLF917516:FLF917616 FBJ917516:FBJ917616 ERN917516:ERN917616 EHR917516:EHR917616 DXV917516:DXV917616 DNZ917516:DNZ917616 DED917516:DED917616 CUH917516:CUH917616 CKL917516:CKL917616 CAP917516:CAP917616 BQT917516:BQT917616 BGX917516:BGX917616 AXB917516:AXB917616 ANF917516:ANF917616 ADJ917516:ADJ917616 TN917516:TN917616 JR917516:JR917616 V917516:V917616 WWD851980:WWD852080 WMH851980:WMH852080 WCL851980:WCL852080 VSP851980:VSP852080 VIT851980:VIT852080 UYX851980:UYX852080 UPB851980:UPB852080 UFF851980:UFF852080 TVJ851980:TVJ852080 TLN851980:TLN852080 TBR851980:TBR852080 SRV851980:SRV852080 SHZ851980:SHZ852080 RYD851980:RYD852080 ROH851980:ROH852080 REL851980:REL852080 QUP851980:QUP852080 QKT851980:QKT852080 QAX851980:QAX852080 PRB851980:PRB852080 PHF851980:PHF852080 OXJ851980:OXJ852080 ONN851980:ONN852080 ODR851980:ODR852080 NTV851980:NTV852080 NJZ851980:NJZ852080 NAD851980:NAD852080 MQH851980:MQH852080 MGL851980:MGL852080 LWP851980:LWP852080 LMT851980:LMT852080 LCX851980:LCX852080 KTB851980:KTB852080 KJF851980:KJF852080 JZJ851980:JZJ852080 JPN851980:JPN852080 JFR851980:JFR852080 IVV851980:IVV852080 ILZ851980:ILZ852080 ICD851980:ICD852080 HSH851980:HSH852080 HIL851980:HIL852080 GYP851980:GYP852080 GOT851980:GOT852080 GEX851980:GEX852080 FVB851980:FVB852080 FLF851980:FLF852080 FBJ851980:FBJ852080 ERN851980:ERN852080 EHR851980:EHR852080 DXV851980:DXV852080 DNZ851980:DNZ852080 DED851980:DED852080 CUH851980:CUH852080 CKL851980:CKL852080 CAP851980:CAP852080 BQT851980:BQT852080 BGX851980:BGX852080 AXB851980:AXB852080 ANF851980:ANF852080 ADJ851980:ADJ852080 TN851980:TN852080 JR851980:JR852080 V851980:V852080 WWD786444:WWD786544 WMH786444:WMH786544 WCL786444:WCL786544 VSP786444:VSP786544 VIT786444:VIT786544 UYX786444:UYX786544 UPB786444:UPB786544 UFF786444:UFF786544 TVJ786444:TVJ786544 TLN786444:TLN786544 TBR786444:TBR786544 SRV786444:SRV786544 SHZ786444:SHZ786544 RYD786444:RYD786544 ROH786444:ROH786544 REL786444:REL786544 QUP786444:QUP786544 QKT786444:QKT786544 QAX786444:QAX786544 PRB786444:PRB786544 PHF786444:PHF786544 OXJ786444:OXJ786544 ONN786444:ONN786544 ODR786444:ODR786544 NTV786444:NTV786544 NJZ786444:NJZ786544 NAD786444:NAD786544 MQH786444:MQH786544 MGL786444:MGL786544 LWP786444:LWP786544 LMT786444:LMT786544 LCX786444:LCX786544 KTB786444:KTB786544 KJF786444:KJF786544 JZJ786444:JZJ786544 JPN786444:JPN786544 JFR786444:JFR786544 IVV786444:IVV786544 ILZ786444:ILZ786544 ICD786444:ICD786544 HSH786444:HSH786544 HIL786444:HIL786544 GYP786444:GYP786544 GOT786444:GOT786544 GEX786444:GEX786544 FVB786444:FVB786544 FLF786444:FLF786544 FBJ786444:FBJ786544 ERN786444:ERN786544 EHR786444:EHR786544 DXV786444:DXV786544 DNZ786444:DNZ786544 DED786444:DED786544 CUH786444:CUH786544 CKL786444:CKL786544 CAP786444:CAP786544 BQT786444:BQT786544 BGX786444:BGX786544 AXB786444:AXB786544 ANF786444:ANF786544 ADJ786444:ADJ786544 TN786444:TN786544 JR786444:JR786544 V786444:V786544 WWD720908:WWD721008 WMH720908:WMH721008 WCL720908:WCL721008 VSP720908:VSP721008 VIT720908:VIT721008 UYX720908:UYX721008 UPB720908:UPB721008 UFF720908:UFF721008 TVJ720908:TVJ721008 TLN720908:TLN721008 TBR720908:TBR721008 SRV720908:SRV721008 SHZ720908:SHZ721008 RYD720908:RYD721008 ROH720908:ROH721008 REL720908:REL721008 QUP720908:QUP721008 QKT720908:QKT721008 QAX720908:QAX721008 PRB720908:PRB721008 PHF720908:PHF721008 OXJ720908:OXJ721008 ONN720908:ONN721008 ODR720908:ODR721008 NTV720908:NTV721008 NJZ720908:NJZ721008 NAD720908:NAD721008 MQH720908:MQH721008 MGL720908:MGL721008 LWP720908:LWP721008 LMT720908:LMT721008 LCX720908:LCX721008 KTB720908:KTB721008 KJF720908:KJF721008 JZJ720908:JZJ721008 JPN720908:JPN721008 JFR720908:JFR721008 IVV720908:IVV721008 ILZ720908:ILZ721008 ICD720908:ICD721008 HSH720908:HSH721008 HIL720908:HIL721008 GYP720908:GYP721008 GOT720908:GOT721008 GEX720908:GEX721008 FVB720908:FVB721008 FLF720908:FLF721008 FBJ720908:FBJ721008 ERN720908:ERN721008 EHR720908:EHR721008 DXV720908:DXV721008 DNZ720908:DNZ721008 DED720908:DED721008 CUH720908:CUH721008 CKL720908:CKL721008 CAP720908:CAP721008 BQT720908:BQT721008 BGX720908:BGX721008 AXB720908:AXB721008 ANF720908:ANF721008 ADJ720908:ADJ721008 TN720908:TN721008 JR720908:JR721008 V720908:V721008 WWD655372:WWD655472 WMH655372:WMH655472 WCL655372:WCL655472 VSP655372:VSP655472 VIT655372:VIT655472 UYX655372:UYX655472 UPB655372:UPB655472 UFF655372:UFF655472 TVJ655372:TVJ655472 TLN655372:TLN655472 TBR655372:TBR655472 SRV655372:SRV655472 SHZ655372:SHZ655472 RYD655372:RYD655472 ROH655372:ROH655472 REL655372:REL655472 QUP655372:QUP655472 QKT655372:QKT655472 QAX655372:QAX655472 PRB655372:PRB655472 PHF655372:PHF655472 OXJ655372:OXJ655472 ONN655372:ONN655472 ODR655372:ODR655472 NTV655372:NTV655472 NJZ655372:NJZ655472 NAD655372:NAD655472 MQH655372:MQH655472 MGL655372:MGL655472 LWP655372:LWP655472 LMT655372:LMT655472 LCX655372:LCX655472 KTB655372:KTB655472 KJF655372:KJF655472 JZJ655372:JZJ655472 JPN655372:JPN655472 JFR655372:JFR655472 IVV655372:IVV655472 ILZ655372:ILZ655472 ICD655372:ICD655472 HSH655372:HSH655472 HIL655372:HIL655472 GYP655372:GYP655472 GOT655372:GOT655472 GEX655372:GEX655472 FVB655372:FVB655472 FLF655372:FLF655472 FBJ655372:FBJ655472 ERN655372:ERN655472 EHR655372:EHR655472 DXV655372:DXV655472 DNZ655372:DNZ655472 DED655372:DED655472 CUH655372:CUH655472 CKL655372:CKL655472 CAP655372:CAP655472 BQT655372:BQT655472 BGX655372:BGX655472 AXB655372:AXB655472 ANF655372:ANF655472 ADJ655372:ADJ655472 TN655372:TN655472 JR655372:JR655472 V655372:V655472 WWD589836:WWD589936 WMH589836:WMH589936 WCL589836:WCL589936 VSP589836:VSP589936 VIT589836:VIT589936 UYX589836:UYX589936 UPB589836:UPB589936 UFF589836:UFF589936 TVJ589836:TVJ589936 TLN589836:TLN589936 TBR589836:TBR589936 SRV589836:SRV589936 SHZ589836:SHZ589936 RYD589836:RYD589936 ROH589836:ROH589936 REL589836:REL589936 QUP589836:QUP589936 QKT589836:QKT589936 QAX589836:QAX589936 PRB589836:PRB589936 PHF589836:PHF589936 OXJ589836:OXJ589936 ONN589836:ONN589936 ODR589836:ODR589936 NTV589836:NTV589936 NJZ589836:NJZ589936 NAD589836:NAD589936 MQH589836:MQH589936 MGL589836:MGL589936 LWP589836:LWP589936 LMT589836:LMT589936 LCX589836:LCX589936 KTB589836:KTB589936 KJF589836:KJF589936 JZJ589836:JZJ589936 JPN589836:JPN589936 JFR589836:JFR589936 IVV589836:IVV589936 ILZ589836:ILZ589936 ICD589836:ICD589936 HSH589836:HSH589936 HIL589836:HIL589936 GYP589836:GYP589936 GOT589836:GOT589936 GEX589836:GEX589936 FVB589836:FVB589936 FLF589836:FLF589936 FBJ589836:FBJ589936 ERN589836:ERN589936 EHR589836:EHR589936 DXV589836:DXV589936 DNZ589836:DNZ589936 DED589836:DED589936 CUH589836:CUH589936 CKL589836:CKL589936 CAP589836:CAP589936 BQT589836:BQT589936 BGX589836:BGX589936 AXB589836:AXB589936 ANF589836:ANF589936 ADJ589836:ADJ589936 TN589836:TN589936 JR589836:JR589936 V589836:V589936 WWD524300:WWD524400 WMH524300:WMH524400 WCL524300:WCL524400 VSP524300:VSP524400 VIT524300:VIT524400 UYX524300:UYX524400 UPB524300:UPB524400 UFF524300:UFF524400 TVJ524300:TVJ524400 TLN524300:TLN524400 TBR524300:TBR524400 SRV524300:SRV524400 SHZ524300:SHZ524400 RYD524300:RYD524400 ROH524300:ROH524400 REL524300:REL524400 QUP524300:QUP524400 QKT524300:QKT524400 QAX524300:QAX524400 PRB524300:PRB524400 PHF524300:PHF524400 OXJ524300:OXJ524400 ONN524300:ONN524400 ODR524300:ODR524400 NTV524300:NTV524400 NJZ524300:NJZ524400 NAD524300:NAD524400 MQH524300:MQH524400 MGL524300:MGL524400 LWP524300:LWP524400 LMT524300:LMT524400 LCX524300:LCX524400 KTB524300:KTB524400 KJF524300:KJF524400 JZJ524300:JZJ524400 JPN524300:JPN524400 JFR524300:JFR524400 IVV524300:IVV524400 ILZ524300:ILZ524400 ICD524300:ICD524400 HSH524300:HSH524400 HIL524300:HIL524400 GYP524300:GYP524400 GOT524300:GOT524400 GEX524300:GEX524400 FVB524300:FVB524400 FLF524300:FLF524400 FBJ524300:FBJ524400 ERN524300:ERN524400 EHR524300:EHR524400 DXV524300:DXV524400 DNZ524300:DNZ524400 DED524300:DED524400 CUH524300:CUH524400 CKL524300:CKL524400 CAP524300:CAP524400 BQT524300:BQT524400 BGX524300:BGX524400 AXB524300:AXB524400 ANF524300:ANF524400 ADJ524300:ADJ524400 TN524300:TN524400 JR524300:JR524400 V524300:V524400 WWD458764:WWD458864 WMH458764:WMH458864 WCL458764:WCL458864 VSP458764:VSP458864 VIT458764:VIT458864 UYX458764:UYX458864 UPB458764:UPB458864 UFF458764:UFF458864 TVJ458764:TVJ458864 TLN458764:TLN458864 TBR458764:TBR458864 SRV458764:SRV458864 SHZ458764:SHZ458864 RYD458764:RYD458864 ROH458764:ROH458864 REL458764:REL458864 QUP458764:QUP458864 QKT458764:QKT458864 QAX458764:QAX458864 PRB458764:PRB458864 PHF458764:PHF458864 OXJ458764:OXJ458864 ONN458764:ONN458864 ODR458764:ODR458864 NTV458764:NTV458864 NJZ458764:NJZ458864 NAD458764:NAD458864 MQH458764:MQH458864 MGL458764:MGL458864 LWP458764:LWP458864 LMT458764:LMT458864 LCX458764:LCX458864 KTB458764:KTB458864 KJF458764:KJF458864 JZJ458764:JZJ458864 JPN458764:JPN458864 JFR458764:JFR458864 IVV458764:IVV458864 ILZ458764:ILZ458864 ICD458764:ICD458864 HSH458764:HSH458864 HIL458764:HIL458864 GYP458764:GYP458864 GOT458764:GOT458864 GEX458764:GEX458864 FVB458764:FVB458864 FLF458764:FLF458864 FBJ458764:FBJ458864 ERN458764:ERN458864 EHR458764:EHR458864 DXV458764:DXV458864 DNZ458764:DNZ458864 DED458764:DED458864 CUH458764:CUH458864 CKL458764:CKL458864 CAP458764:CAP458864 BQT458764:BQT458864 BGX458764:BGX458864 AXB458764:AXB458864 ANF458764:ANF458864 ADJ458764:ADJ458864 TN458764:TN458864 JR458764:JR458864 V458764:V458864 WWD393228:WWD393328 WMH393228:WMH393328 WCL393228:WCL393328 VSP393228:VSP393328 VIT393228:VIT393328 UYX393228:UYX393328 UPB393228:UPB393328 UFF393228:UFF393328 TVJ393228:TVJ393328 TLN393228:TLN393328 TBR393228:TBR393328 SRV393228:SRV393328 SHZ393228:SHZ393328 RYD393228:RYD393328 ROH393228:ROH393328 REL393228:REL393328 QUP393228:QUP393328 QKT393228:QKT393328 QAX393228:QAX393328 PRB393228:PRB393328 PHF393228:PHF393328 OXJ393228:OXJ393328 ONN393228:ONN393328 ODR393228:ODR393328 NTV393228:NTV393328 NJZ393228:NJZ393328 NAD393228:NAD393328 MQH393228:MQH393328 MGL393228:MGL393328 LWP393228:LWP393328 LMT393228:LMT393328 LCX393228:LCX393328 KTB393228:KTB393328 KJF393228:KJF393328 JZJ393228:JZJ393328 JPN393228:JPN393328 JFR393228:JFR393328 IVV393228:IVV393328 ILZ393228:ILZ393328 ICD393228:ICD393328 HSH393228:HSH393328 HIL393228:HIL393328 GYP393228:GYP393328 GOT393228:GOT393328 GEX393228:GEX393328 FVB393228:FVB393328 FLF393228:FLF393328 FBJ393228:FBJ393328 ERN393228:ERN393328 EHR393228:EHR393328 DXV393228:DXV393328 DNZ393228:DNZ393328 DED393228:DED393328 CUH393228:CUH393328 CKL393228:CKL393328 CAP393228:CAP393328 BQT393228:BQT393328 BGX393228:BGX393328 AXB393228:AXB393328 ANF393228:ANF393328 ADJ393228:ADJ393328 TN393228:TN393328 JR393228:JR393328 V393228:V393328 WWD327692:WWD327792 WMH327692:WMH327792 WCL327692:WCL327792 VSP327692:VSP327792 VIT327692:VIT327792 UYX327692:UYX327792 UPB327692:UPB327792 UFF327692:UFF327792 TVJ327692:TVJ327792 TLN327692:TLN327792 TBR327692:TBR327792 SRV327692:SRV327792 SHZ327692:SHZ327792 RYD327692:RYD327792 ROH327692:ROH327792 REL327692:REL327792 QUP327692:QUP327792 QKT327692:QKT327792 QAX327692:QAX327792 PRB327692:PRB327792 PHF327692:PHF327792 OXJ327692:OXJ327792 ONN327692:ONN327792 ODR327692:ODR327792 NTV327692:NTV327792 NJZ327692:NJZ327792 NAD327692:NAD327792 MQH327692:MQH327792 MGL327692:MGL327792 LWP327692:LWP327792 LMT327692:LMT327792 LCX327692:LCX327792 KTB327692:KTB327792 KJF327692:KJF327792 JZJ327692:JZJ327792 JPN327692:JPN327792 JFR327692:JFR327792 IVV327692:IVV327792 ILZ327692:ILZ327792 ICD327692:ICD327792 HSH327692:HSH327792 HIL327692:HIL327792 GYP327692:GYP327792 GOT327692:GOT327792 GEX327692:GEX327792 FVB327692:FVB327792 FLF327692:FLF327792 FBJ327692:FBJ327792 ERN327692:ERN327792 EHR327692:EHR327792 DXV327692:DXV327792 DNZ327692:DNZ327792 DED327692:DED327792 CUH327692:CUH327792 CKL327692:CKL327792 CAP327692:CAP327792 BQT327692:BQT327792 BGX327692:BGX327792 AXB327692:AXB327792 ANF327692:ANF327792 ADJ327692:ADJ327792 TN327692:TN327792 JR327692:JR327792 V327692:V327792 WWD262156:WWD262256 WMH262156:WMH262256 WCL262156:WCL262256 VSP262156:VSP262256 VIT262156:VIT262256 UYX262156:UYX262256 UPB262156:UPB262256 UFF262156:UFF262256 TVJ262156:TVJ262256 TLN262156:TLN262256 TBR262156:TBR262256 SRV262156:SRV262256 SHZ262156:SHZ262256 RYD262156:RYD262256 ROH262156:ROH262256 REL262156:REL262256 QUP262156:QUP262256 QKT262156:QKT262256 QAX262156:QAX262256 PRB262156:PRB262256 PHF262156:PHF262256 OXJ262156:OXJ262256 ONN262156:ONN262256 ODR262156:ODR262256 NTV262156:NTV262256 NJZ262156:NJZ262256 NAD262156:NAD262256 MQH262156:MQH262256 MGL262156:MGL262256 LWP262156:LWP262256 LMT262156:LMT262256 LCX262156:LCX262256 KTB262156:KTB262256 KJF262156:KJF262256 JZJ262156:JZJ262256 JPN262156:JPN262256 JFR262156:JFR262256 IVV262156:IVV262256 ILZ262156:ILZ262256 ICD262156:ICD262256 HSH262156:HSH262256 HIL262156:HIL262256 GYP262156:GYP262256 GOT262156:GOT262256 GEX262156:GEX262256 FVB262156:FVB262256 FLF262156:FLF262256 FBJ262156:FBJ262256 ERN262156:ERN262256 EHR262156:EHR262256 DXV262156:DXV262256 DNZ262156:DNZ262256 DED262156:DED262256 CUH262156:CUH262256 CKL262156:CKL262256 CAP262156:CAP262256 BQT262156:BQT262256 BGX262156:BGX262256 AXB262156:AXB262256 ANF262156:ANF262256 ADJ262156:ADJ262256 TN262156:TN262256 JR262156:JR262256 V262156:V262256 WWD196620:WWD196720 WMH196620:WMH196720 WCL196620:WCL196720 VSP196620:VSP196720 VIT196620:VIT196720 UYX196620:UYX196720 UPB196620:UPB196720 UFF196620:UFF196720 TVJ196620:TVJ196720 TLN196620:TLN196720 TBR196620:TBR196720 SRV196620:SRV196720 SHZ196620:SHZ196720 RYD196620:RYD196720 ROH196620:ROH196720 REL196620:REL196720 QUP196620:QUP196720 QKT196620:QKT196720 QAX196620:QAX196720 PRB196620:PRB196720 PHF196620:PHF196720 OXJ196620:OXJ196720 ONN196620:ONN196720 ODR196620:ODR196720 NTV196620:NTV196720 NJZ196620:NJZ196720 NAD196620:NAD196720 MQH196620:MQH196720 MGL196620:MGL196720 LWP196620:LWP196720 LMT196620:LMT196720 LCX196620:LCX196720 KTB196620:KTB196720 KJF196620:KJF196720 JZJ196620:JZJ196720 JPN196620:JPN196720 JFR196620:JFR196720 IVV196620:IVV196720 ILZ196620:ILZ196720 ICD196620:ICD196720 HSH196620:HSH196720 HIL196620:HIL196720 GYP196620:GYP196720 GOT196620:GOT196720 GEX196620:GEX196720 FVB196620:FVB196720 FLF196620:FLF196720 FBJ196620:FBJ196720 ERN196620:ERN196720 EHR196620:EHR196720 DXV196620:DXV196720 DNZ196620:DNZ196720 DED196620:DED196720 CUH196620:CUH196720 CKL196620:CKL196720 CAP196620:CAP196720 BQT196620:BQT196720 BGX196620:BGX196720 AXB196620:AXB196720 ANF196620:ANF196720 ADJ196620:ADJ196720 TN196620:TN196720 JR196620:JR196720 V196620:V196720 WWD131084:WWD131184 WMH131084:WMH131184 WCL131084:WCL131184 VSP131084:VSP131184 VIT131084:VIT131184 UYX131084:UYX131184 UPB131084:UPB131184 UFF131084:UFF131184 TVJ131084:TVJ131184 TLN131084:TLN131184 TBR131084:TBR131184 SRV131084:SRV131184 SHZ131084:SHZ131184 RYD131084:RYD131184 ROH131084:ROH131184 REL131084:REL131184 QUP131084:QUP131184 QKT131084:QKT131184 QAX131084:QAX131184 PRB131084:PRB131184 PHF131084:PHF131184 OXJ131084:OXJ131184 ONN131084:ONN131184 ODR131084:ODR131184 NTV131084:NTV131184 NJZ131084:NJZ131184 NAD131084:NAD131184 MQH131084:MQH131184 MGL131084:MGL131184 LWP131084:LWP131184 LMT131084:LMT131184 LCX131084:LCX131184 KTB131084:KTB131184 KJF131084:KJF131184 JZJ131084:JZJ131184 JPN131084:JPN131184 JFR131084:JFR131184 IVV131084:IVV131184 ILZ131084:ILZ131184 ICD131084:ICD131184 HSH131084:HSH131184 HIL131084:HIL131184 GYP131084:GYP131184 GOT131084:GOT131184 GEX131084:GEX131184 FVB131084:FVB131184 FLF131084:FLF131184 FBJ131084:FBJ131184 ERN131084:ERN131184 EHR131084:EHR131184 DXV131084:DXV131184 DNZ131084:DNZ131184 DED131084:DED131184 CUH131084:CUH131184 CKL131084:CKL131184 CAP131084:CAP131184 BQT131084:BQT131184 BGX131084:BGX131184 AXB131084:AXB131184 ANF131084:ANF131184 ADJ131084:ADJ131184 TN131084:TN131184 JR131084:JR131184 V131084:V131184 WWD65548:WWD65648 WMH65548:WMH65648 WCL65548:WCL65648 VSP65548:VSP65648 VIT65548:VIT65648 UYX65548:UYX65648 UPB65548:UPB65648 UFF65548:UFF65648 TVJ65548:TVJ65648 TLN65548:TLN65648 TBR65548:TBR65648 SRV65548:SRV65648 SHZ65548:SHZ65648 RYD65548:RYD65648 ROH65548:ROH65648 REL65548:REL65648 QUP65548:QUP65648 QKT65548:QKT65648 QAX65548:QAX65648 PRB65548:PRB65648 PHF65548:PHF65648 OXJ65548:OXJ65648 ONN65548:ONN65648 ODR65548:ODR65648 NTV65548:NTV65648 NJZ65548:NJZ65648 NAD65548:NAD65648 MQH65548:MQH65648 MGL65548:MGL65648 LWP65548:LWP65648 LMT65548:LMT65648 LCX65548:LCX65648 KTB65548:KTB65648 KJF65548:KJF65648 JZJ65548:JZJ65648 JPN65548:JPN65648 JFR65548:JFR65648 IVV65548:IVV65648 ILZ65548:ILZ65648 ICD65548:ICD65648 HSH65548:HSH65648 HIL65548:HIL65648 GYP65548:GYP65648 GOT65548:GOT65648 GEX65548:GEX65648 FVB65548:FVB65648 FLF65548:FLF65648 FBJ65548:FBJ65648 ERN65548:ERN65648 EHR65548:EHR65648 DXV65548:DXV65648 DNZ65548:DNZ65648 DED65548:DED65648 CUH65548:CUH65648 CKL65548:CKL65648 CAP65548:CAP65648 BQT65548:BQT65648 BGX65548:BGX65648 AXB65548:AXB65648 ANF65548:ANF65648 ADJ65548:ADJ65648 TN65548:TN65648 JR65548:JR65648 V65548:V65648 WMH983052:WMH983152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100-00001F000000}">
      <formula1>$V$11</formula1>
    </dataValidation>
    <dataValidation type="whole" operator="lessThanOrEqual" allowBlank="1" showInputMessage="1" showErrorMessage="1" error="INPUT NUMBER LESS THAN OR EQUAL THE HIGHEST POSSIBLE SCORE" prompt="Input Raw Score" sqref="WWE983052:WWE983152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2:WCM983152 VSQ983052:VSQ983152 VIU983052:VIU983152 UYY983052:UYY983152 UPC983052:UPC983152 UFG983052:UFG983152 TVK983052:TVK983152 TLO983052:TLO983152 TBS983052:TBS983152 SRW983052:SRW983152 SIA983052:SIA983152 RYE983052:RYE983152 ROI983052:ROI983152 REM983052:REM983152 QUQ983052:QUQ983152 QKU983052:QKU983152 QAY983052:QAY983152 PRC983052:PRC983152 PHG983052:PHG983152 OXK983052:OXK983152 ONO983052:ONO983152 ODS983052:ODS983152 NTW983052:NTW983152 NKA983052:NKA983152 NAE983052:NAE983152 MQI983052:MQI983152 MGM983052:MGM983152 LWQ983052:LWQ983152 LMU983052:LMU983152 LCY983052:LCY983152 KTC983052:KTC983152 KJG983052:KJG983152 JZK983052:JZK983152 JPO983052:JPO983152 JFS983052:JFS983152 IVW983052:IVW983152 IMA983052:IMA983152 ICE983052:ICE983152 HSI983052:HSI983152 HIM983052:HIM983152 GYQ983052:GYQ983152 GOU983052:GOU983152 GEY983052:GEY983152 FVC983052:FVC983152 FLG983052:FLG983152 FBK983052:FBK983152 ERO983052:ERO983152 EHS983052:EHS983152 DXW983052:DXW983152 DOA983052:DOA983152 DEE983052:DEE983152 CUI983052:CUI983152 CKM983052:CKM983152 CAQ983052:CAQ983152 BQU983052:BQU983152 BGY983052:BGY983152 AXC983052:AXC983152 ANG983052:ANG983152 ADK983052:ADK983152 TO983052:TO983152 JS983052:JS983152 W983052:W983152 WWE917516:WWE917616 WMI917516:WMI917616 WCM917516:WCM917616 VSQ917516:VSQ917616 VIU917516:VIU917616 UYY917516:UYY917616 UPC917516:UPC917616 UFG917516:UFG917616 TVK917516:TVK917616 TLO917516:TLO917616 TBS917516:TBS917616 SRW917516:SRW917616 SIA917516:SIA917616 RYE917516:RYE917616 ROI917516:ROI917616 REM917516:REM917616 QUQ917516:QUQ917616 QKU917516:QKU917616 QAY917516:QAY917616 PRC917516:PRC917616 PHG917516:PHG917616 OXK917516:OXK917616 ONO917516:ONO917616 ODS917516:ODS917616 NTW917516:NTW917616 NKA917516:NKA917616 NAE917516:NAE917616 MQI917516:MQI917616 MGM917516:MGM917616 LWQ917516:LWQ917616 LMU917516:LMU917616 LCY917516:LCY917616 KTC917516:KTC917616 KJG917516:KJG917616 JZK917516:JZK917616 JPO917516:JPO917616 JFS917516:JFS917616 IVW917516:IVW917616 IMA917516:IMA917616 ICE917516:ICE917616 HSI917516:HSI917616 HIM917516:HIM917616 GYQ917516:GYQ917616 GOU917516:GOU917616 GEY917516:GEY917616 FVC917516:FVC917616 FLG917516:FLG917616 FBK917516:FBK917616 ERO917516:ERO917616 EHS917516:EHS917616 DXW917516:DXW917616 DOA917516:DOA917616 DEE917516:DEE917616 CUI917516:CUI917616 CKM917516:CKM917616 CAQ917516:CAQ917616 BQU917516:BQU917616 BGY917516:BGY917616 AXC917516:AXC917616 ANG917516:ANG917616 ADK917516:ADK917616 TO917516:TO917616 JS917516:JS917616 W917516:W917616 WWE851980:WWE852080 WMI851980:WMI852080 WCM851980:WCM852080 VSQ851980:VSQ852080 VIU851980:VIU852080 UYY851980:UYY852080 UPC851980:UPC852080 UFG851980:UFG852080 TVK851980:TVK852080 TLO851980:TLO852080 TBS851980:TBS852080 SRW851980:SRW852080 SIA851980:SIA852080 RYE851980:RYE852080 ROI851980:ROI852080 REM851980:REM852080 QUQ851980:QUQ852080 QKU851980:QKU852080 QAY851980:QAY852080 PRC851980:PRC852080 PHG851980:PHG852080 OXK851980:OXK852080 ONO851980:ONO852080 ODS851980:ODS852080 NTW851980:NTW852080 NKA851980:NKA852080 NAE851980:NAE852080 MQI851980:MQI852080 MGM851980:MGM852080 LWQ851980:LWQ852080 LMU851980:LMU852080 LCY851980:LCY852080 KTC851980:KTC852080 KJG851980:KJG852080 JZK851980:JZK852080 JPO851980:JPO852080 JFS851980:JFS852080 IVW851980:IVW852080 IMA851980:IMA852080 ICE851980:ICE852080 HSI851980:HSI852080 HIM851980:HIM852080 GYQ851980:GYQ852080 GOU851980:GOU852080 GEY851980:GEY852080 FVC851980:FVC852080 FLG851980:FLG852080 FBK851980:FBK852080 ERO851980:ERO852080 EHS851980:EHS852080 DXW851980:DXW852080 DOA851980:DOA852080 DEE851980:DEE852080 CUI851980:CUI852080 CKM851980:CKM852080 CAQ851980:CAQ852080 BQU851980:BQU852080 BGY851980:BGY852080 AXC851980:AXC852080 ANG851980:ANG852080 ADK851980:ADK852080 TO851980:TO852080 JS851980:JS852080 W851980:W852080 WWE786444:WWE786544 WMI786444:WMI786544 WCM786444:WCM786544 VSQ786444:VSQ786544 VIU786444:VIU786544 UYY786444:UYY786544 UPC786444:UPC786544 UFG786444:UFG786544 TVK786444:TVK786544 TLO786444:TLO786544 TBS786444:TBS786544 SRW786444:SRW786544 SIA786444:SIA786544 RYE786444:RYE786544 ROI786444:ROI786544 REM786444:REM786544 QUQ786444:QUQ786544 QKU786444:QKU786544 QAY786444:QAY786544 PRC786444:PRC786544 PHG786444:PHG786544 OXK786444:OXK786544 ONO786444:ONO786544 ODS786444:ODS786544 NTW786444:NTW786544 NKA786444:NKA786544 NAE786444:NAE786544 MQI786444:MQI786544 MGM786444:MGM786544 LWQ786444:LWQ786544 LMU786444:LMU786544 LCY786444:LCY786544 KTC786444:KTC786544 KJG786444:KJG786544 JZK786444:JZK786544 JPO786444:JPO786544 JFS786444:JFS786544 IVW786444:IVW786544 IMA786444:IMA786544 ICE786444:ICE786544 HSI786444:HSI786544 HIM786444:HIM786544 GYQ786444:GYQ786544 GOU786444:GOU786544 GEY786444:GEY786544 FVC786444:FVC786544 FLG786444:FLG786544 FBK786444:FBK786544 ERO786444:ERO786544 EHS786444:EHS786544 DXW786444:DXW786544 DOA786444:DOA786544 DEE786444:DEE786544 CUI786444:CUI786544 CKM786444:CKM786544 CAQ786444:CAQ786544 BQU786444:BQU786544 BGY786444:BGY786544 AXC786444:AXC786544 ANG786444:ANG786544 ADK786444:ADK786544 TO786444:TO786544 JS786444:JS786544 W786444:W786544 WWE720908:WWE721008 WMI720908:WMI721008 WCM720908:WCM721008 VSQ720908:VSQ721008 VIU720908:VIU721008 UYY720908:UYY721008 UPC720908:UPC721008 UFG720908:UFG721008 TVK720908:TVK721008 TLO720908:TLO721008 TBS720908:TBS721008 SRW720908:SRW721008 SIA720908:SIA721008 RYE720908:RYE721008 ROI720908:ROI721008 REM720908:REM721008 QUQ720908:QUQ721008 QKU720908:QKU721008 QAY720908:QAY721008 PRC720908:PRC721008 PHG720908:PHG721008 OXK720908:OXK721008 ONO720908:ONO721008 ODS720908:ODS721008 NTW720908:NTW721008 NKA720908:NKA721008 NAE720908:NAE721008 MQI720908:MQI721008 MGM720908:MGM721008 LWQ720908:LWQ721008 LMU720908:LMU721008 LCY720908:LCY721008 KTC720908:KTC721008 KJG720908:KJG721008 JZK720908:JZK721008 JPO720908:JPO721008 JFS720908:JFS721008 IVW720908:IVW721008 IMA720908:IMA721008 ICE720908:ICE721008 HSI720908:HSI721008 HIM720908:HIM721008 GYQ720908:GYQ721008 GOU720908:GOU721008 GEY720908:GEY721008 FVC720908:FVC721008 FLG720908:FLG721008 FBK720908:FBK721008 ERO720908:ERO721008 EHS720908:EHS721008 DXW720908:DXW721008 DOA720908:DOA721008 DEE720908:DEE721008 CUI720908:CUI721008 CKM720908:CKM721008 CAQ720908:CAQ721008 BQU720908:BQU721008 BGY720908:BGY721008 AXC720908:AXC721008 ANG720908:ANG721008 ADK720908:ADK721008 TO720908:TO721008 JS720908:JS721008 W720908:W721008 WWE655372:WWE655472 WMI655372:WMI655472 WCM655372:WCM655472 VSQ655372:VSQ655472 VIU655372:VIU655472 UYY655372:UYY655472 UPC655372:UPC655472 UFG655372:UFG655472 TVK655372:TVK655472 TLO655372:TLO655472 TBS655372:TBS655472 SRW655372:SRW655472 SIA655372:SIA655472 RYE655372:RYE655472 ROI655372:ROI655472 REM655372:REM655472 QUQ655372:QUQ655472 QKU655372:QKU655472 QAY655372:QAY655472 PRC655372:PRC655472 PHG655372:PHG655472 OXK655372:OXK655472 ONO655372:ONO655472 ODS655372:ODS655472 NTW655372:NTW655472 NKA655372:NKA655472 NAE655372:NAE655472 MQI655372:MQI655472 MGM655372:MGM655472 LWQ655372:LWQ655472 LMU655372:LMU655472 LCY655372:LCY655472 KTC655372:KTC655472 KJG655372:KJG655472 JZK655372:JZK655472 JPO655372:JPO655472 JFS655372:JFS655472 IVW655372:IVW655472 IMA655372:IMA655472 ICE655372:ICE655472 HSI655372:HSI655472 HIM655372:HIM655472 GYQ655372:GYQ655472 GOU655372:GOU655472 GEY655372:GEY655472 FVC655372:FVC655472 FLG655372:FLG655472 FBK655372:FBK655472 ERO655372:ERO655472 EHS655372:EHS655472 DXW655372:DXW655472 DOA655372:DOA655472 DEE655372:DEE655472 CUI655372:CUI655472 CKM655372:CKM655472 CAQ655372:CAQ655472 BQU655372:BQU655472 BGY655372:BGY655472 AXC655372:AXC655472 ANG655372:ANG655472 ADK655372:ADK655472 TO655372:TO655472 JS655372:JS655472 W655372:W655472 WWE589836:WWE589936 WMI589836:WMI589936 WCM589836:WCM589936 VSQ589836:VSQ589936 VIU589836:VIU589936 UYY589836:UYY589936 UPC589836:UPC589936 UFG589836:UFG589936 TVK589836:TVK589936 TLO589836:TLO589936 TBS589836:TBS589936 SRW589836:SRW589936 SIA589836:SIA589936 RYE589836:RYE589936 ROI589836:ROI589936 REM589836:REM589936 QUQ589836:QUQ589936 QKU589836:QKU589936 QAY589836:QAY589936 PRC589836:PRC589936 PHG589836:PHG589936 OXK589836:OXK589936 ONO589836:ONO589936 ODS589836:ODS589936 NTW589836:NTW589936 NKA589836:NKA589936 NAE589836:NAE589936 MQI589836:MQI589936 MGM589836:MGM589936 LWQ589836:LWQ589936 LMU589836:LMU589936 LCY589836:LCY589936 KTC589836:KTC589936 KJG589836:KJG589936 JZK589836:JZK589936 JPO589836:JPO589936 JFS589836:JFS589936 IVW589836:IVW589936 IMA589836:IMA589936 ICE589836:ICE589936 HSI589836:HSI589936 HIM589836:HIM589936 GYQ589836:GYQ589936 GOU589836:GOU589936 GEY589836:GEY589936 FVC589836:FVC589936 FLG589836:FLG589936 FBK589836:FBK589936 ERO589836:ERO589936 EHS589836:EHS589936 DXW589836:DXW589936 DOA589836:DOA589936 DEE589836:DEE589936 CUI589836:CUI589936 CKM589836:CKM589936 CAQ589836:CAQ589936 BQU589836:BQU589936 BGY589836:BGY589936 AXC589836:AXC589936 ANG589836:ANG589936 ADK589836:ADK589936 TO589836:TO589936 JS589836:JS589936 W589836:W589936 WWE524300:WWE524400 WMI524300:WMI524400 WCM524300:WCM524400 VSQ524300:VSQ524400 VIU524300:VIU524400 UYY524300:UYY524400 UPC524300:UPC524400 UFG524300:UFG524400 TVK524300:TVK524400 TLO524300:TLO524400 TBS524300:TBS524400 SRW524300:SRW524400 SIA524300:SIA524400 RYE524300:RYE524400 ROI524300:ROI524400 REM524300:REM524400 QUQ524300:QUQ524400 QKU524300:QKU524400 QAY524300:QAY524400 PRC524300:PRC524400 PHG524300:PHG524400 OXK524300:OXK524400 ONO524300:ONO524400 ODS524300:ODS524400 NTW524300:NTW524400 NKA524300:NKA524400 NAE524300:NAE524400 MQI524300:MQI524400 MGM524300:MGM524400 LWQ524300:LWQ524400 LMU524300:LMU524400 LCY524300:LCY524400 KTC524300:KTC524400 KJG524300:KJG524400 JZK524300:JZK524400 JPO524300:JPO524400 JFS524300:JFS524400 IVW524300:IVW524400 IMA524300:IMA524400 ICE524300:ICE524400 HSI524300:HSI524400 HIM524300:HIM524400 GYQ524300:GYQ524400 GOU524300:GOU524400 GEY524300:GEY524400 FVC524300:FVC524400 FLG524300:FLG524400 FBK524300:FBK524400 ERO524300:ERO524400 EHS524300:EHS524400 DXW524300:DXW524400 DOA524300:DOA524400 DEE524300:DEE524400 CUI524300:CUI524400 CKM524300:CKM524400 CAQ524300:CAQ524400 BQU524300:BQU524400 BGY524300:BGY524400 AXC524300:AXC524400 ANG524300:ANG524400 ADK524300:ADK524400 TO524300:TO524400 JS524300:JS524400 W524300:W524400 WWE458764:WWE458864 WMI458764:WMI458864 WCM458764:WCM458864 VSQ458764:VSQ458864 VIU458764:VIU458864 UYY458764:UYY458864 UPC458764:UPC458864 UFG458764:UFG458864 TVK458764:TVK458864 TLO458764:TLO458864 TBS458764:TBS458864 SRW458764:SRW458864 SIA458764:SIA458864 RYE458764:RYE458864 ROI458764:ROI458864 REM458764:REM458864 QUQ458764:QUQ458864 QKU458764:QKU458864 QAY458764:QAY458864 PRC458764:PRC458864 PHG458764:PHG458864 OXK458764:OXK458864 ONO458764:ONO458864 ODS458764:ODS458864 NTW458764:NTW458864 NKA458764:NKA458864 NAE458764:NAE458864 MQI458764:MQI458864 MGM458764:MGM458864 LWQ458764:LWQ458864 LMU458764:LMU458864 LCY458764:LCY458864 KTC458764:KTC458864 KJG458764:KJG458864 JZK458764:JZK458864 JPO458764:JPO458864 JFS458764:JFS458864 IVW458764:IVW458864 IMA458764:IMA458864 ICE458764:ICE458864 HSI458764:HSI458864 HIM458764:HIM458864 GYQ458764:GYQ458864 GOU458764:GOU458864 GEY458764:GEY458864 FVC458764:FVC458864 FLG458764:FLG458864 FBK458764:FBK458864 ERO458764:ERO458864 EHS458764:EHS458864 DXW458764:DXW458864 DOA458764:DOA458864 DEE458764:DEE458864 CUI458764:CUI458864 CKM458764:CKM458864 CAQ458764:CAQ458864 BQU458764:BQU458864 BGY458764:BGY458864 AXC458764:AXC458864 ANG458764:ANG458864 ADK458764:ADK458864 TO458764:TO458864 JS458764:JS458864 W458764:W458864 WWE393228:WWE393328 WMI393228:WMI393328 WCM393228:WCM393328 VSQ393228:VSQ393328 VIU393228:VIU393328 UYY393228:UYY393328 UPC393228:UPC393328 UFG393228:UFG393328 TVK393228:TVK393328 TLO393228:TLO393328 TBS393228:TBS393328 SRW393228:SRW393328 SIA393228:SIA393328 RYE393228:RYE393328 ROI393228:ROI393328 REM393228:REM393328 QUQ393228:QUQ393328 QKU393228:QKU393328 QAY393228:QAY393328 PRC393228:PRC393328 PHG393228:PHG393328 OXK393228:OXK393328 ONO393228:ONO393328 ODS393228:ODS393328 NTW393228:NTW393328 NKA393228:NKA393328 NAE393228:NAE393328 MQI393228:MQI393328 MGM393228:MGM393328 LWQ393228:LWQ393328 LMU393228:LMU393328 LCY393228:LCY393328 KTC393228:KTC393328 KJG393228:KJG393328 JZK393228:JZK393328 JPO393228:JPO393328 JFS393228:JFS393328 IVW393228:IVW393328 IMA393228:IMA393328 ICE393228:ICE393328 HSI393228:HSI393328 HIM393228:HIM393328 GYQ393228:GYQ393328 GOU393228:GOU393328 GEY393228:GEY393328 FVC393228:FVC393328 FLG393228:FLG393328 FBK393228:FBK393328 ERO393228:ERO393328 EHS393228:EHS393328 DXW393228:DXW393328 DOA393228:DOA393328 DEE393228:DEE393328 CUI393228:CUI393328 CKM393228:CKM393328 CAQ393228:CAQ393328 BQU393228:BQU393328 BGY393228:BGY393328 AXC393228:AXC393328 ANG393228:ANG393328 ADK393228:ADK393328 TO393228:TO393328 JS393228:JS393328 W393228:W393328 WWE327692:WWE327792 WMI327692:WMI327792 WCM327692:WCM327792 VSQ327692:VSQ327792 VIU327692:VIU327792 UYY327692:UYY327792 UPC327692:UPC327792 UFG327692:UFG327792 TVK327692:TVK327792 TLO327692:TLO327792 TBS327692:TBS327792 SRW327692:SRW327792 SIA327692:SIA327792 RYE327692:RYE327792 ROI327692:ROI327792 REM327692:REM327792 QUQ327692:QUQ327792 QKU327692:QKU327792 QAY327692:QAY327792 PRC327692:PRC327792 PHG327692:PHG327792 OXK327692:OXK327792 ONO327692:ONO327792 ODS327692:ODS327792 NTW327692:NTW327792 NKA327692:NKA327792 NAE327692:NAE327792 MQI327692:MQI327792 MGM327692:MGM327792 LWQ327692:LWQ327792 LMU327692:LMU327792 LCY327692:LCY327792 KTC327692:KTC327792 KJG327692:KJG327792 JZK327692:JZK327792 JPO327692:JPO327792 JFS327692:JFS327792 IVW327692:IVW327792 IMA327692:IMA327792 ICE327692:ICE327792 HSI327692:HSI327792 HIM327692:HIM327792 GYQ327692:GYQ327792 GOU327692:GOU327792 GEY327692:GEY327792 FVC327692:FVC327792 FLG327692:FLG327792 FBK327692:FBK327792 ERO327692:ERO327792 EHS327692:EHS327792 DXW327692:DXW327792 DOA327692:DOA327792 DEE327692:DEE327792 CUI327692:CUI327792 CKM327692:CKM327792 CAQ327692:CAQ327792 BQU327692:BQU327792 BGY327692:BGY327792 AXC327692:AXC327792 ANG327692:ANG327792 ADK327692:ADK327792 TO327692:TO327792 JS327692:JS327792 W327692:W327792 WWE262156:WWE262256 WMI262156:WMI262256 WCM262156:WCM262256 VSQ262156:VSQ262256 VIU262156:VIU262256 UYY262156:UYY262256 UPC262156:UPC262256 UFG262156:UFG262256 TVK262156:TVK262256 TLO262156:TLO262256 TBS262156:TBS262256 SRW262156:SRW262256 SIA262156:SIA262256 RYE262156:RYE262256 ROI262156:ROI262256 REM262156:REM262256 QUQ262156:QUQ262256 QKU262156:QKU262256 QAY262156:QAY262256 PRC262156:PRC262256 PHG262156:PHG262256 OXK262156:OXK262256 ONO262156:ONO262256 ODS262156:ODS262256 NTW262156:NTW262256 NKA262156:NKA262256 NAE262156:NAE262256 MQI262156:MQI262256 MGM262156:MGM262256 LWQ262156:LWQ262256 LMU262156:LMU262256 LCY262156:LCY262256 KTC262156:KTC262256 KJG262156:KJG262256 JZK262156:JZK262256 JPO262156:JPO262256 JFS262156:JFS262256 IVW262156:IVW262256 IMA262156:IMA262256 ICE262156:ICE262256 HSI262156:HSI262256 HIM262156:HIM262256 GYQ262156:GYQ262256 GOU262156:GOU262256 GEY262156:GEY262256 FVC262156:FVC262256 FLG262156:FLG262256 FBK262156:FBK262256 ERO262156:ERO262256 EHS262156:EHS262256 DXW262156:DXW262256 DOA262156:DOA262256 DEE262156:DEE262256 CUI262156:CUI262256 CKM262156:CKM262256 CAQ262156:CAQ262256 BQU262156:BQU262256 BGY262156:BGY262256 AXC262156:AXC262256 ANG262156:ANG262256 ADK262156:ADK262256 TO262156:TO262256 JS262156:JS262256 W262156:W262256 WWE196620:WWE196720 WMI196620:WMI196720 WCM196620:WCM196720 VSQ196620:VSQ196720 VIU196620:VIU196720 UYY196620:UYY196720 UPC196620:UPC196720 UFG196620:UFG196720 TVK196620:TVK196720 TLO196620:TLO196720 TBS196620:TBS196720 SRW196620:SRW196720 SIA196620:SIA196720 RYE196620:RYE196720 ROI196620:ROI196720 REM196620:REM196720 QUQ196620:QUQ196720 QKU196620:QKU196720 QAY196620:QAY196720 PRC196620:PRC196720 PHG196620:PHG196720 OXK196620:OXK196720 ONO196620:ONO196720 ODS196620:ODS196720 NTW196620:NTW196720 NKA196620:NKA196720 NAE196620:NAE196720 MQI196620:MQI196720 MGM196620:MGM196720 LWQ196620:LWQ196720 LMU196620:LMU196720 LCY196620:LCY196720 KTC196620:KTC196720 KJG196620:KJG196720 JZK196620:JZK196720 JPO196620:JPO196720 JFS196620:JFS196720 IVW196620:IVW196720 IMA196620:IMA196720 ICE196620:ICE196720 HSI196620:HSI196720 HIM196620:HIM196720 GYQ196620:GYQ196720 GOU196620:GOU196720 GEY196620:GEY196720 FVC196620:FVC196720 FLG196620:FLG196720 FBK196620:FBK196720 ERO196620:ERO196720 EHS196620:EHS196720 DXW196620:DXW196720 DOA196620:DOA196720 DEE196620:DEE196720 CUI196620:CUI196720 CKM196620:CKM196720 CAQ196620:CAQ196720 BQU196620:BQU196720 BGY196620:BGY196720 AXC196620:AXC196720 ANG196620:ANG196720 ADK196620:ADK196720 TO196620:TO196720 JS196620:JS196720 W196620:W196720 WWE131084:WWE131184 WMI131084:WMI131184 WCM131084:WCM131184 VSQ131084:VSQ131184 VIU131084:VIU131184 UYY131084:UYY131184 UPC131084:UPC131184 UFG131084:UFG131184 TVK131084:TVK131184 TLO131084:TLO131184 TBS131084:TBS131184 SRW131084:SRW131184 SIA131084:SIA131184 RYE131084:RYE131184 ROI131084:ROI131184 REM131084:REM131184 QUQ131084:QUQ131184 QKU131084:QKU131184 QAY131084:QAY131184 PRC131084:PRC131184 PHG131084:PHG131184 OXK131084:OXK131184 ONO131084:ONO131184 ODS131084:ODS131184 NTW131084:NTW131184 NKA131084:NKA131184 NAE131084:NAE131184 MQI131084:MQI131184 MGM131084:MGM131184 LWQ131084:LWQ131184 LMU131084:LMU131184 LCY131084:LCY131184 KTC131084:KTC131184 KJG131084:KJG131184 JZK131084:JZK131184 JPO131084:JPO131184 JFS131084:JFS131184 IVW131084:IVW131184 IMA131084:IMA131184 ICE131084:ICE131184 HSI131084:HSI131184 HIM131084:HIM131184 GYQ131084:GYQ131184 GOU131084:GOU131184 GEY131084:GEY131184 FVC131084:FVC131184 FLG131084:FLG131184 FBK131084:FBK131184 ERO131084:ERO131184 EHS131084:EHS131184 DXW131084:DXW131184 DOA131084:DOA131184 DEE131084:DEE131184 CUI131084:CUI131184 CKM131084:CKM131184 CAQ131084:CAQ131184 BQU131084:BQU131184 BGY131084:BGY131184 AXC131084:AXC131184 ANG131084:ANG131184 ADK131084:ADK131184 TO131084:TO131184 JS131084:JS131184 W131084:W131184 WWE65548:WWE65648 WMI65548:WMI65648 WCM65548:WCM65648 VSQ65548:VSQ65648 VIU65548:VIU65648 UYY65548:UYY65648 UPC65548:UPC65648 UFG65548:UFG65648 TVK65548:TVK65648 TLO65548:TLO65648 TBS65548:TBS65648 SRW65548:SRW65648 SIA65548:SIA65648 RYE65548:RYE65648 ROI65548:ROI65648 REM65548:REM65648 QUQ65548:QUQ65648 QKU65548:QKU65648 QAY65548:QAY65648 PRC65548:PRC65648 PHG65548:PHG65648 OXK65548:OXK65648 ONO65548:ONO65648 ODS65548:ODS65648 NTW65548:NTW65648 NKA65548:NKA65648 NAE65548:NAE65648 MQI65548:MQI65648 MGM65548:MGM65648 LWQ65548:LWQ65648 LMU65548:LMU65648 LCY65548:LCY65648 KTC65548:KTC65648 KJG65548:KJG65648 JZK65548:JZK65648 JPO65548:JPO65648 JFS65548:JFS65648 IVW65548:IVW65648 IMA65548:IMA65648 ICE65548:ICE65648 HSI65548:HSI65648 HIM65548:HIM65648 GYQ65548:GYQ65648 GOU65548:GOU65648 GEY65548:GEY65648 FVC65548:FVC65648 FLG65548:FLG65648 FBK65548:FBK65648 ERO65548:ERO65648 EHS65548:EHS65648 DXW65548:DXW65648 DOA65548:DOA65648 DEE65548:DEE65648 CUI65548:CUI65648 CKM65548:CKM65648 CAQ65548:CAQ65648 BQU65548:BQU65648 BGY65548:BGY65648 AXC65548:AXC65648 ANG65548:ANG65648 ADK65548:ADK65648 TO65548:TO65648 JS65548:JS65648 W65548:W65648 WMI983052:WMI983152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100-000020000000}">
      <formula1>$W$11</formula1>
    </dataValidation>
    <dataValidation type="whole" operator="lessThanOrEqual" allowBlank="1" showInputMessage="1" showErrorMessage="1" error="INPUT NUMBER LESS THAN OR EQUAL THE HIGHEST POSSIBLE SCORE" prompt="Input Raw Score" sqref="WWF983052:WWF983152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2:WCN983152 VSR983052:VSR983152 VIV983052:VIV983152 UYZ983052:UYZ983152 UPD983052:UPD983152 UFH983052:UFH983152 TVL983052:TVL983152 TLP983052:TLP983152 TBT983052:TBT983152 SRX983052:SRX983152 SIB983052:SIB983152 RYF983052:RYF983152 ROJ983052:ROJ983152 REN983052:REN983152 QUR983052:QUR983152 QKV983052:QKV983152 QAZ983052:QAZ983152 PRD983052:PRD983152 PHH983052:PHH983152 OXL983052:OXL983152 ONP983052:ONP983152 ODT983052:ODT983152 NTX983052:NTX983152 NKB983052:NKB983152 NAF983052:NAF983152 MQJ983052:MQJ983152 MGN983052:MGN983152 LWR983052:LWR983152 LMV983052:LMV983152 LCZ983052:LCZ983152 KTD983052:KTD983152 KJH983052:KJH983152 JZL983052:JZL983152 JPP983052:JPP983152 JFT983052:JFT983152 IVX983052:IVX983152 IMB983052:IMB983152 ICF983052:ICF983152 HSJ983052:HSJ983152 HIN983052:HIN983152 GYR983052:GYR983152 GOV983052:GOV983152 GEZ983052:GEZ983152 FVD983052:FVD983152 FLH983052:FLH983152 FBL983052:FBL983152 ERP983052:ERP983152 EHT983052:EHT983152 DXX983052:DXX983152 DOB983052:DOB983152 DEF983052:DEF983152 CUJ983052:CUJ983152 CKN983052:CKN983152 CAR983052:CAR983152 BQV983052:BQV983152 BGZ983052:BGZ983152 AXD983052:AXD983152 ANH983052:ANH983152 ADL983052:ADL983152 TP983052:TP983152 JT983052:JT983152 X983052:X983152 WWF917516:WWF917616 WMJ917516:WMJ917616 WCN917516:WCN917616 VSR917516:VSR917616 VIV917516:VIV917616 UYZ917516:UYZ917616 UPD917516:UPD917616 UFH917516:UFH917616 TVL917516:TVL917616 TLP917516:TLP917616 TBT917516:TBT917616 SRX917516:SRX917616 SIB917516:SIB917616 RYF917516:RYF917616 ROJ917516:ROJ917616 REN917516:REN917616 QUR917516:QUR917616 QKV917516:QKV917616 QAZ917516:QAZ917616 PRD917516:PRD917616 PHH917516:PHH917616 OXL917516:OXL917616 ONP917516:ONP917616 ODT917516:ODT917616 NTX917516:NTX917616 NKB917516:NKB917616 NAF917516:NAF917616 MQJ917516:MQJ917616 MGN917516:MGN917616 LWR917516:LWR917616 LMV917516:LMV917616 LCZ917516:LCZ917616 KTD917516:KTD917616 KJH917516:KJH917616 JZL917516:JZL917616 JPP917516:JPP917616 JFT917516:JFT917616 IVX917516:IVX917616 IMB917516:IMB917616 ICF917516:ICF917616 HSJ917516:HSJ917616 HIN917516:HIN917616 GYR917516:GYR917616 GOV917516:GOV917616 GEZ917516:GEZ917616 FVD917516:FVD917616 FLH917516:FLH917616 FBL917516:FBL917616 ERP917516:ERP917616 EHT917516:EHT917616 DXX917516:DXX917616 DOB917516:DOB917616 DEF917516:DEF917616 CUJ917516:CUJ917616 CKN917516:CKN917616 CAR917516:CAR917616 BQV917516:BQV917616 BGZ917516:BGZ917616 AXD917516:AXD917616 ANH917516:ANH917616 ADL917516:ADL917616 TP917516:TP917616 JT917516:JT917616 X917516:X917616 WWF851980:WWF852080 WMJ851980:WMJ852080 WCN851980:WCN852080 VSR851980:VSR852080 VIV851980:VIV852080 UYZ851980:UYZ852080 UPD851980:UPD852080 UFH851980:UFH852080 TVL851980:TVL852080 TLP851980:TLP852080 TBT851980:TBT852080 SRX851980:SRX852080 SIB851980:SIB852080 RYF851980:RYF852080 ROJ851980:ROJ852080 REN851980:REN852080 QUR851980:QUR852080 QKV851980:QKV852080 QAZ851980:QAZ852080 PRD851980:PRD852080 PHH851980:PHH852080 OXL851980:OXL852080 ONP851980:ONP852080 ODT851980:ODT852080 NTX851980:NTX852080 NKB851980:NKB852080 NAF851980:NAF852080 MQJ851980:MQJ852080 MGN851980:MGN852080 LWR851980:LWR852080 LMV851980:LMV852080 LCZ851980:LCZ852080 KTD851980:KTD852080 KJH851980:KJH852080 JZL851980:JZL852080 JPP851980:JPP852080 JFT851980:JFT852080 IVX851980:IVX852080 IMB851980:IMB852080 ICF851980:ICF852080 HSJ851980:HSJ852080 HIN851980:HIN852080 GYR851980:GYR852080 GOV851980:GOV852080 GEZ851980:GEZ852080 FVD851980:FVD852080 FLH851980:FLH852080 FBL851980:FBL852080 ERP851980:ERP852080 EHT851980:EHT852080 DXX851980:DXX852080 DOB851980:DOB852080 DEF851980:DEF852080 CUJ851980:CUJ852080 CKN851980:CKN852080 CAR851980:CAR852080 BQV851980:BQV852080 BGZ851980:BGZ852080 AXD851980:AXD852080 ANH851980:ANH852080 ADL851980:ADL852080 TP851980:TP852080 JT851980:JT852080 X851980:X852080 WWF786444:WWF786544 WMJ786444:WMJ786544 WCN786444:WCN786544 VSR786444:VSR786544 VIV786444:VIV786544 UYZ786444:UYZ786544 UPD786444:UPD786544 UFH786444:UFH786544 TVL786444:TVL786544 TLP786444:TLP786544 TBT786444:TBT786544 SRX786444:SRX786544 SIB786444:SIB786544 RYF786444:RYF786544 ROJ786444:ROJ786544 REN786444:REN786544 QUR786444:QUR786544 QKV786444:QKV786544 QAZ786444:QAZ786544 PRD786444:PRD786544 PHH786444:PHH786544 OXL786444:OXL786544 ONP786444:ONP786544 ODT786444:ODT786544 NTX786444:NTX786544 NKB786444:NKB786544 NAF786444:NAF786544 MQJ786444:MQJ786544 MGN786444:MGN786544 LWR786444:LWR786544 LMV786444:LMV786544 LCZ786444:LCZ786544 KTD786444:KTD786544 KJH786444:KJH786544 JZL786444:JZL786544 JPP786444:JPP786544 JFT786444:JFT786544 IVX786444:IVX786544 IMB786444:IMB786544 ICF786444:ICF786544 HSJ786444:HSJ786544 HIN786444:HIN786544 GYR786444:GYR786544 GOV786444:GOV786544 GEZ786444:GEZ786544 FVD786444:FVD786544 FLH786444:FLH786544 FBL786444:FBL786544 ERP786444:ERP786544 EHT786444:EHT786544 DXX786444:DXX786544 DOB786444:DOB786544 DEF786444:DEF786544 CUJ786444:CUJ786544 CKN786444:CKN786544 CAR786444:CAR786544 BQV786444:BQV786544 BGZ786444:BGZ786544 AXD786444:AXD786544 ANH786444:ANH786544 ADL786444:ADL786544 TP786444:TP786544 JT786444:JT786544 X786444:X786544 WWF720908:WWF721008 WMJ720908:WMJ721008 WCN720908:WCN721008 VSR720908:VSR721008 VIV720908:VIV721008 UYZ720908:UYZ721008 UPD720908:UPD721008 UFH720908:UFH721008 TVL720908:TVL721008 TLP720908:TLP721008 TBT720908:TBT721008 SRX720908:SRX721008 SIB720908:SIB721008 RYF720908:RYF721008 ROJ720908:ROJ721008 REN720908:REN721008 QUR720908:QUR721008 QKV720908:QKV721008 QAZ720908:QAZ721008 PRD720908:PRD721008 PHH720908:PHH721008 OXL720908:OXL721008 ONP720908:ONP721008 ODT720908:ODT721008 NTX720908:NTX721008 NKB720908:NKB721008 NAF720908:NAF721008 MQJ720908:MQJ721008 MGN720908:MGN721008 LWR720908:LWR721008 LMV720908:LMV721008 LCZ720908:LCZ721008 KTD720908:KTD721008 KJH720908:KJH721008 JZL720908:JZL721008 JPP720908:JPP721008 JFT720908:JFT721008 IVX720908:IVX721008 IMB720908:IMB721008 ICF720908:ICF721008 HSJ720908:HSJ721008 HIN720908:HIN721008 GYR720908:GYR721008 GOV720908:GOV721008 GEZ720908:GEZ721008 FVD720908:FVD721008 FLH720908:FLH721008 FBL720908:FBL721008 ERP720908:ERP721008 EHT720908:EHT721008 DXX720908:DXX721008 DOB720908:DOB721008 DEF720908:DEF721008 CUJ720908:CUJ721008 CKN720908:CKN721008 CAR720908:CAR721008 BQV720908:BQV721008 BGZ720908:BGZ721008 AXD720908:AXD721008 ANH720908:ANH721008 ADL720908:ADL721008 TP720908:TP721008 JT720908:JT721008 X720908:X721008 WWF655372:WWF655472 WMJ655372:WMJ655472 WCN655372:WCN655472 VSR655372:VSR655472 VIV655372:VIV655472 UYZ655372:UYZ655472 UPD655372:UPD655472 UFH655372:UFH655472 TVL655372:TVL655472 TLP655372:TLP655472 TBT655372:TBT655472 SRX655372:SRX655472 SIB655372:SIB655472 RYF655372:RYF655472 ROJ655372:ROJ655472 REN655372:REN655472 QUR655372:QUR655472 QKV655372:QKV655472 QAZ655372:QAZ655472 PRD655372:PRD655472 PHH655372:PHH655472 OXL655372:OXL655472 ONP655372:ONP655472 ODT655372:ODT655472 NTX655372:NTX655472 NKB655372:NKB655472 NAF655372:NAF655472 MQJ655372:MQJ655472 MGN655372:MGN655472 LWR655372:LWR655472 LMV655372:LMV655472 LCZ655372:LCZ655472 KTD655372:KTD655472 KJH655372:KJH655472 JZL655372:JZL655472 JPP655372:JPP655472 JFT655372:JFT655472 IVX655372:IVX655472 IMB655372:IMB655472 ICF655372:ICF655472 HSJ655372:HSJ655472 HIN655372:HIN655472 GYR655372:GYR655472 GOV655372:GOV655472 GEZ655372:GEZ655472 FVD655372:FVD655472 FLH655372:FLH655472 FBL655372:FBL655472 ERP655372:ERP655472 EHT655372:EHT655472 DXX655372:DXX655472 DOB655372:DOB655472 DEF655372:DEF655472 CUJ655372:CUJ655472 CKN655372:CKN655472 CAR655372:CAR655472 BQV655372:BQV655472 BGZ655372:BGZ655472 AXD655372:AXD655472 ANH655372:ANH655472 ADL655372:ADL655472 TP655372:TP655472 JT655372:JT655472 X655372:X655472 WWF589836:WWF589936 WMJ589836:WMJ589936 WCN589836:WCN589936 VSR589836:VSR589936 VIV589836:VIV589936 UYZ589836:UYZ589936 UPD589836:UPD589936 UFH589836:UFH589936 TVL589836:TVL589936 TLP589836:TLP589936 TBT589836:TBT589936 SRX589836:SRX589936 SIB589836:SIB589936 RYF589836:RYF589936 ROJ589836:ROJ589936 REN589836:REN589936 QUR589836:QUR589936 QKV589836:QKV589936 QAZ589836:QAZ589936 PRD589836:PRD589936 PHH589836:PHH589936 OXL589836:OXL589936 ONP589836:ONP589936 ODT589836:ODT589936 NTX589836:NTX589936 NKB589836:NKB589936 NAF589836:NAF589936 MQJ589836:MQJ589936 MGN589836:MGN589936 LWR589836:LWR589936 LMV589836:LMV589936 LCZ589836:LCZ589936 KTD589836:KTD589936 KJH589836:KJH589936 JZL589836:JZL589936 JPP589836:JPP589936 JFT589836:JFT589936 IVX589836:IVX589936 IMB589836:IMB589936 ICF589836:ICF589936 HSJ589836:HSJ589936 HIN589836:HIN589936 GYR589836:GYR589936 GOV589836:GOV589936 GEZ589836:GEZ589936 FVD589836:FVD589936 FLH589836:FLH589936 FBL589836:FBL589936 ERP589836:ERP589936 EHT589836:EHT589936 DXX589836:DXX589936 DOB589836:DOB589936 DEF589836:DEF589936 CUJ589836:CUJ589936 CKN589836:CKN589936 CAR589836:CAR589936 BQV589836:BQV589936 BGZ589836:BGZ589936 AXD589836:AXD589936 ANH589836:ANH589936 ADL589836:ADL589936 TP589836:TP589936 JT589836:JT589936 X589836:X589936 WWF524300:WWF524400 WMJ524300:WMJ524400 WCN524300:WCN524400 VSR524300:VSR524400 VIV524300:VIV524400 UYZ524300:UYZ524400 UPD524300:UPD524400 UFH524300:UFH524400 TVL524300:TVL524400 TLP524300:TLP524400 TBT524300:TBT524400 SRX524300:SRX524400 SIB524300:SIB524400 RYF524300:RYF524400 ROJ524300:ROJ524400 REN524300:REN524400 QUR524300:QUR524400 QKV524300:QKV524400 QAZ524300:QAZ524400 PRD524300:PRD524400 PHH524300:PHH524400 OXL524300:OXL524400 ONP524300:ONP524400 ODT524300:ODT524400 NTX524300:NTX524400 NKB524300:NKB524400 NAF524300:NAF524400 MQJ524300:MQJ524400 MGN524300:MGN524400 LWR524300:LWR524400 LMV524300:LMV524400 LCZ524300:LCZ524400 KTD524300:KTD524400 KJH524300:KJH524400 JZL524300:JZL524400 JPP524300:JPP524400 JFT524300:JFT524400 IVX524300:IVX524400 IMB524300:IMB524400 ICF524300:ICF524400 HSJ524300:HSJ524400 HIN524300:HIN524400 GYR524300:GYR524400 GOV524300:GOV524400 GEZ524300:GEZ524400 FVD524300:FVD524400 FLH524300:FLH524400 FBL524300:FBL524400 ERP524300:ERP524400 EHT524300:EHT524400 DXX524300:DXX524400 DOB524300:DOB524400 DEF524300:DEF524400 CUJ524300:CUJ524400 CKN524300:CKN524400 CAR524300:CAR524400 BQV524300:BQV524400 BGZ524300:BGZ524400 AXD524300:AXD524400 ANH524300:ANH524400 ADL524300:ADL524400 TP524300:TP524400 JT524300:JT524400 X524300:X524400 WWF458764:WWF458864 WMJ458764:WMJ458864 WCN458764:WCN458864 VSR458764:VSR458864 VIV458764:VIV458864 UYZ458764:UYZ458864 UPD458764:UPD458864 UFH458764:UFH458864 TVL458764:TVL458864 TLP458764:TLP458864 TBT458764:TBT458864 SRX458764:SRX458864 SIB458764:SIB458864 RYF458764:RYF458864 ROJ458764:ROJ458864 REN458764:REN458864 QUR458764:QUR458864 QKV458764:QKV458864 QAZ458764:QAZ458864 PRD458764:PRD458864 PHH458764:PHH458864 OXL458764:OXL458864 ONP458764:ONP458864 ODT458764:ODT458864 NTX458764:NTX458864 NKB458764:NKB458864 NAF458764:NAF458864 MQJ458764:MQJ458864 MGN458764:MGN458864 LWR458764:LWR458864 LMV458764:LMV458864 LCZ458764:LCZ458864 KTD458764:KTD458864 KJH458764:KJH458864 JZL458764:JZL458864 JPP458764:JPP458864 JFT458764:JFT458864 IVX458764:IVX458864 IMB458764:IMB458864 ICF458764:ICF458864 HSJ458764:HSJ458864 HIN458764:HIN458864 GYR458764:GYR458864 GOV458764:GOV458864 GEZ458764:GEZ458864 FVD458764:FVD458864 FLH458764:FLH458864 FBL458764:FBL458864 ERP458764:ERP458864 EHT458764:EHT458864 DXX458764:DXX458864 DOB458764:DOB458864 DEF458764:DEF458864 CUJ458764:CUJ458864 CKN458764:CKN458864 CAR458764:CAR458864 BQV458764:BQV458864 BGZ458764:BGZ458864 AXD458764:AXD458864 ANH458764:ANH458864 ADL458764:ADL458864 TP458764:TP458864 JT458764:JT458864 X458764:X458864 WWF393228:WWF393328 WMJ393228:WMJ393328 WCN393228:WCN393328 VSR393228:VSR393328 VIV393228:VIV393328 UYZ393228:UYZ393328 UPD393228:UPD393328 UFH393228:UFH393328 TVL393228:TVL393328 TLP393228:TLP393328 TBT393228:TBT393328 SRX393228:SRX393328 SIB393228:SIB393328 RYF393228:RYF393328 ROJ393228:ROJ393328 REN393228:REN393328 QUR393228:QUR393328 QKV393228:QKV393328 QAZ393228:QAZ393328 PRD393228:PRD393328 PHH393228:PHH393328 OXL393228:OXL393328 ONP393228:ONP393328 ODT393228:ODT393328 NTX393228:NTX393328 NKB393228:NKB393328 NAF393228:NAF393328 MQJ393228:MQJ393328 MGN393228:MGN393328 LWR393228:LWR393328 LMV393228:LMV393328 LCZ393228:LCZ393328 KTD393228:KTD393328 KJH393228:KJH393328 JZL393228:JZL393328 JPP393228:JPP393328 JFT393228:JFT393328 IVX393228:IVX393328 IMB393228:IMB393328 ICF393228:ICF393328 HSJ393228:HSJ393328 HIN393228:HIN393328 GYR393228:GYR393328 GOV393228:GOV393328 GEZ393228:GEZ393328 FVD393228:FVD393328 FLH393228:FLH393328 FBL393228:FBL393328 ERP393228:ERP393328 EHT393228:EHT393328 DXX393228:DXX393328 DOB393228:DOB393328 DEF393228:DEF393328 CUJ393228:CUJ393328 CKN393228:CKN393328 CAR393228:CAR393328 BQV393228:BQV393328 BGZ393228:BGZ393328 AXD393228:AXD393328 ANH393228:ANH393328 ADL393228:ADL393328 TP393228:TP393328 JT393228:JT393328 X393228:X393328 WWF327692:WWF327792 WMJ327692:WMJ327792 WCN327692:WCN327792 VSR327692:VSR327792 VIV327692:VIV327792 UYZ327692:UYZ327792 UPD327692:UPD327792 UFH327692:UFH327792 TVL327692:TVL327792 TLP327692:TLP327792 TBT327692:TBT327792 SRX327692:SRX327792 SIB327692:SIB327792 RYF327692:RYF327792 ROJ327692:ROJ327792 REN327692:REN327792 QUR327692:QUR327792 QKV327692:QKV327792 QAZ327692:QAZ327792 PRD327692:PRD327792 PHH327692:PHH327792 OXL327692:OXL327792 ONP327692:ONP327792 ODT327692:ODT327792 NTX327692:NTX327792 NKB327692:NKB327792 NAF327692:NAF327792 MQJ327692:MQJ327792 MGN327692:MGN327792 LWR327692:LWR327792 LMV327692:LMV327792 LCZ327692:LCZ327792 KTD327692:KTD327792 KJH327692:KJH327792 JZL327692:JZL327792 JPP327692:JPP327792 JFT327692:JFT327792 IVX327692:IVX327792 IMB327692:IMB327792 ICF327692:ICF327792 HSJ327692:HSJ327792 HIN327692:HIN327792 GYR327692:GYR327792 GOV327692:GOV327792 GEZ327692:GEZ327792 FVD327692:FVD327792 FLH327692:FLH327792 FBL327692:FBL327792 ERP327692:ERP327792 EHT327692:EHT327792 DXX327692:DXX327792 DOB327692:DOB327792 DEF327692:DEF327792 CUJ327692:CUJ327792 CKN327692:CKN327792 CAR327692:CAR327792 BQV327692:BQV327792 BGZ327692:BGZ327792 AXD327692:AXD327792 ANH327692:ANH327792 ADL327692:ADL327792 TP327692:TP327792 JT327692:JT327792 X327692:X327792 WWF262156:WWF262256 WMJ262156:WMJ262256 WCN262156:WCN262256 VSR262156:VSR262256 VIV262156:VIV262256 UYZ262156:UYZ262256 UPD262156:UPD262256 UFH262156:UFH262256 TVL262156:TVL262256 TLP262156:TLP262256 TBT262156:TBT262256 SRX262156:SRX262256 SIB262156:SIB262256 RYF262156:RYF262256 ROJ262156:ROJ262256 REN262156:REN262256 QUR262156:QUR262256 QKV262156:QKV262256 QAZ262156:QAZ262256 PRD262156:PRD262256 PHH262156:PHH262256 OXL262156:OXL262256 ONP262156:ONP262256 ODT262156:ODT262256 NTX262156:NTX262256 NKB262156:NKB262256 NAF262156:NAF262256 MQJ262156:MQJ262256 MGN262156:MGN262256 LWR262156:LWR262256 LMV262156:LMV262256 LCZ262156:LCZ262256 KTD262156:KTD262256 KJH262156:KJH262256 JZL262156:JZL262256 JPP262156:JPP262256 JFT262156:JFT262256 IVX262156:IVX262256 IMB262156:IMB262256 ICF262156:ICF262256 HSJ262156:HSJ262256 HIN262156:HIN262256 GYR262156:GYR262256 GOV262156:GOV262256 GEZ262156:GEZ262256 FVD262156:FVD262256 FLH262156:FLH262256 FBL262156:FBL262256 ERP262156:ERP262256 EHT262156:EHT262256 DXX262156:DXX262256 DOB262156:DOB262256 DEF262156:DEF262256 CUJ262156:CUJ262256 CKN262156:CKN262256 CAR262156:CAR262256 BQV262156:BQV262256 BGZ262156:BGZ262256 AXD262156:AXD262256 ANH262156:ANH262256 ADL262156:ADL262256 TP262156:TP262256 JT262156:JT262256 X262156:X262256 WWF196620:WWF196720 WMJ196620:WMJ196720 WCN196620:WCN196720 VSR196620:VSR196720 VIV196620:VIV196720 UYZ196620:UYZ196720 UPD196620:UPD196720 UFH196620:UFH196720 TVL196620:TVL196720 TLP196620:TLP196720 TBT196620:TBT196720 SRX196620:SRX196720 SIB196620:SIB196720 RYF196620:RYF196720 ROJ196620:ROJ196720 REN196620:REN196720 QUR196620:QUR196720 QKV196620:QKV196720 QAZ196620:QAZ196720 PRD196620:PRD196720 PHH196620:PHH196720 OXL196620:OXL196720 ONP196620:ONP196720 ODT196620:ODT196720 NTX196620:NTX196720 NKB196620:NKB196720 NAF196620:NAF196720 MQJ196620:MQJ196720 MGN196620:MGN196720 LWR196620:LWR196720 LMV196620:LMV196720 LCZ196620:LCZ196720 KTD196620:KTD196720 KJH196620:KJH196720 JZL196620:JZL196720 JPP196620:JPP196720 JFT196620:JFT196720 IVX196620:IVX196720 IMB196620:IMB196720 ICF196620:ICF196720 HSJ196620:HSJ196720 HIN196620:HIN196720 GYR196620:GYR196720 GOV196620:GOV196720 GEZ196620:GEZ196720 FVD196620:FVD196720 FLH196620:FLH196720 FBL196620:FBL196720 ERP196620:ERP196720 EHT196620:EHT196720 DXX196620:DXX196720 DOB196620:DOB196720 DEF196620:DEF196720 CUJ196620:CUJ196720 CKN196620:CKN196720 CAR196620:CAR196720 BQV196620:BQV196720 BGZ196620:BGZ196720 AXD196620:AXD196720 ANH196620:ANH196720 ADL196620:ADL196720 TP196620:TP196720 JT196620:JT196720 X196620:X196720 WWF131084:WWF131184 WMJ131084:WMJ131184 WCN131084:WCN131184 VSR131084:VSR131184 VIV131084:VIV131184 UYZ131084:UYZ131184 UPD131084:UPD131184 UFH131084:UFH131184 TVL131084:TVL131184 TLP131084:TLP131184 TBT131084:TBT131184 SRX131084:SRX131184 SIB131084:SIB131184 RYF131084:RYF131184 ROJ131084:ROJ131184 REN131084:REN131184 QUR131084:QUR131184 QKV131084:QKV131184 QAZ131084:QAZ131184 PRD131084:PRD131184 PHH131084:PHH131184 OXL131084:OXL131184 ONP131084:ONP131184 ODT131084:ODT131184 NTX131084:NTX131184 NKB131084:NKB131184 NAF131084:NAF131184 MQJ131084:MQJ131184 MGN131084:MGN131184 LWR131084:LWR131184 LMV131084:LMV131184 LCZ131084:LCZ131184 KTD131084:KTD131184 KJH131084:KJH131184 JZL131084:JZL131184 JPP131084:JPP131184 JFT131084:JFT131184 IVX131084:IVX131184 IMB131084:IMB131184 ICF131084:ICF131184 HSJ131084:HSJ131184 HIN131084:HIN131184 GYR131084:GYR131184 GOV131084:GOV131184 GEZ131084:GEZ131184 FVD131084:FVD131184 FLH131084:FLH131184 FBL131084:FBL131184 ERP131084:ERP131184 EHT131084:EHT131184 DXX131084:DXX131184 DOB131084:DOB131184 DEF131084:DEF131184 CUJ131084:CUJ131184 CKN131084:CKN131184 CAR131084:CAR131184 BQV131084:BQV131184 BGZ131084:BGZ131184 AXD131084:AXD131184 ANH131084:ANH131184 ADL131084:ADL131184 TP131084:TP131184 JT131084:JT131184 X131084:X131184 WWF65548:WWF65648 WMJ65548:WMJ65648 WCN65548:WCN65648 VSR65548:VSR65648 VIV65548:VIV65648 UYZ65548:UYZ65648 UPD65548:UPD65648 UFH65548:UFH65648 TVL65548:TVL65648 TLP65548:TLP65648 TBT65548:TBT65648 SRX65548:SRX65648 SIB65548:SIB65648 RYF65548:RYF65648 ROJ65548:ROJ65648 REN65548:REN65648 QUR65548:QUR65648 QKV65548:QKV65648 QAZ65548:QAZ65648 PRD65548:PRD65648 PHH65548:PHH65648 OXL65548:OXL65648 ONP65548:ONP65648 ODT65548:ODT65648 NTX65548:NTX65648 NKB65548:NKB65648 NAF65548:NAF65648 MQJ65548:MQJ65648 MGN65548:MGN65648 LWR65548:LWR65648 LMV65548:LMV65648 LCZ65548:LCZ65648 KTD65548:KTD65648 KJH65548:KJH65648 JZL65548:JZL65648 JPP65548:JPP65648 JFT65548:JFT65648 IVX65548:IVX65648 IMB65548:IMB65648 ICF65548:ICF65648 HSJ65548:HSJ65648 HIN65548:HIN65648 GYR65548:GYR65648 GOV65548:GOV65648 GEZ65548:GEZ65648 FVD65548:FVD65648 FLH65548:FLH65648 FBL65548:FBL65648 ERP65548:ERP65648 EHT65548:EHT65648 DXX65548:DXX65648 DOB65548:DOB65648 DEF65548:DEF65648 CUJ65548:CUJ65648 CKN65548:CKN65648 CAR65548:CAR65648 BQV65548:BQV65648 BGZ65548:BGZ65648 AXD65548:AXD65648 ANH65548:ANH65648 ADL65548:ADL65648 TP65548:TP65648 JT65548:JT65648 X65548:X65648 WMJ983052:WMJ983152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100-000021000000}">
      <formula1>$X$11</formula1>
    </dataValidation>
    <dataValidation type="whole" operator="lessThanOrEqual" allowBlank="1" showInputMessage="1" showErrorMessage="1" error="INPUT NUMBER LESS THAN OR EQUAL THE HIGHEST POSSIBLE SCORE" prompt="Input Raw Score" sqref="WWG983052:WWG983152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2:WCO983152 VSS983052:VSS983152 VIW983052:VIW983152 UZA983052:UZA983152 UPE983052:UPE983152 UFI983052:UFI983152 TVM983052:TVM983152 TLQ983052:TLQ983152 TBU983052:TBU983152 SRY983052:SRY983152 SIC983052:SIC983152 RYG983052:RYG983152 ROK983052:ROK983152 REO983052:REO983152 QUS983052:QUS983152 QKW983052:QKW983152 QBA983052:QBA983152 PRE983052:PRE983152 PHI983052:PHI983152 OXM983052:OXM983152 ONQ983052:ONQ983152 ODU983052:ODU983152 NTY983052:NTY983152 NKC983052:NKC983152 NAG983052:NAG983152 MQK983052:MQK983152 MGO983052:MGO983152 LWS983052:LWS983152 LMW983052:LMW983152 LDA983052:LDA983152 KTE983052:KTE983152 KJI983052:KJI983152 JZM983052:JZM983152 JPQ983052:JPQ983152 JFU983052:JFU983152 IVY983052:IVY983152 IMC983052:IMC983152 ICG983052:ICG983152 HSK983052:HSK983152 HIO983052:HIO983152 GYS983052:GYS983152 GOW983052:GOW983152 GFA983052:GFA983152 FVE983052:FVE983152 FLI983052:FLI983152 FBM983052:FBM983152 ERQ983052:ERQ983152 EHU983052:EHU983152 DXY983052:DXY983152 DOC983052:DOC983152 DEG983052:DEG983152 CUK983052:CUK983152 CKO983052:CKO983152 CAS983052:CAS983152 BQW983052:BQW983152 BHA983052:BHA983152 AXE983052:AXE983152 ANI983052:ANI983152 ADM983052:ADM983152 TQ983052:TQ983152 JU983052:JU983152 Y983052:Y983152 WWG917516:WWG917616 WMK917516:WMK917616 WCO917516:WCO917616 VSS917516:VSS917616 VIW917516:VIW917616 UZA917516:UZA917616 UPE917516:UPE917616 UFI917516:UFI917616 TVM917516:TVM917616 TLQ917516:TLQ917616 TBU917516:TBU917616 SRY917516:SRY917616 SIC917516:SIC917616 RYG917516:RYG917616 ROK917516:ROK917616 REO917516:REO917616 QUS917516:QUS917616 QKW917516:QKW917616 QBA917516:QBA917616 PRE917516:PRE917616 PHI917516:PHI917616 OXM917516:OXM917616 ONQ917516:ONQ917616 ODU917516:ODU917616 NTY917516:NTY917616 NKC917516:NKC917616 NAG917516:NAG917616 MQK917516:MQK917616 MGO917516:MGO917616 LWS917516:LWS917616 LMW917516:LMW917616 LDA917516:LDA917616 KTE917516:KTE917616 KJI917516:KJI917616 JZM917516:JZM917616 JPQ917516:JPQ917616 JFU917516:JFU917616 IVY917516:IVY917616 IMC917516:IMC917616 ICG917516:ICG917616 HSK917516:HSK917616 HIO917516:HIO917616 GYS917516:GYS917616 GOW917516:GOW917616 GFA917516:GFA917616 FVE917516:FVE917616 FLI917516:FLI917616 FBM917516:FBM917616 ERQ917516:ERQ917616 EHU917516:EHU917616 DXY917516:DXY917616 DOC917516:DOC917616 DEG917516:DEG917616 CUK917516:CUK917616 CKO917516:CKO917616 CAS917516:CAS917616 BQW917516:BQW917616 BHA917516:BHA917616 AXE917516:AXE917616 ANI917516:ANI917616 ADM917516:ADM917616 TQ917516:TQ917616 JU917516:JU917616 Y917516:Y917616 WWG851980:WWG852080 WMK851980:WMK852080 WCO851980:WCO852080 VSS851980:VSS852080 VIW851980:VIW852080 UZA851980:UZA852080 UPE851980:UPE852080 UFI851980:UFI852080 TVM851980:TVM852080 TLQ851980:TLQ852080 TBU851980:TBU852080 SRY851980:SRY852080 SIC851980:SIC852080 RYG851980:RYG852080 ROK851980:ROK852080 REO851980:REO852080 QUS851980:QUS852080 QKW851980:QKW852080 QBA851980:QBA852080 PRE851980:PRE852080 PHI851980:PHI852080 OXM851980:OXM852080 ONQ851980:ONQ852080 ODU851980:ODU852080 NTY851980:NTY852080 NKC851980:NKC852080 NAG851980:NAG852080 MQK851980:MQK852080 MGO851980:MGO852080 LWS851980:LWS852080 LMW851980:LMW852080 LDA851980:LDA852080 KTE851980:KTE852080 KJI851980:KJI852080 JZM851980:JZM852080 JPQ851980:JPQ852080 JFU851980:JFU852080 IVY851980:IVY852080 IMC851980:IMC852080 ICG851980:ICG852080 HSK851980:HSK852080 HIO851980:HIO852080 GYS851980:GYS852080 GOW851980:GOW852080 GFA851980:GFA852080 FVE851980:FVE852080 FLI851980:FLI852080 FBM851980:FBM852080 ERQ851980:ERQ852080 EHU851980:EHU852080 DXY851980:DXY852080 DOC851980:DOC852080 DEG851980:DEG852080 CUK851980:CUK852080 CKO851980:CKO852080 CAS851980:CAS852080 BQW851980:BQW852080 BHA851980:BHA852080 AXE851980:AXE852080 ANI851980:ANI852080 ADM851980:ADM852080 TQ851980:TQ852080 JU851980:JU852080 Y851980:Y852080 WWG786444:WWG786544 WMK786444:WMK786544 WCO786444:WCO786544 VSS786444:VSS786544 VIW786444:VIW786544 UZA786444:UZA786544 UPE786444:UPE786544 UFI786444:UFI786544 TVM786444:TVM786544 TLQ786444:TLQ786544 TBU786444:TBU786544 SRY786444:SRY786544 SIC786444:SIC786544 RYG786444:RYG786544 ROK786444:ROK786544 REO786444:REO786544 QUS786444:QUS786544 QKW786444:QKW786544 QBA786444:QBA786544 PRE786444:PRE786544 PHI786444:PHI786544 OXM786444:OXM786544 ONQ786444:ONQ786544 ODU786444:ODU786544 NTY786444:NTY786544 NKC786444:NKC786544 NAG786444:NAG786544 MQK786444:MQK786544 MGO786444:MGO786544 LWS786444:LWS786544 LMW786444:LMW786544 LDA786444:LDA786544 KTE786444:KTE786544 KJI786444:KJI786544 JZM786444:JZM786544 JPQ786444:JPQ786544 JFU786444:JFU786544 IVY786444:IVY786544 IMC786444:IMC786544 ICG786444:ICG786544 HSK786444:HSK786544 HIO786444:HIO786544 GYS786444:GYS786544 GOW786444:GOW786544 GFA786444:GFA786544 FVE786444:FVE786544 FLI786444:FLI786544 FBM786444:FBM786544 ERQ786444:ERQ786544 EHU786444:EHU786544 DXY786444:DXY786544 DOC786444:DOC786544 DEG786444:DEG786544 CUK786444:CUK786544 CKO786444:CKO786544 CAS786444:CAS786544 BQW786444:BQW786544 BHA786444:BHA786544 AXE786444:AXE786544 ANI786444:ANI786544 ADM786444:ADM786544 TQ786444:TQ786544 JU786444:JU786544 Y786444:Y786544 WWG720908:WWG721008 WMK720908:WMK721008 WCO720908:WCO721008 VSS720908:VSS721008 VIW720908:VIW721008 UZA720908:UZA721008 UPE720908:UPE721008 UFI720908:UFI721008 TVM720908:TVM721008 TLQ720908:TLQ721008 TBU720908:TBU721008 SRY720908:SRY721008 SIC720908:SIC721008 RYG720908:RYG721008 ROK720908:ROK721008 REO720908:REO721008 QUS720908:QUS721008 QKW720908:QKW721008 QBA720908:QBA721008 PRE720908:PRE721008 PHI720908:PHI721008 OXM720908:OXM721008 ONQ720908:ONQ721008 ODU720908:ODU721008 NTY720908:NTY721008 NKC720908:NKC721008 NAG720908:NAG721008 MQK720908:MQK721008 MGO720908:MGO721008 LWS720908:LWS721008 LMW720908:LMW721008 LDA720908:LDA721008 KTE720908:KTE721008 KJI720908:KJI721008 JZM720908:JZM721008 JPQ720908:JPQ721008 JFU720908:JFU721008 IVY720908:IVY721008 IMC720908:IMC721008 ICG720908:ICG721008 HSK720908:HSK721008 HIO720908:HIO721008 GYS720908:GYS721008 GOW720908:GOW721008 GFA720908:GFA721008 FVE720908:FVE721008 FLI720908:FLI721008 FBM720908:FBM721008 ERQ720908:ERQ721008 EHU720908:EHU721008 DXY720908:DXY721008 DOC720908:DOC721008 DEG720908:DEG721008 CUK720908:CUK721008 CKO720908:CKO721008 CAS720908:CAS721008 BQW720908:BQW721008 BHA720908:BHA721008 AXE720908:AXE721008 ANI720908:ANI721008 ADM720908:ADM721008 TQ720908:TQ721008 JU720908:JU721008 Y720908:Y721008 WWG655372:WWG655472 WMK655372:WMK655472 WCO655372:WCO655472 VSS655372:VSS655472 VIW655372:VIW655472 UZA655372:UZA655472 UPE655372:UPE655472 UFI655372:UFI655472 TVM655372:TVM655472 TLQ655372:TLQ655472 TBU655372:TBU655472 SRY655372:SRY655472 SIC655372:SIC655472 RYG655372:RYG655472 ROK655372:ROK655472 REO655372:REO655472 QUS655372:QUS655472 QKW655372:QKW655472 QBA655372:QBA655472 PRE655372:PRE655472 PHI655372:PHI655472 OXM655372:OXM655472 ONQ655372:ONQ655472 ODU655372:ODU655472 NTY655372:NTY655472 NKC655372:NKC655472 NAG655372:NAG655472 MQK655372:MQK655472 MGO655372:MGO655472 LWS655372:LWS655472 LMW655372:LMW655472 LDA655372:LDA655472 KTE655372:KTE655472 KJI655372:KJI655472 JZM655372:JZM655472 JPQ655372:JPQ655472 JFU655372:JFU655472 IVY655372:IVY655472 IMC655372:IMC655472 ICG655372:ICG655472 HSK655372:HSK655472 HIO655372:HIO655472 GYS655372:GYS655472 GOW655372:GOW655472 GFA655372:GFA655472 FVE655372:FVE655472 FLI655372:FLI655472 FBM655372:FBM655472 ERQ655372:ERQ655472 EHU655372:EHU655472 DXY655372:DXY655472 DOC655372:DOC655472 DEG655372:DEG655472 CUK655372:CUK655472 CKO655372:CKO655472 CAS655372:CAS655472 BQW655372:BQW655472 BHA655372:BHA655472 AXE655372:AXE655472 ANI655372:ANI655472 ADM655372:ADM655472 TQ655372:TQ655472 JU655372:JU655472 Y655372:Y655472 WWG589836:WWG589936 WMK589836:WMK589936 WCO589836:WCO589936 VSS589836:VSS589936 VIW589836:VIW589936 UZA589836:UZA589936 UPE589836:UPE589936 UFI589836:UFI589936 TVM589836:TVM589936 TLQ589836:TLQ589936 TBU589836:TBU589936 SRY589836:SRY589936 SIC589836:SIC589936 RYG589836:RYG589936 ROK589836:ROK589936 REO589836:REO589936 QUS589836:QUS589936 QKW589836:QKW589936 QBA589836:QBA589936 PRE589836:PRE589936 PHI589836:PHI589936 OXM589836:OXM589936 ONQ589836:ONQ589936 ODU589836:ODU589936 NTY589836:NTY589936 NKC589836:NKC589936 NAG589836:NAG589936 MQK589836:MQK589936 MGO589836:MGO589936 LWS589836:LWS589936 LMW589836:LMW589936 LDA589836:LDA589936 KTE589836:KTE589936 KJI589836:KJI589936 JZM589836:JZM589936 JPQ589836:JPQ589936 JFU589836:JFU589936 IVY589836:IVY589936 IMC589836:IMC589936 ICG589836:ICG589936 HSK589836:HSK589936 HIO589836:HIO589936 GYS589836:GYS589936 GOW589836:GOW589936 GFA589836:GFA589936 FVE589836:FVE589936 FLI589836:FLI589936 FBM589836:FBM589936 ERQ589836:ERQ589936 EHU589836:EHU589936 DXY589836:DXY589936 DOC589836:DOC589936 DEG589836:DEG589936 CUK589836:CUK589936 CKO589836:CKO589936 CAS589836:CAS589936 BQW589836:BQW589936 BHA589836:BHA589936 AXE589836:AXE589936 ANI589836:ANI589936 ADM589836:ADM589936 TQ589836:TQ589936 JU589836:JU589936 Y589836:Y589936 WWG524300:WWG524400 WMK524300:WMK524400 WCO524300:WCO524400 VSS524300:VSS524400 VIW524300:VIW524400 UZA524300:UZA524400 UPE524300:UPE524400 UFI524300:UFI524400 TVM524300:TVM524400 TLQ524300:TLQ524400 TBU524300:TBU524400 SRY524300:SRY524400 SIC524300:SIC524400 RYG524300:RYG524400 ROK524300:ROK524400 REO524300:REO524400 QUS524300:QUS524400 QKW524300:QKW524400 QBA524300:QBA524400 PRE524300:PRE524400 PHI524300:PHI524400 OXM524300:OXM524400 ONQ524300:ONQ524400 ODU524300:ODU524400 NTY524300:NTY524400 NKC524300:NKC524400 NAG524300:NAG524400 MQK524300:MQK524400 MGO524300:MGO524400 LWS524300:LWS524400 LMW524300:LMW524400 LDA524300:LDA524400 KTE524300:KTE524400 KJI524300:KJI524400 JZM524300:JZM524400 JPQ524300:JPQ524400 JFU524300:JFU524400 IVY524300:IVY524400 IMC524300:IMC524400 ICG524300:ICG524400 HSK524300:HSK524400 HIO524300:HIO524400 GYS524300:GYS524400 GOW524300:GOW524400 GFA524300:GFA524400 FVE524300:FVE524400 FLI524300:FLI524400 FBM524300:FBM524400 ERQ524300:ERQ524400 EHU524300:EHU524400 DXY524300:DXY524400 DOC524300:DOC524400 DEG524300:DEG524400 CUK524300:CUK524400 CKO524300:CKO524400 CAS524300:CAS524400 BQW524300:BQW524400 BHA524300:BHA524400 AXE524300:AXE524400 ANI524300:ANI524400 ADM524300:ADM524400 TQ524300:TQ524400 JU524300:JU524400 Y524300:Y524400 WWG458764:WWG458864 WMK458764:WMK458864 WCO458764:WCO458864 VSS458764:VSS458864 VIW458764:VIW458864 UZA458764:UZA458864 UPE458764:UPE458864 UFI458764:UFI458864 TVM458764:TVM458864 TLQ458764:TLQ458864 TBU458764:TBU458864 SRY458764:SRY458864 SIC458764:SIC458864 RYG458764:RYG458864 ROK458764:ROK458864 REO458764:REO458864 QUS458764:QUS458864 QKW458764:QKW458864 QBA458764:QBA458864 PRE458764:PRE458864 PHI458764:PHI458864 OXM458764:OXM458864 ONQ458764:ONQ458864 ODU458764:ODU458864 NTY458764:NTY458864 NKC458764:NKC458864 NAG458764:NAG458864 MQK458764:MQK458864 MGO458764:MGO458864 LWS458764:LWS458864 LMW458764:LMW458864 LDA458764:LDA458864 KTE458764:KTE458864 KJI458764:KJI458864 JZM458764:JZM458864 JPQ458764:JPQ458864 JFU458764:JFU458864 IVY458764:IVY458864 IMC458764:IMC458864 ICG458764:ICG458864 HSK458764:HSK458864 HIO458764:HIO458864 GYS458764:GYS458864 GOW458764:GOW458864 GFA458764:GFA458864 FVE458764:FVE458864 FLI458764:FLI458864 FBM458764:FBM458864 ERQ458764:ERQ458864 EHU458764:EHU458864 DXY458764:DXY458864 DOC458764:DOC458864 DEG458764:DEG458864 CUK458764:CUK458864 CKO458764:CKO458864 CAS458764:CAS458864 BQW458764:BQW458864 BHA458764:BHA458864 AXE458764:AXE458864 ANI458764:ANI458864 ADM458764:ADM458864 TQ458764:TQ458864 JU458764:JU458864 Y458764:Y458864 WWG393228:WWG393328 WMK393228:WMK393328 WCO393228:WCO393328 VSS393228:VSS393328 VIW393228:VIW393328 UZA393228:UZA393328 UPE393228:UPE393328 UFI393228:UFI393328 TVM393228:TVM393328 TLQ393228:TLQ393328 TBU393228:TBU393328 SRY393228:SRY393328 SIC393228:SIC393328 RYG393228:RYG393328 ROK393228:ROK393328 REO393228:REO393328 QUS393228:QUS393328 QKW393228:QKW393328 QBA393228:QBA393328 PRE393228:PRE393328 PHI393228:PHI393328 OXM393228:OXM393328 ONQ393228:ONQ393328 ODU393228:ODU393328 NTY393228:NTY393328 NKC393228:NKC393328 NAG393228:NAG393328 MQK393228:MQK393328 MGO393228:MGO393328 LWS393228:LWS393328 LMW393228:LMW393328 LDA393228:LDA393328 KTE393228:KTE393328 KJI393228:KJI393328 JZM393228:JZM393328 JPQ393228:JPQ393328 JFU393228:JFU393328 IVY393228:IVY393328 IMC393228:IMC393328 ICG393228:ICG393328 HSK393228:HSK393328 HIO393228:HIO393328 GYS393228:GYS393328 GOW393228:GOW393328 GFA393228:GFA393328 FVE393228:FVE393328 FLI393228:FLI393328 FBM393228:FBM393328 ERQ393228:ERQ393328 EHU393228:EHU393328 DXY393228:DXY393328 DOC393228:DOC393328 DEG393228:DEG393328 CUK393228:CUK393328 CKO393228:CKO393328 CAS393228:CAS393328 BQW393228:BQW393328 BHA393228:BHA393328 AXE393228:AXE393328 ANI393228:ANI393328 ADM393228:ADM393328 TQ393228:TQ393328 JU393228:JU393328 Y393228:Y393328 WWG327692:WWG327792 WMK327692:WMK327792 WCO327692:WCO327792 VSS327692:VSS327792 VIW327692:VIW327792 UZA327692:UZA327792 UPE327692:UPE327792 UFI327692:UFI327792 TVM327692:TVM327792 TLQ327692:TLQ327792 TBU327692:TBU327792 SRY327692:SRY327792 SIC327692:SIC327792 RYG327692:RYG327792 ROK327692:ROK327792 REO327692:REO327792 QUS327692:QUS327792 QKW327692:QKW327792 QBA327692:QBA327792 PRE327692:PRE327792 PHI327692:PHI327792 OXM327692:OXM327792 ONQ327692:ONQ327792 ODU327692:ODU327792 NTY327692:NTY327792 NKC327692:NKC327792 NAG327692:NAG327792 MQK327692:MQK327792 MGO327692:MGO327792 LWS327692:LWS327792 LMW327692:LMW327792 LDA327692:LDA327792 KTE327692:KTE327792 KJI327692:KJI327792 JZM327692:JZM327792 JPQ327692:JPQ327792 JFU327692:JFU327792 IVY327692:IVY327792 IMC327692:IMC327792 ICG327692:ICG327792 HSK327692:HSK327792 HIO327692:HIO327792 GYS327692:GYS327792 GOW327692:GOW327792 GFA327692:GFA327792 FVE327692:FVE327792 FLI327692:FLI327792 FBM327692:FBM327792 ERQ327692:ERQ327792 EHU327692:EHU327792 DXY327692:DXY327792 DOC327692:DOC327792 DEG327692:DEG327792 CUK327692:CUK327792 CKO327692:CKO327792 CAS327692:CAS327792 BQW327692:BQW327792 BHA327692:BHA327792 AXE327692:AXE327792 ANI327692:ANI327792 ADM327692:ADM327792 TQ327692:TQ327792 JU327692:JU327792 Y327692:Y327792 WWG262156:WWG262256 WMK262156:WMK262256 WCO262156:WCO262256 VSS262156:VSS262256 VIW262156:VIW262256 UZA262156:UZA262256 UPE262156:UPE262256 UFI262156:UFI262256 TVM262156:TVM262256 TLQ262156:TLQ262256 TBU262156:TBU262256 SRY262156:SRY262256 SIC262156:SIC262256 RYG262156:RYG262256 ROK262156:ROK262256 REO262156:REO262256 QUS262156:QUS262256 QKW262156:QKW262256 QBA262156:QBA262256 PRE262156:PRE262256 PHI262156:PHI262256 OXM262156:OXM262256 ONQ262156:ONQ262256 ODU262156:ODU262256 NTY262156:NTY262256 NKC262156:NKC262256 NAG262156:NAG262256 MQK262156:MQK262256 MGO262156:MGO262256 LWS262156:LWS262256 LMW262156:LMW262256 LDA262156:LDA262256 KTE262156:KTE262256 KJI262156:KJI262256 JZM262156:JZM262256 JPQ262156:JPQ262256 JFU262156:JFU262256 IVY262156:IVY262256 IMC262156:IMC262256 ICG262156:ICG262256 HSK262156:HSK262256 HIO262156:HIO262256 GYS262156:GYS262256 GOW262156:GOW262256 GFA262156:GFA262256 FVE262156:FVE262256 FLI262156:FLI262256 FBM262156:FBM262256 ERQ262156:ERQ262256 EHU262156:EHU262256 DXY262156:DXY262256 DOC262156:DOC262256 DEG262156:DEG262256 CUK262156:CUK262256 CKO262156:CKO262256 CAS262156:CAS262256 BQW262156:BQW262256 BHA262156:BHA262256 AXE262156:AXE262256 ANI262156:ANI262256 ADM262156:ADM262256 TQ262156:TQ262256 JU262156:JU262256 Y262156:Y262256 WWG196620:WWG196720 WMK196620:WMK196720 WCO196620:WCO196720 VSS196620:VSS196720 VIW196620:VIW196720 UZA196620:UZA196720 UPE196620:UPE196720 UFI196620:UFI196720 TVM196620:TVM196720 TLQ196620:TLQ196720 TBU196620:TBU196720 SRY196620:SRY196720 SIC196620:SIC196720 RYG196620:RYG196720 ROK196620:ROK196720 REO196620:REO196720 QUS196620:QUS196720 QKW196620:QKW196720 QBA196620:QBA196720 PRE196620:PRE196720 PHI196620:PHI196720 OXM196620:OXM196720 ONQ196620:ONQ196720 ODU196620:ODU196720 NTY196620:NTY196720 NKC196620:NKC196720 NAG196620:NAG196720 MQK196620:MQK196720 MGO196620:MGO196720 LWS196620:LWS196720 LMW196620:LMW196720 LDA196620:LDA196720 KTE196620:KTE196720 KJI196620:KJI196720 JZM196620:JZM196720 JPQ196620:JPQ196720 JFU196620:JFU196720 IVY196620:IVY196720 IMC196620:IMC196720 ICG196620:ICG196720 HSK196620:HSK196720 HIO196620:HIO196720 GYS196620:GYS196720 GOW196620:GOW196720 GFA196620:GFA196720 FVE196620:FVE196720 FLI196620:FLI196720 FBM196620:FBM196720 ERQ196620:ERQ196720 EHU196620:EHU196720 DXY196620:DXY196720 DOC196620:DOC196720 DEG196620:DEG196720 CUK196620:CUK196720 CKO196620:CKO196720 CAS196620:CAS196720 BQW196620:BQW196720 BHA196620:BHA196720 AXE196620:AXE196720 ANI196620:ANI196720 ADM196620:ADM196720 TQ196620:TQ196720 JU196620:JU196720 Y196620:Y196720 WWG131084:WWG131184 WMK131084:WMK131184 WCO131084:WCO131184 VSS131084:VSS131184 VIW131084:VIW131184 UZA131084:UZA131184 UPE131084:UPE131184 UFI131084:UFI131184 TVM131084:TVM131184 TLQ131084:TLQ131184 TBU131084:TBU131184 SRY131084:SRY131184 SIC131084:SIC131184 RYG131084:RYG131184 ROK131084:ROK131184 REO131084:REO131184 QUS131084:QUS131184 QKW131084:QKW131184 QBA131084:QBA131184 PRE131084:PRE131184 PHI131084:PHI131184 OXM131084:OXM131184 ONQ131084:ONQ131184 ODU131084:ODU131184 NTY131084:NTY131184 NKC131084:NKC131184 NAG131084:NAG131184 MQK131084:MQK131184 MGO131084:MGO131184 LWS131084:LWS131184 LMW131084:LMW131184 LDA131084:LDA131184 KTE131084:KTE131184 KJI131084:KJI131184 JZM131084:JZM131184 JPQ131084:JPQ131184 JFU131084:JFU131184 IVY131084:IVY131184 IMC131084:IMC131184 ICG131084:ICG131184 HSK131084:HSK131184 HIO131084:HIO131184 GYS131084:GYS131184 GOW131084:GOW131184 GFA131084:GFA131184 FVE131084:FVE131184 FLI131084:FLI131184 FBM131084:FBM131184 ERQ131084:ERQ131184 EHU131084:EHU131184 DXY131084:DXY131184 DOC131084:DOC131184 DEG131084:DEG131184 CUK131084:CUK131184 CKO131084:CKO131184 CAS131084:CAS131184 BQW131084:BQW131184 BHA131084:BHA131184 AXE131084:AXE131184 ANI131084:ANI131184 ADM131084:ADM131184 TQ131084:TQ131184 JU131084:JU131184 Y131084:Y131184 WWG65548:WWG65648 WMK65548:WMK65648 WCO65548:WCO65648 VSS65548:VSS65648 VIW65548:VIW65648 UZA65548:UZA65648 UPE65548:UPE65648 UFI65548:UFI65648 TVM65548:TVM65648 TLQ65548:TLQ65648 TBU65548:TBU65648 SRY65548:SRY65648 SIC65548:SIC65648 RYG65548:RYG65648 ROK65548:ROK65648 REO65548:REO65648 QUS65548:QUS65648 QKW65548:QKW65648 QBA65548:QBA65648 PRE65548:PRE65648 PHI65548:PHI65648 OXM65548:OXM65648 ONQ65548:ONQ65648 ODU65548:ODU65648 NTY65548:NTY65648 NKC65548:NKC65648 NAG65548:NAG65648 MQK65548:MQK65648 MGO65548:MGO65648 LWS65548:LWS65648 LMW65548:LMW65648 LDA65548:LDA65648 KTE65548:KTE65648 KJI65548:KJI65648 JZM65548:JZM65648 JPQ65548:JPQ65648 JFU65548:JFU65648 IVY65548:IVY65648 IMC65548:IMC65648 ICG65548:ICG65648 HSK65548:HSK65648 HIO65548:HIO65648 GYS65548:GYS65648 GOW65548:GOW65648 GFA65548:GFA65648 FVE65548:FVE65648 FLI65548:FLI65648 FBM65548:FBM65648 ERQ65548:ERQ65648 EHU65548:EHU65648 DXY65548:DXY65648 DOC65548:DOC65648 DEG65548:DEG65648 CUK65548:CUK65648 CKO65548:CKO65648 CAS65548:CAS65648 BQW65548:BQW65648 BHA65548:BHA65648 AXE65548:AXE65648 ANI65548:ANI65648 ADM65548:ADM65648 TQ65548:TQ65648 JU65548:JU65648 Y65548:Y65648 WMK983052:WMK983152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100-000022000000}">
      <formula1>$Y$11</formula1>
    </dataValidation>
    <dataValidation type="whole" operator="lessThanOrEqual" allowBlank="1" showInputMessage="1" showErrorMessage="1" error="INPUT NUMBER LESS THAN OR EQUAL THE HIGHEST POSSIBLE SCORE" prompt="Input Raw Score" sqref="WWH983052:WWH983152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2:WCP983152 VST983052:VST983152 VIX983052:VIX983152 UZB983052:UZB983152 UPF983052:UPF983152 UFJ983052:UFJ983152 TVN983052:TVN983152 TLR983052:TLR983152 TBV983052:TBV983152 SRZ983052:SRZ983152 SID983052:SID983152 RYH983052:RYH983152 ROL983052:ROL983152 REP983052:REP983152 QUT983052:QUT983152 QKX983052:QKX983152 QBB983052:QBB983152 PRF983052:PRF983152 PHJ983052:PHJ983152 OXN983052:OXN983152 ONR983052:ONR983152 ODV983052:ODV983152 NTZ983052:NTZ983152 NKD983052:NKD983152 NAH983052:NAH983152 MQL983052:MQL983152 MGP983052:MGP983152 LWT983052:LWT983152 LMX983052:LMX983152 LDB983052:LDB983152 KTF983052:KTF983152 KJJ983052:KJJ983152 JZN983052:JZN983152 JPR983052:JPR983152 JFV983052:JFV983152 IVZ983052:IVZ983152 IMD983052:IMD983152 ICH983052:ICH983152 HSL983052:HSL983152 HIP983052:HIP983152 GYT983052:GYT983152 GOX983052:GOX983152 GFB983052:GFB983152 FVF983052:FVF983152 FLJ983052:FLJ983152 FBN983052:FBN983152 ERR983052:ERR983152 EHV983052:EHV983152 DXZ983052:DXZ983152 DOD983052:DOD983152 DEH983052:DEH983152 CUL983052:CUL983152 CKP983052:CKP983152 CAT983052:CAT983152 BQX983052:BQX983152 BHB983052:BHB983152 AXF983052:AXF983152 ANJ983052:ANJ983152 ADN983052:ADN983152 TR983052:TR983152 JV983052:JV983152 Z983052:Z983152 WWH917516:WWH917616 WML917516:WML917616 WCP917516:WCP917616 VST917516:VST917616 VIX917516:VIX917616 UZB917516:UZB917616 UPF917516:UPF917616 UFJ917516:UFJ917616 TVN917516:TVN917616 TLR917516:TLR917616 TBV917516:TBV917616 SRZ917516:SRZ917616 SID917516:SID917616 RYH917516:RYH917616 ROL917516:ROL917616 REP917516:REP917616 QUT917516:QUT917616 QKX917516:QKX917616 QBB917516:QBB917616 PRF917516:PRF917616 PHJ917516:PHJ917616 OXN917516:OXN917616 ONR917516:ONR917616 ODV917516:ODV917616 NTZ917516:NTZ917616 NKD917516:NKD917616 NAH917516:NAH917616 MQL917516:MQL917616 MGP917516:MGP917616 LWT917516:LWT917616 LMX917516:LMX917616 LDB917516:LDB917616 KTF917516:KTF917616 KJJ917516:KJJ917616 JZN917516:JZN917616 JPR917516:JPR917616 JFV917516:JFV917616 IVZ917516:IVZ917616 IMD917516:IMD917616 ICH917516:ICH917616 HSL917516:HSL917616 HIP917516:HIP917616 GYT917516:GYT917616 GOX917516:GOX917616 GFB917516:GFB917616 FVF917516:FVF917616 FLJ917516:FLJ917616 FBN917516:FBN917616 ERR917516:ERR917616 EHV917516:EHV917616 DXZ917516:DXZ917616 DOD917516:DOD917616 DEH917516:DEH917616 CUL917516:CUL917616 CKP917516:CKP917616 CAT917516:CAT917616 BQX917516:BQX917616 BHB917516:BHB917616 AXF917516:AXF917616 ANJ917516:ANJ917616 ADN917516:ADN917616 TR917516:TR917616 JV917516:JV917616 Z917516:Z917616 WWH851980:WWH852080 WML851980:WML852080 WCP851980:WCP852080 VST851980:VST852080 VIX851980:VIX852080 UZB851980:UZB852080 UPF851980:UPF852080 UFJ851980:UFJ852080 TVN851980:TVN852080 TLR851980:TLR852080 TBV851980:TBV852080 SRZ851980:SRZ852080 SID851980:SID852080 RYH851980:RYH852080 ROL851980:ROL852080 REP851980:REP852080 QUT851980:QUT852080 QKX851980:QKX852080 QBB851980:QBB852080 PRF851980:PRF852080 PHJ851980:PHJ852080 OXN851980:OXN852080 ONR851980:ONR852080 ODV851980:ODV852080 NTZ851980:NTZ852080 NKD851980:NKD852080 NAH851980:NAH852080 MQL851980:MQL852080 MGP851980:MGP852080 LWT851980:LWT852080 LMX851980:LMX852080 LDB851980:LDB852080 KTF851980:KTF852080 KJJ851980:KJJ852080 JZN851980:JZN852080 JPR851980:JPR852080 JFV851980:JFV852080 IVZ851980:IVZ852080 IMD851980:IMD852080 ICH851980:ICH852080 HSL851980:HSL852080 HIP851980:HIP852080 GYT851980:GYT852080 GOX851980:GOX852080 GFB851980:GFB852080 FVF851980:FVF852080 FLJ851980:FLJ852080 FBN851980:FBN852080 ERR851980:ERR852080 EHV851980:EHV852080 DXZ851980:DXZ852080 DOD851980:DOD852080 DEH851980:DEH852080 CUL851980:CUL852080 CKP851980:CKP852080 CAT851980:CAT852080 BQX851980:BQX852080 BHB851980:BHB852080 AXF851980:AXF852080 ANJ851980:ANJ852080 ADN851980:ADN852080 TR851980:TR852080 JV851980:JV852080 Z851980:Z852080 WWH786444:WWH786544 WML786444:WML786544 WCP786444:WCP786544 VST786444:VST786544 VIX786444:VIX786544 UZB786444:UZB786544 UPF786444:UPF786544 UFJ786444:UFJ786544 TVN786444:TVN786544 TLR786444:TLR786544 TBV786444:TBV786544 SRZ786444:SRZ786544 SID786444:SID786544 RYH786444:RYH786544 ROL786444:ROL786544 REP786444:REP786544 QUT786444:QUT786544 QKX786444:QKX786544 QBB786444:QBB786544 PRF786444:PRF786544 PHJ786444:PHJ786544 OXN786444:OXN786544 ONR786444:ONR786544 ODV786444:ODV786544 NTZ786444:NTZ786544 NKD786444:NKD786544 NAH786444:NAH786544 MQL786444:MQL786544 MGP786444:MGP786544 LWT786444:LWT786544 LMX786444:LMX786544 LDB786444:LDB786544 KTF786444:KTF786544 KJJ786444:KJJ786544 JZN786444:JZN786544 JPR786444:JPR786544 JFV786444:JFV786544 IVZ786444:IVZ786544 IMD786444:IMD786544 ICH786444:ICH786544 HSL786444:HSL786544 HIP786444:HIP786544 GYT786444:GYT786544 GOX786444:GOX786544 GFB786444:GFB786544 FVF786444:FVF786544 FLJ786444:FLJ786544 FBN786444:FBN786544 ERR786444:ERR786544 EHV786444:EHV786544 DXZ786444:DXZ786544 DOD786444:DOD786544 DEH786444:DEH786544 CUL786444:CUL786544 CKP786444:CKP786544 CAT786444:CAT786544 BQX786444:BQX786544 BHB786444:BHB786544 AXF786444:AXF786544 ANJ786444:ANJ786544 ADN786444:ADN786544 TR786444:TR786544 JV786444:JV786544 Z786444:Z786544 WWH720908:WWH721008 WML720908:WML721008 WCP720908:WCP721008 VST720908:VST721008 VIX720908:VIX721008 UZB720908:UZB721008 UPF720908:UPF721008 UFJ720908:UFJ721008 TVN720908:TVN721008 TLR720908:TLR721008 TBV720908:TBV721008 SRZ720908:SRZ721008 SID720908:SID721008 RYH720908:RYH721008 ROL720908:ROL721008 REP720908:REP721008 QUT720908:QUT721008 QKX720908:QKX721008 QBB720908:QBB721008 PRF720908:PRF721008 PHJ720908:PHJ721008 OXN720908:OXN721008 ONR720908:ONR721008 ODV720908:ODV721008 NTZ720908:NTZ721008 NKD720908:NKD721008 NAH720908:NAH721008 MQL720908:MQL721008 MGP720908:MGP721008 LWT720908:LWT721008 LMX720908:LMX721008 LDB720908:LDB721008 KTF720908:KTF721008 KJJ720908:KJJ721008 JZN720908:JZN721008 JPR720908:JPR721008 JFV720908:JFV721008 IVZ720908:IVZ721008 IMD720908:IMD721008 ICH720908:ICH721008 HSL720908:HSL721008 HIP720908:HIP721008 GYT720908:GYT721008 GOX720908:GOX721008 GFB720908:GFB721008 FVF720908:FVF721008 FLJ720908:FLJ721008 FBN720908:FBN721008 ERR720908:ERR721008 EHV720908:EHV721008 DXZ720908:DXZ721008 DOD720908:DOD721008 DEH720908:DEH721008 CUL720908:CUL721008 CKP720908:CKP721008 CAT720908:CAT721008 BQX720908:BQX721008 BHB720908:BHB721008 AXF720908:AXF721008 ANJ720908:ANJ721008 ADN720908:ADN721008 TR720908:TR721008 JV720908:JV721008 Z720908:Z721008 WWH655372:WWH655472 WML655372:WML655472 WCP655372:WCP655472 VST655372:VST655472 VIX655372:VIX655472 UZB655372:UZB655472 UPF655372:UPF655472 UFJ655372:UFJ655472 TVN655372:TVN655472 TLR655372:TLR655472 TBV655372:TBV655472 SRZ655372:SRZ655472 SID655372:SID655472 RYH655372:RYH655472 ROL655372:ROL655472 REP655372:REP655472 QUT655372:QUT655472 QKX655372:QKX655472 QBB655372:QBB655472 PRF655372:PRF655472 PHJ655372:PHJ655472 OXN655372:OXN655472 ONR655372:ONR655472 ODV655372:ODV655472 NTZ655372:NTZ655472 NKD655372:NKD655472 NAH655372:NAH655472 MQL655372:MQL655472 MGP655372:MGP655472 LWT655372:LWT655472 LMX655372:LMX655472 LDB655372:LDB655472 KTF655372:KTF655472 KJJ655372:KJJ655472 JZN655372:JZN655472 JPR655372:JPR655472 JFV655372:JFV655472 IVZ655372:IVZ655472 IMD655372:IMD655472 ICH655372:ICH655472 HSL655372:HSL655472 HIP655372:HIP655472 GYT655372:GYT655472 GOX655372:GOX655472 GFB655372:GFB655472 FVF655372:FVF655472 FLJ655372:FLJ655472 FBN655372:FBN655472 ERR655372:ERR655472 EHV655372:EHV655472 DXZ655372:DXZ655472 DOD655372:DOD655472 DEH655372:DEH655472 CUL655372:CUL655472 CKP655372:CKP655472 CAT655372:CAT655472 BQX655372:BQX655472 BHB655372:BHB655472 AXF655372:AXF655472 ANJ655372:ANJ655472 ADN655372:ADN655472 TR655372:TR655472 JV655372:JV655472 Z655372:Z655472 WWH589836:WWH589936 WML589836:WML589936 WCP589836:WCP589936 VST589836:VST589936 VIX589836:VIX589936 UZB589836:UZB589936 UPF589836:UPF589936 UFJ589836:UFJ589936 TVN589836:TVN589936 TLR589836:TLR589936 TBV589836:TBV589936 SRZ589836:SRZ589936 SID589836:SID589936 RYH589836:RYH589936 ROL589836:ROL589936 REP589836:REP589936 QUT589836:QUT589936 QKX589836:QKX589936 QBB589836:QBB589936 PRF589836:PRF589936 PHJ589836:PHJ589936 OXN589836:OXN589936 ONR589836:ONR589936 ODV589836:ODV589936 NTZ589836:NTZ589936 NKD589836:NKD589936 NAH589836:NAH589936 MQL589836:MQL589936 MGP589836:MGP589936 LWT589836:LWT589936 LMX589836:LMX589936 LDB589836:LDB589936 KTF589836:KTF589936 KJJ589836:KJJ589936 JZN589836:JZN589936 JPR589836:JPR589936 JFV589836:JFV589936 IVZ589836:IVZ589936 IMD589836:IMD589936 ICH589836:ICH589936 HSL589836:HSL589936 HIP589836:HIP589936 GYT589836:GYT589936 GOX589836:GOX589936 GFB589836:GFB589936 FVF589836:FVF589936 FLJ589836:FLJ589936 FBN589836:FBN589936 ERR589836:ERR589936 EHV589836:EHV589936 DXZ589836:DXZ589936 DOD589836:DOD589936 DEH589836:DEH589936 CUL589836:CUL589936 CKP589836:CKP589936 CAT589836:CAT589936 BQX589836:BQX589936 BHB589836:BHB589936 AXF589836:AXF589936 ANJ589836:ANJ589936 ADN589836:ADN589936 TR589836:TR589936 JV589836:JV589936 Z589836:Z589936 WWH524300:WWH524400 WML524300:WML524400 WCP524300:WCP524400 VST524300:VST524400 VIX524300:VIX524400 UZB524300:UZB524400 UPF524300:UPF524400 UFJ524300:UFJ524400 TVN524300:TVN524400 TLR524300:TLR524400 TBV524300:TBV524400 SRZ524300:SRZ524400 SID524300:SID524400 RYH524300:RYH524400 ROL524300:ROL524400 REP524300:REP524400 QUT524300:QUT524400 QKX524300:QKX524400 QBB524300:QBB524400 PRF524300:PRF524400 PHJ524300:PHJ524400 OXN524300:OXN524400 ONR524300:ONR524400 ODV524300:ODV524400 NTZ524300:NTZ524400 NKD524300:NKD524400 NAH524300:NAH524400 MQL524300:MQL524400 MGP524300:MGP524400 LWT524300:LWT524400 LMX524300:LMX524400 LDB524300:LDB524400 KTF524300:KTF524400 KJJ524300:KJJ524400 JZN524300:JZN524400 JPR524300:JPR524400 JFV524300:JFV524400 IVZ524300:IVZ524400 IMD524300:IMD524400 ICH524300:ICH524400 HSL524300:HSL524400 HIP524300:HIP524400 GYT524300:GYT524400 GOX524300:GOX524400 GFB524300:GFB524400 FVF524300:FVF524400 FLJ524300:FLJ524400 FBN524300:FBN524400 ERR524300:ERR524400 EHV524300:EHV524400 DXZ524300:DXZ524400 DOD524300:DOD524400 DEH524300:DEH524400 CUL524300:CUL524400 CKP524300:CKP524400 CAT524300:CAT524400 BQX524300:BQX524400 BHB524300:BHB524400 AXF524300:AXF524400 ANJ524300:ANJ524400 ADN524300:ADN524400 TR524300:TR524400 JV524300:JV524400 Z524300:Z524400 WWH458764:WWH458864 WML458764:WML458864 WCP458764:WCP458864 VST458764:VST458864 VIX458764:VIX458864 UZB458764:UZB458864 UPF458764:UPF458864 UFJ458764:UFJ458864 TVN458764:TVN458864 TLR458764:TLR458864 TBV458764:TBV458864 SRZ458764:SRZ458864 SID458764:SID458864 RYH458764:RYH458864 ROL458764:ROL458864 REP458764:REP458864 QUT458764:QUT458864 QKX458764:QKX458864 QBB458764:QBB458864 PRF458764:PRF458864 PHJ458764:PHJ458864 OXN458764:OXN458864 ONR458764:ONR458864 ODV458764:ODV458864 NTZ458764:NTZ458864 NKD458764:NKD458864 NAH458764:NAH458864 MQL458764:MQL458864 MGP458764:MGP458864 LWT458764:LWT458864 LMX458764:LMX458864 LDB458764:LDB458864 KTF458764:KTF458864 KJJ458764:KJJ458864 JZN458764:JZN458864 JPR458764:JPR458864 JFV458764:JFV458864 IVZ458764:IVZ458864 IMD458764:IMD458864 ICH458764:ICH458864 HSL458764:HSL458864 HIP458764:HIP458864 GYT458764:GYT458864 GOX458764:GOX458864 GFB458764:GFB458864 FVF458764:FVF458864 FLJ458764:FLJ458864 FBN458764:FBN458864 ERR458764:ERR458864 EHV458764:EHV458864 DXZ458764:DXZ458864 DOD458764:DOD458864 DEH458764:DEH458864 CUL458764:CUL458864 CKP458764:CKP458864 CAT458764:CAT458864 BQX458764:BQX458864 BHB458764:BHB458864 AXF458764:AXF458864 ANJ458764:ANJ458864 ADN458764:ADN458864 TR458764:TR458864 JV458764:JV458864 Z458764:Z458864 WWH393228:WWH393328 WML393228:WML393328 WCP393228:WCP393328 VST393228:VST393328 VIX393228:VIX393328 UZB393228:UZB393328 UPF393228:UPF393328 UFJ393228:UFJ393328 TVN393228:TVN393328 TLR393228:TLR393328 TBV393228:TBV393328 SRZ393228:SRZ393328 SID393228:SID393328 RYH393228:RYH393328 ROL393228:ROL393328 REP393228:REP393328 QUT393228:QUT393328 QKX393228:QKX393328 QBB393228:QBB393328 PRF393228:PRF393328 PHJ393228:PHJ393328 OXN393228:OXN393328 ONR393228:ONR393328 ODV393228:ODV393328 NTZ393228:NTZ393328 NKD393228:NKD393328 NAH393228:NAH393328 MQL393228:MQL393328 MGP393228:MGP393328 LWT393228:LWT393328 LMX393228:LMX393328 LDB393228:LDB393328 KTF393228:KTF393328 KJJ393228:KJJ393328 JZN393228:JZN393328 JPR393228:JPR393328 JFV393228:JFV393328 IVZ393228:IVZ393328 IMD393228:IMD393328 ICH393228:ICH393328 HSL393228:HSL393328 HIP393228:HIP393328 GYT393228:GYT393328 GOX393228:GOX393328 GFB393228:GFB393328 FVF393228:FVF393328 FLJ393228:FLJ393328 FBN393228:FBN393328 ERR393228:ERR393328 EHV393228:EHV393328 DXZ393228:DXZ393328 DOD393228:DOD393328 DEH393228:DEH393328 CUL393228:CUL393328 CKP393228:CKP393328 CAT393228:CAT393328 BQX393228:BQX393328 BHB393228:BHB393328 AXF393228:AXF393328 ANJ393228:ANJ393328 ADN393228:ADN393328 TR393228:TR393328 JV393228:JV393328 Z393228:Z393328 WWH327692:WWH327792 WML327692:WML327792 WCP327692:WCP327792 VST327692:VST327792 VIX327692:VIX327792 UZB327692:UZB327792 UPF327692:UPF327792 UFJ327692:UFJ327792 TVN327692:TVN327792 TLR327692:TLR327792 TBV327692:TBV327792 SRZ327692:SRZ327792 SID327692:SID327792 RYH327692:RYH327792 ROL327692:ROL327792 REP327692:REP327792 QUT327692:QUT327792 QKX327692:QKX327792 QBB327692:QBB327792 PRF327692:PRF327792 PHJ327692:PHJ327792 OXN327692:OXN327792 ONR327692:ONR327792 ODV327692:ODV327792 NTZ327692:NTZ327792 NKD327692:NKD327792 NAH327692:NAH327792 MQL327692:MQL327792 MGP327692:MGP327792 LWT327692:LWT327792 LMX327692:LMX327792 LDB327692:LDB327792 KTF327692:KTF327792 KJJ327692:KJJ327792 JZN327692:JZN327792 JPR327692:JPR327792 JFV327692:JFV327792 IVZ327692:IVZ327792 IMD327692:IMD327792 ICH327692:ICH327792 HSL327692:HSL327792 HIP327692:HIP327792 GYT327692:GYT327792 GOX327692:GOX327792 GFB327692:GFB327792 FVF327692:FVF327792 FLJ327692:FLJ327792 FBN327692:FBN327792 ERR327692:ERR327792 EHV327692:EHV327792 DXZ327692:DXZ327792 DOD327692:DOD327792 DEH327692:DEH327792 CUL327692:CUL327792 CKP327692:CKP327792 CAT327692:CAT327792 BQX327692:BQX327792 BHB327692:BHB327792 AXF327692:AXF327792 ANJ327692:ANJ327792 ADN327692:ADN327792 TR327692:TR327792 JV327692:JV327792 Z327692:Z327792 WWH262156:WWH262256 WML262156:WML262256 WCP262156:WCP262256 VST262156:VST262256 VIX262156:VIX262256 UZB262156:UZB262256 UPF262156:UPF262256 UFJ262156:UFJ262256 TVN262156:TVN262256 TLR262156:TLR262256 TBV262156:TBV262256 SRZ262156:SRZ262256 SID262156:SID262256 RYH262156:RYH262256 ROL262156:ROL262256 REP262156:REP262256 QUT262156:QUT262256 QKX262156:QKX262256 QBB262156:QBB262256 PRF262156:PRF262256 PHJ262156:PHJ262256 OXN262156:OXN262256 ONR262156:ONR262256 ODV262156:ODV262256 NTZ262156:NTZ262256 NKD262156:NKD262256 NAH262156:NAH262256 MQL262156:MQL262256 MGP262156:MGP262256 LWT262156:LWT262256 LMX262156:LMX262256 LDB262156:LDB262256 KTF262156:KTF262256 KJJ262156:KJJ262256 JZN262156:JZN262256 JPR262156:JPR262256 JFV262156:JFV262256 IVZ262156:IVZ262256 IMD262156:IMD262256 ICH262156:ICH262256 HSL262156:HSL262256 HIP262156:HIP262256 GYT262156:GYT262256 GOX262156:GOX262256 GFB262156:GFB262256 FVF262156:FVF262256 FLJ262156:FLJ262256 FBN262156:FBN262256 ERR262156:ERR262256 EHV262156:EHV262256 DXZ262156:DXZ262256 DOD262156:DOD262256 DEH262156:DEH262256 CUL262156:CUL262256 CKP262156:CKP262256 CAT262156:CAT262256 BQX262156:BQX262256 BHB262156:BHB262256 AXF262156:AXF262256 ANJ262156:ANJ262256 ADN262156:ADN262256 TR262156:TR262256 JV262156:JV262256 Z262156:Z262256 WWH196620:WWH196720 WML196620:WML196720 WCP196620:WCP196720 VST196620:VST196720 VIX196620:VIX196720 UZB196620:UZB196720 UPF196620:UPF196720 UFJ196620:UFJ196720 TVN196620:TVN196720 TLR196620:TLR196720 TBV196620:TBV196720 SRZ196620:SRZ196720 SID196620:SID196720 RYH196620:RYH196720 ROL196620:ROL196720 REP196620:REP196720 QUT196620:QUT196720 QKX196620:QKX196720 QBB196620:QBB196720 PRF196620:PRF196720 PHJ196620:PHJ196720 OXN196620:OXN196720 ONR196620:ONR196720 ODV196620:ODV196720 NTZ196620:NTZ196720 NKD196620:NKD196720 NAH196620:NAH196720 MQL196620:MQL196720 MGP196620:MGP196720 LWT196620:LWT196720 LMX196620:LMX196720 LDB196620:LDB196720 KTF196620:KTF196720 KJJ196620:KJJ196720 JZN196620:JZN196720 JPR196620:JPR196720 JFV196620:JFV196720 IVZ196620:IVZ196720 IMD196620:IMD196720 ICH196620:ICH196720 HSL196620:HSL196720 HIP196620:HIP196720 GYT196620:GYT196720 GOX196620:GOX196720 GFB196620:GFB196720 FVF196620:FVF196720 FLJ196620:FLJ196720 FBN196620:FBN196720 ERR196620:ERR196720 EHV196620:EHV196720 DXZ196620:DXZ196720 DOD196620:DOD196720 DEH196620:DEH196720 CUL196620:CUL196720 CKP196620:CKP196720 CAT196620:CAT196720 BQX196620:BQX196720 BHB196620:BHB196720 AXF196620:AXF196720 ANJ196620:ANJ196720 ADN196620:ADN196720 TR196620:TR196720 JV196620:JV196720 Z196620:Z196720 WWH131084:WWH131184 WML131084:WML131184 WCP131084:WCP131184 VST131084:VST131184 VIX131084:VIX131184 UZB131084:UZB131184 UPF131084:UPF131184 UFJ131084:UFJ131184 TVN131084:TVN131184 TLR131084:TLR131184 TBV131084:TBV131184 SRZ131084:SRZ131184 SID131084:SID131184 RYH131084:RYH131184 ROL131084:ROL131184 REP131084:REP131184 QUT131084:QUT131184 QKX131084:QKX131184 QBB131084:QBB131184 PRF131084:PRF131184 PHJ131084:PHJ131184 OXN131084:OXN131184 ONR131084:ONR131184 ODV131084:ODV131184 NTZ131084:NTZ131184 NKD131084:NKD131184 NAH131084:NAH131184 MQL131084:MQL131184 MGP131084:MGP131184 LWT131084:LWT131184 LMX131084:LMX131184 LDB131084:LDB131184 KTF131084:KTF131184 KJJ131084:KJJ131184 JZN131084:JZN131184 JPR131084:JPR131184 JFV131084:JFV131184 IVZ131084:IVZ131184 IMD131084:IMD131184 ICH131084:ICH131184 HSL131084:HSL131184 HIP131084:HIP131184 GYT131084:GYT131184 GOX131084:GOX131184 GFB131084:GFB131184 FVF131084:FVF131184 FLJ131084:FLJ131184 FBN131084:FBN131184 ERR131084:ERR131184 EHV131084:EHV131184 DXZ131084:DXZ131184 DOD131084:DOD131184 DEH131084:DEH131184 CUL131084:CUL131184 CKP131084:CKP131184 CAT131084:CAT131184 BQX131084:BQX131184 BHB131084:BHB131184 AXF131084:AXF131184 ANJ131084:ANJ131184 ADN131084:ADN131184 TR131084:TR131184 JV131084:JV131184 Z131084:Z131184 WWH65548:WWH65648 WML65548:WML65648 WCP65548:WCP65648 VST65548:VST65648 VIX65548:VIX65648 UZB65548:UZB65648 UPF65548:UPF65648 UFJ65548:UFJ65648 TVN65548:TVN65648 TLR65548:TLR65648 TBV65548:TBV65648 SRZ65548:SRZ65648 SID65548:SID65648 RYH65548:RYH65648 ROL65548:ROL65648 REP65548:REP65648 QUT65548:QUT65648 QKX65548:QKX65648 QBB65548:QBB65648 PRF65548:PRF65648 PHJ65548:PHJ65648 OXN65548:OXN65648 ONR65548:ONR65648 ODV65548:ODV65648 NTZ65548:NTZ65648 NKD65548:NKD65648 NAH65548:NAH65648 MQL65548:MQL65648 MGP65548:MGP65648 LWT65548:LWT65648 LMX65548:LMX65648 LDB65548:LDB65648 KTF65548:KTF65648 KJJ65548:KJJ65648 JZN65548:JZN65648 JPR65548:JPR65648 JFV65548:JFV65648 IVZ65548:IVZ65648 IMD65548:IMD65648 ICH65548:ICH65648 HSL65548:HSL65648 HIP65548:HIP65648 GYT65548:GYT65648 GOX65548:GOX65648 GFB65548:GFB65648 FVF65548:FVF65648 FLJ65548:FLJ65648 FBN65548:FBN65648 ERR65548:ERR65648 EHV65548:EHV65648 DXZ65548:DXZ65648 DOD65548:DOD65648 DEH65548:DEH65648 CUL65548:CUL65648 CKP65548:CKP65648 CAT65548:CAT65648 BQX65548:BQX65648 BHB65548:BHB65648 AXF65548:AXF65648 ANJ65548:ANJ65648 ADN65548:ADN65648 TR65548:TR65648 JV65548:JV65648 Z65548:Z65648 WML983052:WML983152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100-000023000000}">
      <formula1>$Z$11</formula1>
    </dataValidation>
    <dataValidation type="whole" operator="lessThanOrEqual" allowBlank="1" showInputMessage="1" showErrorMessage="1" error="INPUT NUMBER LESS THAN OR EQUAL THE HIGHEST POSSIBLE SCORE" prompt="Input Raw Score" sqref="WWI983052:WWI983152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2:WCQ983152 VSU983052:VSU983152 VIY983052:VIY983152 UZC983052:UZC983152 UPG983052:UPG983152 UFK983052:UFK983152 TVO983052:TVO983152 TLS983052:TLS983152 TBW983052:TBW983152 SSA983052:SSA983152 SIE983052:SIE983152 RYI983052:RYI983152 ROM983052:ROM983152 REQ983052:REQ983152 QUU983052:QUU983152 QKY983052:QKY983152 QBC983052:QBC983152 PRG983052:PRG983152 PHK983052:PHK983152 OXO983052:OXO983152 ONS983052:ONS983152 ODW983052:ODW983152 NUA983052:NUA983152 NKE983052:NKE983152 NAI983052:NAI983152 MQM983052:MQM983152 MGQ983052:MGQ983152 LWU983052:LWU983152 LMY983052:LMY983152 LDC983052:LDC983152 KTG983052:KTG983152 KJK983052:KJK983152 JZO983052:JZO983152 JPS983052:JPS983152 JFW983052:JFW983152 IWA983052:IWA983152 IME983052:IME983152 ICI983052:ICI983152 HSM983052:HSM983152 HIQ983052:HIQ983152 GYU983052:GYU983152 GOY983052:GOY983152 GFC983052:GFC983152 FVG983052:FVG983152 FLK983052:FLK983152 FBO983052:FBO983152 ERS983052:ERS983152 EHW983052:EHW983152 DYA983052:DYA983152 DOE983052:DOE983152 DEI983052:DEI983152 CUM983052:CUM983152 CKQ983052:CKQ983152 CAU983052:CAU983152 BQY983052:BQY983152 BHC983052:BHC983152 AXG983052:AXG983152 ANK983052:ANK983152 ADO983052:ADO983152 TS983052:TS983152 JW983052:JW983152 AA983052:AA983152 WWI917516:WWI917616 WMM917516:WMM917616 WCQ917516:WCQ917616 VSU917516:VSU917616 VIY917516:VIY917616 UZC917516:UZC917616 UPG917516:UPG917616 UFK917516:UFK917616 TVO917516:TVO917616 TLS917516:TLS917616 TBW917516:TBW917616 SSA917516:SSA917616 SIE917516:SIE917616 RYI917516:RYI917616 ROM917516:ROM917616 REQ917516:REQ917616 QUU917516:QUU917616 QKY917516:QKY917616 QBC917516:QBC917616 PRG917516:PRG917616 PHK917516:PHK917616 OXO917516:OXO917616 ONS917516:ONS917616 ODW917516:ODW917616 NUA917516:NUA917616 NKE917516:NKE917616 NAI917516:NAI917616 MQM917516:MQM917616 MGQ917516:MGQ917616 LWU917516:LWU917616 LMY917516:LMY917616 LDC917516:LDC917616 KTG917516:KTG917616 KJK917516:KJK917616 JZO917516:JZO917616 JPS917516:JPS917616 JFW917516:JFW917616 IWA917516:IWA917616 IME917516:IME917616 ICI917516:ICI917616 HSM917516:HSM917616 HIQ917516:HIQ917616 GYU917516:GYU917616 GOY917516:GOY917616 GFC917516:GFC917616 FVG917516:FVG917616 FLK917516:FLK917616 FBO917516:FBO917616 ERS917516:ERS917616 EHW917516:EHW917616 DYA917516:DYA917616 DOE917516:DOE917616 DEI917516:DEI917616 CUM917516:CUM917616 CKQ917516:CKQ917616 CAU917516:CAU917616 BQY917516:BQY917616 BHC917516:BHC917616 AXG917516:AXG917616 ANK917516:ANK917616 ADO917516:ADO917616 TS917516:TS917616 JW917516:JW917616 AA917516:AA917616 WWI851980:WWI852080 WMM851980:WMM852080 WCQ851980:WCQ852080 VSU851980:VSU852080 VIY851980:VIY852080 UZC851980:UZC852080 UPG851980:UPG852080 UFK851980:UFK852080 TVO851980:TVO852080 TLS851980:TLS852080 TBW851980:TBW852080 SSA851980:SSA852080 SIE851980:SIE852080 RYI851980:RYI852080 ROM851980:ROM852080 REQ851980:REQ852080 QUU851980:QUU852080 QKY851980:QKY852080 QBC851980:QBC852080 PRG851980:PRG852080 PHK851980:PHK852080 OXO851980:OXO852080 ONS851980:ONS852080 ODW851980:ODW852080 NUA851980:NUA852080 NKE851980:NKE852080 NAI851980:NAI852080 MQM851980:MQM852080 MGQ851980:MGQ852080 LWU851980:LWU852080 LMY851980:LMY852080 LDC851980:LDC852080 KTG851980:KTG852080 KJK851980:KJK852080 JZO851980:JZO852080 JPS851980:JPS852080 JFW851980:JFW852080 IWA851980:IWA852080 IME851980:IME852080 ICI851980:ICI852080 HSM851980:HSM852080 HIQ851980:HIQ852080 GYU851980:GYU852080 GOY851980:GOY852080 GFC851980:GFC852080 FVG851980:FVG852080 FLK851980:FLK852080 FBO851980:FBO852080 ERS851980:ERS852080 EHW851980:EHW852080 DYA851980:DYA852080 DOE851980:DOE852080 DEI851980:DEI852080 CUM851980:CUM852080 CKQ851980:CKQ852080 CAU851980:CAU852080 BQY851980:BQY852080 BHC851980:BHC852080 AXG851980:AXG852080 ANK851980:ANK852080 ADO851980:ADO852080 TS851980:TS852080 JW851980:JW852080 AA851980:AA852080 WWI786444:WWI786544 WMM786444:WMM786544 WCQ786444:WCQ786544 VSU786444:VSU786544 VIY786444:VIY786544 UZC786444:UZC786544 UPG786444:UPG786544 UFK786444:UFK786544 TVO786444:TVO786544 TLS786444:TLS786544 TBW786444:TBW786544 SSA786444:SSA786544 SIE786444:SIE786544 RYI786444:RYI786544 ROM786444:ROM786544 REQ786444:REQ786544 QUU786444:QUU786544 QKY786444:QKY786544 QBC786444:QBC786544 PRG786444:PRG786544 PHK786444:PHK786544 OXO786444:OXO786544 ONS786444:ONS786544 ODW786444:ODW786544 NUA786444:NUA786544 NKE786444:NKE786544 NAI786444:NAI786544 MQM786444:MQM786544 MGQ786444:MGQ786544 LWU786444:LWU786544 LMY786444:LMY786544 LDC786444:LDC786544 KTG786444:KTG786544 KJK786444:KJK786544 JZO786444:JZO786544 JPS786444:JPS786544 JFW786444:JFW786544 IWA786444:IWA786544 IME786444:IME786544 ICI786444:ICI786544 HSM786444:HSM786544 HIQ786444:HIQ786544 GYU786444:GYU786544 GOY786444:GOY786544 GFC786444:GFC786544 FVG786444:FVG786544 FLK786444:FLK786544 FBO786444:FBO786544 ERS786444:ERS786544 EHW786444:EHW786544 DYA786444:DYA786544 DOE786444:DOE786544 DEI786444:DEI786544 CUM786444:CUM786544 CKQ786444:CKQ786544 CAU786444:CAU786544 BQY786444:BQY786544 BHC786444:BHC786544 AXG786444:AXG786544 ANK786444:ANK786544 ADO786444:ADO786544 TS786444:TS786544 JW786444:JW786544 AA786444:AA786544 WWI720908:WWI721008 WMM720908:WMM721008 WCQ720908:WCQ721008 VSU720908:VSU721008 VIY720908:VIY721008 UZC720908:UZC721008 UPG720908:UPG721008 UFK720908:UFK721008 TVO720908:TVO721008 TLS720908:TLS721008 TBW720908:TBW721008 SSA720908:SSA721008 SIE720908:SIE721008 RYI720908:RYI721008 ROM720908:ROM721008 REQ720908:REQ721008 QUU720908:QUU721008 QKY720908:QKY721008 QBC720908:QBC721008 PRG720908:PRG721008 PHK720908:PHK721008 OXO720908:OXO721008 ONS720908:ONS721008 ODW720908:ODW721008 NUA720908:NUA721008 NKE720908:NKE721008 NAI720908:NAI721008 MQM720908:MQM721008 MGQ720908:MGQ721008 LWU720908:LWU721008 LMY720908:LMY721008 LDC720908:LDC721008 KTG720908:KTG721008 KJK720908:KJK721008 JZO720908:JZO721008 JPS720908:JPS721008 JFW720908:JFW721008 IWA720908:IWA721008 IME720908:IME721008 ICI720908:ICI721008 HSM720908:HSM721008 HIQ720908:HIQ721008 GYU720908:GYU721008 GOY720908:GOY721008 GFC720908:GFC721008 FVG720908:FVG721008 FLK720908:FLK721008 FBO720908:FBO721008 ERS720908:ERS721008 EHW720908:EHW721008 DYA720908:DYA721008 DOE720908:DOE721008 DEI720908:DEI721008 CUM720908:CUM721008 CKQ720908:CKQ721008 CAU720908:CAU721008 BQY720908:BQY721008 BHC720908:BHC721008 AXG720908:AXG721008 ANK720908:ANK721008 ADO720908:ADO721008 TS720908:TS721008 JW720908:JW721008 AA720908:AA721008 WWI655372:WWI655472 WMM655372:WMM655472 WCQ655372:WCQ655472 VSU655372:VSU655472 VIY655372:VIY655472 UZC655372:UZC655472 UPG655372:UPG655472 UFK655372:UFK655472 TVO655372:TVO655472 TLS655372:TLS655472 TBW655372:TBW655472 SSA655372:SSA655472 SIE655372:SIE655472 RYI655372:RYI655472 ROM655372:ROM655472 REQ655372:REQ655472 QUU655372:QUU655472 QKY655372:QKY655472 QBC655372:QBC655472 PRG655372:PRG655472 PHK655372:PHK655472 OXO655372:OXO655472 ONS655372:ONS655472 ODW655372:ODW655472 NUA655372:NUA655472 NKE655372:NKE655472 NAI655372:NAI655472 MQM655372:MQM655472 MGQ655372:MGQ655472 LWU655372:LWU655472 LMY655372:LMY655472 LDC655372:LDC655472 KTG655372:KTG655472 KJK655372:KJK655472 JZO655372:JZO655472 JPS655372:JPS655472 JFW655372:JFW655472 IWA655372:IWA655472 IME655372:IME655472 ICI655372:ICI655472 HSM655372:HSM655472 HIQ655372:HIQ655472 GYU655372:GYU655472 GOY655372:GOY655472 GFC655372:GFC655472 FVG655372:FVG655472 FLK655372:FLK655472 FBO655372:FBO655472 ERS655372:ERS655472 EHW655372:EHW655472 DYA655372:DYA655472 DOE655372:DOE655472 DEI655372:DEI655472 CUM655372:CUM655472 CKQ655372:CKQ655472 CAU655372:CAU655472 BQY655372:BQY655472 BHC655372:BHC655472 AXG655372:AXG655472 ANK655372:ANK655472 ADO655372:ADO655472 TS655372:TS655472 JW655372:JW655472 AA655372:AA655472 WWI589836:WWI589936 WMM589836:WMM589936 WCQ589836:WCQ589936 VSU589836:VSU589936 VIY589836:VIY589936 UZC589836:UZC589936 UPG589836:UPG589936 UFK589836:UFK589936 TVO589836:TVO589936 TLS589836:TLS589936 TBW589836:TBW589936 SSA589836:SSA589936 SIE589836:SIE589936 RYI589836:RYI589936 ROM589836:ROM589936 REQ589836:REQ589936 QUU589836:QUU589936 QKY589836:QKY589936 QBC589836:QBC589936 PRG589836:PRG589936 PHK589836:PHK589936 OXO589836:OXO589936 ONS589836:ONS589936 ODW589836:ODW589936 NUA589836:NUA589936 NKE589836:NKE589936 NAI589836:NAI589936 MQM589836:MQM589936 MGQ589836:MGQ589936 LWU589836:LWU589936 LMY589836:LMY589936 LDC589836:LDC589936 KTG589836:KTG589936 KJK589836:KJK589936 JZO589836:JZO589936 JPS589836:JPS589936 JFW589836:JFW589936 IWA589836:IWA589936 IME589836:IME589936 ICI589836:ICI589936 HSM589836:HSM589936 HIQ589836:HIQ589936 GYU589836:GYU589936 GOY589836:GOY589936 GFC589836:GFC589936 FVG589836:FVG589936 FLK589836:FLK589936 FBO589836:FBO589936 ERS589836:ERS589936 EHW589836:EHW589936 DYA589836:DYA589936 DOE589836:DOE589936 DEI589836:DEI589936 CUM589836:CUM589936 CKQ589836:CKQ589936 CAU589836:CAU589936 BQY589836:BQY589936 BHC589836:BHC589936 AXG589836:AXG589936 ANK589836:ANK589936 ADO589836:ADO589936 TS589836:TS589936 JW589836:JW589936 AA589836:AA589936 WWI524300:WWI524400 WMM524300:WMM524400 WCQ524300:WCQ524400 VSU524300:VSU524400 VIY524300:VIY524400 UZC524300:UZC524400 UPG524300:UPG524400 UFK524300:UFK524400 TVO524300:TVO524400 TLS524300:TLS524400 TBW524300:TBW524400 SSA524300:SSA524400 SIE524300:SIE524400 RYI524300:RYI524400 ROM524300:ROM524400 REQ524300:REQ524400 QUU524300:QUU524400 QKY524300:QKY524400 QBC524300:QBC524400 PRG524300:PRG524400 PHK524300:PHK524400 OXO524300:OXO524400 ONS524300:ONS524400 ODW524300:ODW524400 NUA524300:NUA524400 NKE524300:NKE524400 NAI524300:NAI524400 MQM524300:MQM524400 MGQ524300:MGQ524400 LWU524300:LWU524400 LMY524300:LMY524400 LDC524300:LDC524400 KTG524300:KTG524400 KJK524300:KJK524400 JZO524300:JZO524400 JPS524300:JPS524400 JFW524300:JFW524400 IWA524300:IWA524400 IME524300:IME524400 ICI524300:ICI524400 HSM524300:HSM524400 HIQ524300:HIQ524400 GYU524300:GYU524400 GOY524300:GOY524400 GFC524300:GFC524400 FVG524300:FVG524400 FLK524300:FLK524400 FBO524300:FBO524400 ERS524300:ERS524400 EHW524300:EHW524400 DYA524300:DYA524400 DOE524300:DOE524400 DEI524300:DEI524400 CUM524300:CUM524400 CKQ524300:CKQ524400 CAU524300:CAU524400 BQY524300:BQY524400 BHC524300:BHC524400 AXG524300:AXG524400 ANK524300:ANK524400 ADO524300:ADO524400 TS524300:TS524400 JW524300:JW524400 AA524300:AA524400 WWI458764:WWI458864 WMM458764:WMM458864 WCQ458764:WCQ458864 VSU458764:VSU458864 VIY458764:VIY458864 UZC458764:UZC458864 UPG458764:UPG458864 UFK458764:UFK458864 TVO458764:TVO458864 TLS458764:TLS458864 TBW458764:TBW458864 SSA458764:SSA458864 SIE458764:SIE458864 RYI458764:RYI458864 ROM458764:ROM458864 REQ458764:REQ458864 QUU458764:QUU458864 QKY458764:QKY458864 QBC458764:QBC458864 PRG458764:PRG458864 PHK458764:PHK458864 OXO458764:OXO458864 ONS458764:ONS458864 ODW458764:ODW458864 NUA458764:NUA458864 NKE458764:NKE458864 NAI458764:NAI458864 MQM458764:MQM458864 MGQ458764:MGQ458864 LWU458764:LWU458864 LMY458764:LMY458864 LDC458764:LDC458864 KTG458764:KTG458864 KJK458764:KJK458864 JZO458764:JZO458864 JPS458764:JPS458864 JFW458764:JFW458864 IWA458764:IWA458864 IME458764:IME458864 ICI458764:ICI458864 HSM458764:HSM458864 HIQ458764:HIQ458864 GYU458764:GYU458864 GOY458764:GOY458864 GFC458764:GFC458864 FVG458764:FVG458864 FLK458764:FLK458864 FBO458764:FBO458864 ERS458764:ERS458864 EHW458764:EHW458864 DYA458764:DYA458864 DOE458764:DOE458864 DEI458764:DEI458864 CUM458764:CUM458864 CKQ458764:CKQ458864 CAU458764:CAU458864 BQY458764:BQY458864 BHC458764:BHC458864 AXG458764:AXG458864 ANK458764:ANK458864 ADO458764:ADO458864 TS458764:TS458864 JW458764:JW458864 AA458764:AA458864 WWI393228:WWI393328 WMM393228:WMM393328 WCQ393228:WCQ393328 VSU393228:VSU393328 VIY393228:VIY393328 UZC393228:UZC393328 UPG393228:UPG393328 UFK393228:UFK393328 TVO393228:TVO393328 TLS393228:TLS393328 TBW393228:TBW393328 SSA393228:SSA393328 SIE393228:SIE393328 RYI393228:RYI393328 ROM393228:ROM393328 REQ393228:REQ393328 QUU393228:QUU393328 QKY393228:QKY393328 QBC393228:QBC393328 PRG393228:PRG393328 PHK393228:PHK393328 OXO393228:OXO393328 ONS393228:ONS393328 ODW393228:ODW393328 NUA393228:NUA393328 NKE393228:NKE393328 NAI393228:NAI393328 MQM393228:MQM393328 MGQ393228:MGQ393328 LWU393228:LWU393328 LMY393228:LMY393328 LDC393228:LDC393328 KTG393228:KTG393328 KJK393228:KJK393328 JZO393228:JZO393328 JPS393228:JPS393328 JFW393228:JFW393328 IWA393228:IWA393328 IME393228:IME393328 ICI393228:ICI393328 HSM393228:HSM393328 HIQ393228:HIQ393328 GYU393228:GYU393328 GOY393228:GOY393328 GFC393228:GFC393328 FVG393228:FVG393328 FLK393228:FLK393328 FBO393228:FBO393328 ERS393228:ERS393328 EHW393228:EHW393328 DYA393228:DYA393328 DOE393228:DOE393328 DEI393228:DEI393328 CUM393228:CUM393328 CKQ393228:CKQ393328 CAU393228:CAU393328 BQY393228:BQY393328 BHC393228:BHC393328 AXG393228:AXG393328 ANK393228:ANK393328 ADO393228:ADO393328 TS393228:TS393328 JW393228:JW393328 AA393228:AA393328 WWI327692:WWI327792 WMM327692:WMM327792 WCQ327692:WCQ327792 VSU327692:VSU327792 VIY327692:VIY327792 UZC327692:UZC327792 UPG327692:UPG327792 UFK327692:UFK327792 TVO327692:TVO327792 TLS327692:TLS327792 TBW327692:TBW327792 SSA327692:SSA327792 SIE327692:SIE327792 RYI327692:RYI327792 ROM327692:ROM327792 REQ327692:REQ327792 QUU327692:QUU327792 QKY327692:QKY327792 QBC327692:QBC327792 PRG327692:PRG327792 PHK327692:PHK327792 OXO327692:OXO327792 ONS327692:ONS327792 ODW327692:ODW327792 NUA327692:NUA327792 NKE327692:NKE327792 NAI327692:NAI327792 MQM327692:MQM327792 MGQ327692:MGQ327792 LWU327692:LWU327792 LMY327692:LMY327792 LDC327692:LDC327792 KTG327692:KTG327792 KJK327692:KJK327792 JZO327692:JZO327792 JPS327692:JPS327792 JFW327692:JFW327792 IWA327692:IWA327792 IME327692:IME327792 ICI327692:ICI327792 HSM327692:HSM327792 HIQ327692:HIQ327792 GYU327692:GYU327792 GOY327692:GOY327792 GFC327692:GFC327792 FVG327692:FVG327792 FLK327692:FLK327792 FBO327692:FBO327792 ERS327692:ERS327792 EHW327692:EHW327792 DYA327692:DYA327792 DOE327692:DOE327792 DEI327692:DEI327792 CUM327692:CUM327792 CKQ327692:CKQ327792 CAU327692:CAU327792 BQY327692:BQY327792 BHC327692:BHC327792 AXG327692:AXG327792 ANK327692:ANK327792 ADO327692:ADO327792 TS327692:TS327792 JW327692:JW327792 AA327692:AA327792 WWI262156:WWI262256 WMM262156:WMM262256 WCQ262156:WCQ262256 VSU262156:VSU262256 VIY262156:VIY262256 UZC262156:UZC262256 UPG262156:UPG262256 UFK262156:UFK262256 TVO262156:TVO262256 TLS262156:TLS262256 TBW262156:TBW262256 SSA262156:SSA262256 SIE262156:SIE262256 RYI262156:RYI262256 ROM262156:ROM262256 REQ262156:REQ262256 QUU262156:QUU262256 QKY262156:QKY262256 QBC262156:QBC262256 PRG262156:PRG262256 PHK262156:PHK262256 OXO262156:OXO262256 ONS262156:ONS262256 ODW262156:ODW262256 NUA262156:NUA262256 NKE262156:NKE262256 NAI262156:NAI262256 MQM262156:MQM262256 MGQ262156:MGQ262256 LWU262156:LWU262256 LMY262156:LMY262256 LDC262156:LDC262256 KTG262156:KTG262256 KJK262156:KJK262256 JZO262156:JZO262256 JPS262156:JPS262256 JFW262156:JFW262256 IWA262156:IWA262256 IME262156:IME262256 ICI262156:ICI262256 HSM262156:HSM262256 HIQ262156:HIQ262256 GYU262156:GYU262256 GOY262156:GOY262256 GFC262156:GFC262256 FVG262156:FVG262256 FLK262156:FLK262256 FBO262156:FBO262256 ERS262156:ERS262256 EHW262156:EHW262256 DYA262156:DYA262256 DOE262156:DOE262256 DEI262156:DEI262256 CUM262156:CUM262256 CKQ262156:CKQ262256 CAU262156:CAU262256 BQY262156:BQY262256 BHC262156:BHC262256 AXG262156:AXG262256 ANK262156:ANK262256 ADO262156:ADO262256 TS262156:TS262256 JW262156:JW262256 AA262156:AA262256 WWI196620:WWI196720 WMM196620:WMM196720 WCQ196620:WCQ196720 VSU196620:VSU196720 VIY196620:VIY196720 UZC196620:UZC196720 UPG196620:UPG196720 UFK196620:UFK196720 TVO196620:TVO196720 TLS196620:TLS196720 TBW196620:TBW196720 SSA196620:SSA196720 SIE196620:SIE196720 RYI196620:RYI196720 ROM196620:ROM196720 REQ196620:REQ196720 QUU196620:QUU196720 QKY196620:QKY196720 QBC196620:QBC196720 PRG196620:PRG196720 PHK196620:PHK196720 OXO196620:OXO196720 ONS196620:ONS196720 ODW196620:ODW196720 NUA196620:NUA196720 NKE196620:NKE196720 NAI196620:NAI196720 MQM196620:MQM196720 MGQ196620:MGQ196720 LWU196620:LWU196720 LMY196620:LMY196720 LDC196620:LDC196720 KTG196620:KTG196720 KJK196620:KJK196720 JZO196620:JZO196720 JPS196620:JPS196720 JFW196620:JFW196720 IWA196620:IWA196720 IME196620:IME196720 ICI196620:ICI196720 HSM196620:HSM196720 HIQ196620:HIQ196720 GYU196620:GYU196720 GOY196620:GOY196720 GFC196620:GFC196720 FVG196620:FVG196720 FLK196620:FLK196720 FBO196620:FBO196720 ERS196620:ERS196720 EHW196620:EHW196720 DYA196620:DYA196720 DOE196620:DOE196720 DEI196620:DEI196720 CUM196620:CUM196720 CKQ196620:CKQ196720 CAU196620:CAU196720 BQY196620:BQY196720 BHC196620:BHC196720 AXG196620:AXG196720 ANK196620:ANK196720 ADO196620:ADO196720 TS196620:TS196720 JW196620:JW196720 AA196620:AA196720 WWI131084:WWI131184 WMM131084:WMM131184 WCQ131084:WCQ131184 VSU131084:VSU131184 VIY131084:VIY131184 UZC131084:UZC131184 UPG131084:UPG131184 UFK131084:UFK131184 TVO131084:TVO131184 TLS131084:TLS131184 TBW131084:TBW131184 SSA131084:SSA131184 SIE131084:SIE131184 RYI131084:RYI131184 ROM131084:ROM131184 REQ131084:REQ131184 QUU131084:QUU131184 QKY131084:QKY131184 QBC131084:QBC131184 PRG131084:PRG131184 PHK131084:PHK131184 OXO131084:OXO131184 ONS131084:ONS131184 ODW131084:ODW131184 NUA131084:NUA131184 NKE131084:NKE131184 NAI131084:NAI131184 MQM131084:MQM131184 MGQ131084:MGQ131184 LWU131084:LWU131184 LMY131084:LMY131184 LDC131084:LDC131184 KTG131084:KTG131184 KJK131084:KJK131184 JZO131084:JZO131184 JPS131084:JPS131184 JFW131084:JFW131184 IWA131084:IWA131184 IME131084:IME131184 ICI131084:ICI131184 HSM131084:HSM131184 HIQ131084:HIQ131184 GYU131084:GYU131184 GOY131084:GOY131184 GFC131084:GFC131184 FVG131084:FVG131184 FLK131084:FLK131184 FBO131084:FBO131184 ERS131084:ERS131184 EHW131084:EHW131184 DYA131084:DYA131184 DOE131084:DOE131184 DEI131084:DEI131184 CUM131084:CUM131184 CKQ131084:CKQ131184 CAU131084:CAU131184 BQY131084:BQY131184 BHC131084:BHC131184 AXG131084:AXG131184 ANK131084:ANK131184 ADO131084:ADO131184 TS131084:TS131184 JW131084:JW131184 AA131084:AA131184 WWI65548:WWI65648 WMM65548:WMM65648 WCQ65548:WCQ65648 VSU65548:VSU65648 VIY65548:VIY65648 UZC65548:UZC65648 UPG65548:UPG65648 UFK65548:UFK65648 TVO65548:TVO65648 TLS65548:TLS65648 TBW65548:TBW65648 SSA65548:SSA65648 SIE65548:SIE65648 RYI65548:RYI65648 ROM65548:ROM65648 REQ65548:REQ65648 QUU65548:QUU65648 QKY65548:QKY65648 QBC65548:QBC65648 PRG65548:PRG65648 PHK65548:PHK65648 OXO65548:OXO65648 ONS65548:ONS65648 ODW65548:ODW65648 NUA65548:NUA65648 NKE65548:NKE65648 NAI65548:NAI65648 MQM65548:MQM65648 MGQ65548:MGQ65648 LWU65548:LWU65648 LMY65548:LMY65648 LDC65548:LDC65648 KTG65548:KTG65648 KJK65548:KJK65648 JZO65548:JZO65648 JPS65548:JPS65648 JFW65548:JFW65648 IWA65548:IWA65648 IME65548:IME65648 ICI65548:ICI65648 HSM65548:HSM65648 HIQ65548:HIQ65648 GYU65548:GYU65648 GOY65548:GOY65648 GFC65548:GFC65648 FVG65548:FVG65648 FLK65548:FLK65648 FBO65548:FBO65648 ERS65548:ERS65648 EHW65548:EHW65648 DYA65548:DYA65648 DOE65548:DOE65648 DEI65548:DEI65648 CUM65548:CUM65648 CKQ65548:CKQ65648 CAU65548:CAU65648 BQY65548:BQY65648 BHC65548:BHC65648 AXG65548:AXG65648 ANK65548:ANK65648 ADO65548:ADO65648 TS65548:TS65648 JW65548:JW65648 AA65548:AA65648 WMM983052:WMM983152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100-000024000000}">
      <formula1>$AA$11</formula1>
    </dataValidation>
    <dataValidation allowBlank="1" sqref="A11 A13:A62 AK11:XFD11" xr:uid="{00000000-0002-0000-0100-000025000000}"/>
    <dataValidation allowBlank="1" showInputMessage="1" showErrorMessage="1" prompt="Written Works' Total Raw Score" sqref="P13:P62 P64:P113" xr:uid="{00000000-0002-0000-0100-000026000000}"/>
    <dataValidation allowBlank="1" showInputMessage="1" showErrorMessage="1" prompt="Performance Tasks' Total Raw Scores" sqref="AC13:AC62 AC64:AC113" xr:uid="{00000000-0002-0000-0100-000027000000}"/>
    <dataValidation allowBlank="1" showInputMessage="1" prompt="Do not type name of learners here. Go to INPUT DATA sheet." sqref="B13:B62 B64:B113" xr:uid="{00000000-0002-0000-0100-000028000000}"/>
    <dataValidation allowBlank="1" showInputMessage="1" showErrorMessage="1" prompt="Written Works' Total Highest Possible Score" sqref="P11" xr:uid="{6D24B786-1B2C-4E16-897D-835401C9460F}"/>
    <dataValidation allowBlank="1" showInputMessage="1" prompt="Written Works' Total Highest Possible Score" sqref="P11" xr:uid="{DFBFB8D1-CA99-4FF9-97EC-D2C2CCBA7AA8}"/>
    <dataValidation allowBlank="1" showInputMessage="1" showErrorMessage="1" prompt="Performance Tasks' Total Highest Possible Score" sqref="AC11" xr:uid="{5F43A2C9-CD5F-48B6-B69F-6D44E0ABB4A5}"/>
    <dataValidation allowBlank="1" showInputMessage="1" prompt="Performance Tasks' Highest Possible Score" sqref="AC11" xr:uid="{C7B8B28B-7299-4C25-B4A6-21227CEFD74D}"/>
    <dataValidation allowBlank="1" showInputMessage="1" showErrorMessage="1" prompt="Written Works' Percentage Score" sqref="Q11" xr:uid="{7266907D-AA1D-496A-95E8-A7CCF12E391E}"/>
    <dataValidation allowBlank="1" showInputMessage="1" prompt="Written Works' Percentage Score" sqref="Q11 Q64:Q113 Q13:Q62" xr:uid="{00000000-0002-0000-0100-00002E000000}"/>
    <dataValidation allowBlank="1" showInputMessage="1" showErrorMessage="1" prompt="Performance Tasks' Percentage Score" sqref="AD11" xr:uid="{3A99A8F9-8040-4543-879C-AC6E5868B879}"/>
    <dataValidation allowBlank="1" showInputMessage="1" prompt="Performance Tasks' Percentage Score" sqref="AD11 AD13:AD62 AD64:AD113 AG13:AG62 AG64:AG113" xr:uid="{00000000-0002-0000-0100-000030000000}"/>
    <dataValidation allowBlank="1" showInputMessage="1" showErrorMessage="1" prompt="Written Works' Weighted Score" sqref="R11" xr:uid="{4C7FA56B-CB3F-4C26-946C-D49E4E05B863}"/>
    <dataValidation allowBlank="1" showInputMessage="1" prompt="Written Works' Weighted Score" sqref="R11 R13:R62 R64:R113" xr:uid="{00000000-0002-0000-0100-000032000000}"/>
    <dataValidation allowBlank="1" showInputMessage="1" showErrorMessage="1" prompt="Performance Tasks' Weighted Score" sqref="AE11" xr:uid="{E0ADB7C9-6DAD-4FFD-B089-01CD75659C7E}"/>
    <dataValidation allowBlank="1" showInputMessage="1" prompt="Performance Tasks' Weighted Score" sqref="AE11 AE13:AE62 AE64:AE113 AH13:AH62 AH64:AH113" xr:uid="{00000000-0002-0000-0100-000034000000}"/>
    <dataValidation allowBlank="1" showInputMessage="1" showErrorMessage="1" prompt="Quarterly Assessment's Percentage Score" sqref="AG11" xr:uid="{384116F9-0A2E-499A-95FC-1EE757C7C63A}"/>
    <dataValidation allowBlank="1" showInputMessage="1" prompt="Quarterly Assessment's Percentage Score" sqref="AG11" xr:uid="{00000000-0002-0000-0100-000036000000}"/>
    <dataValidation allowBlank="1" showInputMessage="1" showErrorMessage="1" prompt="Quarterly Assessment's Weighted Score" sqref="AH11" xr:uid="{09423E5C-4D29-4C66-9EAE-4761778E82CF}"/>
    <dataValidation allowBlank="1" showInputMessage="1" prompt="Quarterly Assessment's Weighted Score" sqref="AH11" xr:uid="{00000000-0002-0000-0100-000038000000}"/>
    <dataValidation allowBlank="1" showInputMessage="1" prompt="INITIAL GRADE" sqref="AI64:AI113 AI13:AI62" xr:uid="{00000000-0002-0000-0100-000039000000}"/>
    <dataValidation allowBlank="1" showInputMessage="1" prompt="QUARTERLY GRADE (TRANSMUTED GRADE)" sqref="AJ64:AJ113 AJ13:AJ62" xr:uid="{00000000-0002-0000-0100-00003A000000}"/>
    <dataValidation allowBlank="1" showErrorMessage="1" sqref="F12:XFD12 A63 A12 F63:XFD63" xr:uid="{00000000-0002-0000-0100-00003B000000}"/>
    <dataValidation allowBlank="1" showInputMessage="1" showErrorMessage="1" promptTitle="Go to INPUT DATA sheet" prompt="Then select your TRACK from the Drop-down List." sqref="AF9:AH9" xr:uid="{218295BE-2326-4EE3-961F-CF6FC18F3C71}"/>
    <dataValidation allowBlank="1" showInputMessage="1" showErrorMessage="1" promptTitle="Go to INPUT DATA SHEET" prompt="Then select your TRACK from the Drop-down List." sqref="F9:AE9" xr:uid="{BECAF8F7-6385-4D10-B453-E1CC98BB119E}"/>
    <dataValidation type="list" errorStyle="information" allowBlank="1" showInputMessage="1" prompt="Either encode Highest Possible Score or Empty" sqref="F11:O11 AF11 S11:AB11" xr:uid="{362BB5D2-5252-4AD3-92A6-A17E99D52AF0}">
      <formula1>#REF!</formula1>
    </dataValidation>
    <dataValidation type="list" allowBlank="1" showInputMessage="1" prompt="Either encode Highest Possible Score or Empty" sqref="F11:O11 AF11 S11:AB11" xr:uid="{56D4D800-3447-42D3-A5D4-5446FF18A297}">
      <formula1>#REF!</formula1>
    </dataValidation>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xWindow="639" yWindow="602" count="3">
        <x14:dataValidation type="list" showInputMessage="1" showErrorMessage="1" xr:uid="{6468F143-9D8C-40E1-974C-5765C8658C3F}">
          <x14:formula1>
            <xm:f>'Helper(IMPORTANT!)'!$U$3:$U$203</xm:f>
          </x14:formula1>
          <xm:sqref>AF13:AF62 AF64:AF113</xm:sqref>
        </x14:dataValidation>
        <x14:dataValidation type="list" operator="lessThanOrEqual" showInputMessage="1" showErrorMessage="1" xr:uid="{6032AB55-358D-48B7-B24D-CFAE711E77B9}">
          <x14:formula1>
            <xm:f>'Helper(IMPORTANT!)'!A$3:A$203</xm:f>
          </x14:formula1>
          <xm:sqref>F13:O62 F64:O113</xm:sqref>
        </x14:dataValidation>
        <x14:dataValidation type="list" showInputMessage="1" showErrorMessage="1" xr:uid="{4750AF3A-1CB8-4D70-BA4C-7DE6C7850AD2}">
          <x14:formula1>
            <xm:f>'Helper(IMPORTANT!)'!K$3:K$203</xm:f>
          </x14:formula1>
          <xm:sqref>S13:AB62 S64:AB113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WWR120"/>
  <sheetViews>
    <sheetView showGridLines="0" zoomScale="90" zoomScaleNormal="90" zoomScaleSheetLayoutView="90" workbookViewId="0">
      <pane ySplit="11" topLeftCell="A12" activePane="bottomLeft" state="frozen"/>
      <selection pane="bottomLeft" activeCell="AE8" sqref="AE8:AJ8"/>
    </sheetView>
  </sheetViews>
  <sheetFormatPr defaultColWidth="0" defaultRowHeight="13.8" zeroHeight="1" x14ac:dyDescent="0.3"/>
  <cols>
    <col min="1" max="1" width="4.109375" style="44" customWidth="1"/>
    <col min="2" max="2" width="28.6640625" style="44" customWidth="1"/>
    <col min="3" max="5" width="3.33203125" style="44" customWidth="1"/>
    <col min="6" max="15" width="4.33203125" style="44" customWidth="1"/>
    <col min="16" max="16" width="6.33203125" style="44" customWidth="1"/>
    <col min="17" max="18" width="7.109375" style="40" customWidth="1"/>
    <col min="19" max="28" width="4.33203125" style="44" customWidth="1"/>
    <col min="29" max="29" width="6.33203125" style="44" customWidth="1"/>
    <col min="30" max="31" width="7.109375" style="40" customWidth="1"/>
    <col min="32" max="32" width="6.33203125" style="44" customWidth="1"/>
    <col min="33" max="34" width="7.109375" style="40" customWidth="1"/>
    <col min="35" max="35" width="10.33203125" style="40" customWidth="1"/>
    <col min="36" max="36" width="10.33203125" style="39" customWidth="1"/>
    <col min="37" max="37" width="4.6640625" style="43" customWidth="1"/>
    <col min="38" max="39" width="4.6640625" style="43" hidden="1"/>
    <col min="40" max="56" width="4.6640625" style="41" hidden="1"/>
    <col min="57" max="256" width="4.6640625" style="43" hidden="1"/>
    <col min="257" max="257" width="4.109375" style="43" hidden="1"/>
    <col min="258" max="258" width="28.6640625" style="43" hidden="1"/>
    <col min="259" max="271" width="3.33203125" style="43" hidden="1"/>
    <col min="272" max="272" width="4.6640625" style="43" hidden="1"/>
    <col min="273" max="274" width="5.6640625" style="43" hidden="1"/>
    <col min="275" max="284" width="3.33203125" style="43" hidden="1"/>
    <col min="285" max="285" width="4.109375" style="43" hidden="1"/>
    <col min="286" max="287" width="5.6640625" style="43" hidden="1"/>
    <col min="288" max="288" width="8.6640625" style="43" hidden="1"/>
    <col min="289" max="292" width="5.6640625" style="43" hidden="1"/>
    <col min="293" max="512" width="4.6640625" style="43" hidden="1"/>
    <col min="513" max="513" width="4.109375" style="43" hidden="1"/>
    <col min="514" max="514" width="28.6640625" style="43" hidden="1"/>
    <col min="515" max="527" width="3.33203125" style="43" hidden="1"/>
    <col min="528" max="528" width="4.6640625" style="43" hidden="1"/>
    <col min="529" max="530" width="5.6640625" style="43" hidden="1"/>
    <col min="531" max="540" width="3.33203125" style="43" hidden="1"/>
    <col min="541" max="541" width="4.109375" style="43" hidden="1"/>
    <col min="542" max="543" width="5.6640625" style="43" hidden="1"/>
    <col min="544" max="544" width="8.6640625" style="43" hidden="1"/>
    <col min="545" max="548" width="5.6640625" style="43" hidden="1"/>
    <col min="549" max="768" width="4.6640625" style="43" hidden="1"/>
    <col min="769" max="769" width="4.109375" style="43" hidden="1"/>
    <col min="770" max="770" width="28.6640625" style="43" hidden="1"/>
    <col min="771" max="783" width="3.33203125" style="43" hidden="1"/>
    <col min="784" max="784" width="4.6640625" style="43" hidden="1"/>
    <col min="785" max="786" width="5.6640625" style="43" hidden="1"/>
    <col min="787" max="796" width="3.33203125" style="43" hidden="1"/>
    <col min="797" max="797" width="4.109375" style="43" hidden="1"/>
    <col min="798" max="799" width="5.6640625" style="43" hidden="1"/>
    <col min="800" max="800" width="8.6640625" style="43" hidden="1"/>
    <col min="801" max="804" width="5.6640625" style="43" hidden="1"/>
    <col min="805" max="1024" width="4.6640625" style="43" hidden="1"/>
    <col min="1025" max="1025" width="4.109375" style="43" hidden="1"/>
    <col min="1026" max="1026" width="28.6640625" style="43" hidden="1"/>
    <col min="1027" max="1039" width="3.33203125" style="43" hidden="1"/>
    <col min="1040" max="1040" width="4.6640625" style="43" hidden="1"/>
    <col min="1041" max="1042" width="5.6640625" style="43" hidden="1"/>
    <col min="1043" max="1052" width="3.33203125" style="43" hidden="1"/>
    <col min="1053" max="1053" width="4.109375" style="43" hidden="1"/>
    <col min="1054" max="1055" width="5.6640625" style="43" hidden="1"/>
    <col min="1056" max="1056" width="8.6640625" style="43" hidden="1"/>
    <col min="1057" max="1060" width="5.6640625" style="43" hidden="1"/>
    <col min="1061" max="1280" width="4.6640625" style="43" hidden="1"/>
    <col min="1281" max="1281" width="4.109375" style="43" hidden="1"/>
    <col min="1282" max="1282" width="28.6640625" style="43" hidden="1"/>
    <col min="1283" max="1295" width="3.33203125" style="43" hidden="1"/>
    <col min="1296" max="1296" width="4.6640625" style="43" hidden="1"/>
    <col min="1297" max="1298" width="5.6640625" style="43" hidden="1"/>
    <col min="1299" max="1308" width="3.33203125" style="43" hidden="1"/>
    <col min="1309" max="1309" width="4.109375" style="43" hidden="1"/>
    <col min="1310" max="1311" width="5.6640625" style="43" hidden="1"/>
    <col min="1312" max="1312" width="8.6640625" style="43" hidden="1"/>
    <col min="1313" max="1316" width="5.6640625" style="43" hidden="1"/>
    <col min="1317" max="1536" width="4.6640625" style="43" hidden="1"/>
    <col min="1537" max="1537" width="4.109375" style="43" hidden="1"/>
    <col min="1538" max="1538" width="28.6640625" style="43" hidden="1"/>
    <col min="1539" max="1551" width="3.33203125" style="43" hidden="1"/>
    <col min="1552" max="1552" width="4.6640625" style="43" hidden="1"/>
    <col min="1553" max="1554" width="5.6640625" style="43" hidden="1"/>
    <col min="1555" max="1564" width="3.33203125" style="43" hidden="1"/>
    <col min="1565" max="1565" width="4.109375" style="43" hidden="1"/>
    <col min="1566" max="1567" width="5.6640625" style="43" hidden="1"/>
    <col min="1568" max="1568" width="8.6640625" style="43" hidden="1"/>
    <col min="1569" max="1572" width="5.6640625" style="43" hidden="1"/>
    <col min="1573" max="1792" width="4.6640625" style="43" hidden="1"/>
    <col min="1793" max="1793" width="4.109375" style="43" hidden="1"/>
    <col min="1794" max="1794" width="28.6640625" style="43" hidden="1"/>
    <col min="1795" max="1807" width="3.33203125" style="43" hidden="1"/>
    <col min="1808" max="1808" width="4.6640625" style="43" hidden="1"/>
    <col min="1809" max="1810" width="5.6640625" style="43" hidden="1"/>
    <col min="1811" max="1820" width="3.33203125" style="43" hidden="1"/>
    <col min="1821" max="1821" width="4.109375" style="43" hidden="1"/>
    <col min="1822" max="1823" width="5.6640625" style="43" hidden="1"/>
    <col min="1824" max="1824" width="8.6640625" style="43" hidden="1"/>
    <col min="1825" max="1828" width="5.6640625" style="43" hidden="1"/>
    <col min="1829" max="2048" width="4.6640625" style="43" hidden="1"/>
    <col min="2049" max="2049" width="4.109375" style="43" hidden="1"/>
    <col min="2050" max="2050" width="28.6640625" style="43" hidden="1"/>
    <col min="2051" max="2063" width="3.33203125" style="43" hidden="1"/>
    <col min="2064" max="2064" width="4.6640625" style="43" hidden="1"/>
    <col min="2065" max="2066" width="5.6640625" style="43" hidden="1"/>
    <col min="2067" max="2076" width="3.33203125" style="43" hidden="1"/>
    <col min="2077" max="2077" width="4.109375" style="43" hidden="1"/>
    <col min="2078" max="2079" width="5.6640625" style="43" hidden="1"/>
    <col min="2080" max="2080" width="8.6640625" style="43" hidden="1"/>
    <col min="2081" max="2084" width="5.6640625" style="43" hidden="1"/>
    <col min="2085" max="2304" width="4.6640625" style="43" hidden="1"/>
    <col min="2305" max="2305" width="4.109375" style="43" hidden="1"/>
    <col min="2306" max="2306" width="28.6640625" style="43" hidden="1"/>
    <col min="2307" max="2319" width="3.33203125" style="43" hidden="1"/>
    <col min="2320" max="2320" width="4.6640625" style="43" hidden="1"/>
    <col min="2321" max="2322" width="5.6640625" style="43" hidden="1"/>
    <col min="2323" max="2332" width="3.33203125" style="43" hidden="1"/>
    <col min="2333" max="2333" width="4.109375" style="43" hidden="1"/>
    <col min="2334" max="2335" width="5.6640625" style="43" hidden="1"/>
    <col min="2336" max="2336" width="8.6640625" style="43" hidden="1"/>
    <col min="2337" max="2340" width="5.6640625" style="43" hidden="1"/>
    <col min="2341" max="2560" width="4.6640625" style="43" hidden="1"/>
    <col min="2561" max="2561" width="4.109375" style="43" hidden="1"/>
    <col min="2562" max="2562" width="28.6640625" style="43" hidden="1"/>
    <col min="2563" max="2575" width="3.33203125" style="43" hidden="1"/>
    <col min="2576" max="2576" width="4.6640625" style="43" hidden="1"/>
    <col min="2577" max="2578" width="5.6640625" style="43" hidden="1"/>
    <col min="2579" max="2588" width="3.33203125" style="43" hidden="1"/>
    <col min="2589" max="2589" width="4.109375" style="43" hidden="1"/>
    <col min="2590" max="2591" width="5.6640625" style="43" hidden="1"/>
    <col min="2592" max="2592" width="8.6640625" style="43" hidden="1"/>
    <col min="2593" max="2596" width="5.6640625" style="43" hidden="1"/>
    <col min="2597" max="2816" width="4.6640625" style="43" hidden="1"/>
    <col min="2817" max="2817" width="4.109375" style="43" hidden="1"/>
    <col min="2818" max="2818" width="28.6640625" style="43" hidden="1"/>
    <col min="2819" max="2831" width="3.33203125" style="43" hidden="1"/>
    <col min="2832" max="2832" width="4.6640625" style="43" hidden="1"/>
    <col min="2833" max="2834" width="5.6640625" style="43" hidden="1"/>
    <col min="2835" max="2844" width="3.33203125" style="43" hidden="1"/>
    <col min="2845" max="2845" width="4.109375" style="43" hidden="1"/>
    <col min="2846" max="2847" width="5.6640625" style="43" hidden="1"/>
    <col min="2848" max="2848" width="8.6640625" style="43" hidden="1"/>
    <col min="2849" max="2852" width="5.6640625" style="43" hidden="1"/>
    <col min="2853" max="3072" width="4.6640625" style="43" hidden="1"/>
    <col min="3073" max="3073" width="4.109375" style="43" hidden="1"/>
    <col min="3074" max="3074" width="28.6640625" style="43" hidden="1"/>
    <col min="3075" max="3087" width="3.33203125" style="43" hidden="1"/>
    <col min="3088" max="3088" width="4.6640625" style="43" hidden="1"/>
    <col min="3089" max="3090" width="5.6640625" style="43" hidden="1"/>
    <col min="3091" max="3100" width="3.33203125" style="43" hidden="1"/>
    <col min="3101" max="3101" width="4.109375" style="43" hidden="1"/>
    <col min="3102" max="3103" width="5.6640625" style="43" hidden="1"/>
    <col min="3104" max="3104" width="8.6640625" style="43" hidden="1"/>
    <col min="3105" max="3108" width="5.6640625" style="43" hidden="1"/>
    <col min="3109" max="3328" width="4.6640625" style="43" hidden="1"/>
    <col min="3329" max="3329" width="4.109375" style="43" hidden="1"/>
    <col min="3330" max="3330" width="28.6640625" style="43" hidden="1"/>
    <col min="3331" max="3343" width="3.33203125" style="43" hidden="1"/>
    <col min="3344" max="3344" width="4.6640625" style="43" hidden="1"/>
    <col min="3345" max="3346" width="5.6640625" style="43" hidden="1"/>
    <col min="3347" max="3356" width="3.33203125" style="43" hidden="1"/>
    <col min="3357" max="3357" width="4.109375" style="43" hidden="1"/>
    <col min="3358" max="3359" width="5.6640625" style="43" hidden="1"/>
    <col min="3360" max="3360" width="8.6640625" style="43" hidden="1"/>
    <col min="3361" max="3364" width="5.6640625" style="43" hidden="1"/>
    <col min="3365" max="3584" width="4.6640625" style="43" hidden="1"/>
    <col min="3585" max="3585" width="4.109375" style="43" hidden="1"/>
    <col min="3586" max="3586" width="28.6640625" style="43" hidden="1"/>
    <col min="3587" max="3599" width="3.33203125" style="43" hidden="1"/>
    <col min="3600" max="3600" width="4.6640625" style="43" hidden="1"/>
    <col min="3601" max="3602" width="5.6640625" style="43" hidden="1"/>
    <col min="3603" max="3612" width="3.33203125" style="43" hidden="1"/>
    <col min="3613" max="3613" width="4.109375" style="43" hidden="1"/>
    <col min="3614" max="3615" width="5.6640625" style="43" hidden="1"/>
    <col min="3616" max="3616" width="8.6640625" style="43" hidden="1"/>
    <col min="3617" max="3620" width="5.6640625" style="43" hidden="1"/>
    <col min="3621" max="3840" width="4.6640625" style="43" hidden="1"/>
    <col min="3841" max="3841" width="4.109375" style="43" hidden="1"/>
    <col min="3842" max="3842" width="28.6640625" style="43" hidden="1"/>
    <col min="3843" max="3855" width="3.33203125" style="43" hidden="1"/>
    <col min="3856" max="3856" width="4.6640625" style="43" hidden="1"/>
    <col min="3857" max="3858" width="5.6640625" style="43" hidden="1"/>
    <col min="3859" max="3868" width="3.33203125" style="43" hidden="1"/>
    <col min="3869" max="3869" width="4.109375" style="43" hidden="1"/>
    <col min="3870" max="3871" width="5.6640625" style="43" hidden="1"/>
    <col min="3872" max="3872" width="8.6640625" style="43" hidden="1"/>
    <col min="3873" max="3876" width="5.6640625" style="43" hidden="1"/>
    <col min="3877" max="4096" width="4.6640625" style="43" hidden="1"/>
    <col min="4097" max="4097" width="4.109375" style="43" hidden="1"/>
    <col min="4098" max="4098" width="28.6640625" style="43" hidden="1"/>
    <col min="4099" max="4111" width="3.33203125" style="43" hidden="1"/>
    <col min="4112" max="4112" width="4.6640625" style="43" hidden="1"/>
    <col min="4113" max="4114" width="5.6640625" style="43" hidden="1"/>
    <col min="4115" max="4124" width="3.33203125" style="43" hidden="1"/>
    <col min="4125" max="4125" width="4.109375" style="43" hidden="1"/>
    <col min="4126" max="4127" width="5.6640625" style="43" hidden="1"/>
    <col min="4128" max="4128" width="8.6640625" style="43" hidden="1"/>
    <col min="4129" max="4132" width="5.6640625" style="43" hidden="1"/>
    <col min="4133" max="4352" width="4.6640625" style="43" hidden="1"/>
    <col min="4353" max="4353" width="4.109375" style="43" hidden="1"/>
    <col min="4354" max="4354" width="28.6640625" style="43" hidden="1"/>
    <col min="4355" max="4367" width="3.33203125" style="43" hidden="1"/>
    <col min="4368" max="4368" width="4.6640625" style="43" hidden="1"/>
    <col min="4369" max="4370" width="5.6640625" style="43" hidden="1"/>
    <col min="4371" max="4380" width="3.33203125" style="43" hidden="1"/>
    <col min="4381" max="4381" width="4.109375" style="43" hidden="1"/>
    <col min="4382" max="4383" width="5.6640625" style="43" hidden="1"/>
    <col min="4384" max="4384" width="8.6640625" style="43" hidden="1"/>
    <col min="4385" max="4388" width="5.6640625" style="43" hidden="1"/>
    <col min="4389" max="4608" width="4.6640625" style="43" hidden="1"/>
    <col min="4609" max="4609" width="4.109375" style="43" hidden="1"/>
    <col min="4610" max="4610" width="28.6640625" style="43" hidden="1"/>
    <col min="4611" max="4623" width="3.33203125" style="43" hidden="1"/>
    <col min="4624" max="4624" width="4.6640625" style="43" hidden="1"/>
    <col min="4625" max="4626" width="5.6640625" style="43" hidden="1"/>
    <col min="4627" max="4636" width="3.33203125" style="43" hidden="1"/>
    <col min="4637" max="4637" width="4.109375" style="43" hidden="1"/>
    <col min="4638" max="4639" width="5.6640625" style="43" hidden="1"/>
    <col min="4640" max="4640" width="8.6640625" style="43" hidden="1"/>
    <col min="4641" max="4644" width="5.6640625" style="43" hidden="1"/>
    <col min="4645" max="4864" width="4.6640625" style="43" hidden="1"/>
    <col min="4865" max="4865" width="4.109375" style="43" hidden="1"/>
    <col min="4866" max="4866" width="28.6640625" style="43" hidden="1"/>
    <col min="4867" max="4879" width="3.33203125" style="43" hidden="1"/>
    <col min="4880" max="4880" width="4.6640625" style="43" hidden="1"/>
    <col min="4881" max="4882" width="5.6640625" style="43" hidden="1"/>
    <col min="4883" max="4892" width="3.33203125" style="43" hidden="1"/>
    <col min="4893" max="4893" width="4.109375" style="43" hidden="1"/>
    <col min="4894" max="4895" width="5.6640625" style="43" hidden="1"/>
    <col min="4896" max="4896" width="8.6640625" style="43" hidden="1"/>
    <col min="4897" max="4900" width="5.6640625" style="43" hidden="1"/>
    <col min="4901" max="5120" width="4.6640625" style="43" hidden="1"/>
    <col min="5121" max="5121" width="4.109375" style="43" hidden="1"/>
    <col min="5122" max="5122" width="28.6640625" style="43" hidden="1"/>
    <col min="5123" max="5135" width="3.33203125" style="43" hidden="1"/>
    <col min="5136" max="5136" width="4.6640625" style="43" hidden="1"/>
    <col min="5137" max="5138" width="5.6640625" style="43" hidden="1"/>
    <col min="5139" max="5148" width="3.33203125" style="43" hidden="1"/>
    <col min="5149" max="5149" width="4.109375" style="43" hidden="1"/>
    <col min="5150" max="5151" width="5.6640625" style="43" hidden="1"/>
    <col min="5152" max="5152" width="8.6640625" style="43" hidden="1"/>
    <col min="5153" max="5156" width="5.6640625" style="43" hidden="1"/>
    <col min="5157" max="5376" width="4.6640625" style="43" hidden="1"/>
    <col min="5377" max="5377" width="4.109375" style="43" hidden="1"/>
    <col min="5378" max="5378" width="28.6640625" style="43" hidden="1"/>
    <col min="5379" max="5391" width="3.33203125" style="43" hidden="1"/>
    <col min="5392" max="5392" width="4.6640625" style="43" hidden="1"/>
    <col min="5393" max="5394" width="5.6640625" style="43" hidden="1"/>
    <col min="5395" max="5404" width="3.33203125" style="43" hidden="1"/>
    <col min="5405" max="5405" width="4.109375" style="43" hidden="1"/>
    <col min="5406" max="5407" width="5.6640625" style="43" hidden="1"/>
    <col min="5408" max="5408" width="8.6640625" style="43" hidden="1"/>
    <col min="5409" max="5412" width="5.6640625" style="43" hidden="1"/>
    <col min="5413" max="5632" width="4.6640625" style="43" hidden="1"/>
    <col min="5633" max="5633" width="4.109375" style="43" hidden="1"/>
    <col min="5634" max="5634" width="28.6640625" style="43" hidden="1"/>
    <col min="5635" max="5647" width="3.33203125" style="43" hidden="1"/>
    <col min="5648" max="5648" width="4.6640625" style="43" hidden="1"/>
    <col min="5649" max="5650" width="5.6640625" style="43" hidden="1"/>
    <col min="5651" max="5660" width="3.33203125" style="43" hidden="1"/>
    <col min="5661" max="5661" width="4.109375" style="43" hidden="1"/>
    <col min="5662" max="5663" width="5.6640625" style="43" hidden="1"/>
    <col min="5664" max="5664" width="8.6640625" style="43" hidden="1"/>
    <col min="5665" max="5668" width="5.6640625" style="43" hidden="1"/>
    <col min="5669" max="5888" width="4.6640625" style="43" hidden="1"/>
    <col min="5889" max="5889" width="4.109375" style="43" hidden="1"/>
    <col min="5890" max="5890" width="28.6640625" style="43" hidden="1"/>
    <col min="5891" max="5903" width="3.33203125" style="43" hidden="1"/>
    <col min="5904" max="5904" width="4.6640625" style="43" hidden="1"/>
    <col min="5905" max="5906" width="5.6640625" style="43" hidden="1"/>
    <col min="5907" max="5916" width="3.33203125" style="43" hidden="1"/>
    <col min="5917" max="5917" width="4.109375" style="43" hidden="1"/>
    <col min="5918" max="5919" width="5.6640625" style="43" hidden="1"/>
    <col min="5920" max="5920" width="8.6640625" style="43" hidden="1"/>
    <col min="5921" max="5924" width="5.6640625" style="43" hidden="1"/>
    <col min="5925" max="6144" width="4.6640625" style="43" hidden="1"/>
    <col min="6145" max="6145" width="4.109375" style="43" hidden="1"/>
    <col min="6146" max="6146" width="28.6640625" style="43" hidden="1"/>
    <col min="6147" max="6159" width="3.33203125" style="43" hidden="1"/>
    <col min="6160" max="6160" width="4.6640625" style="43" hidden="1"/>
    <col min="6161" max="6162" width="5.6640625" style="43" hidden="1"/>
    <col min="6163" max="6172" width="3.33203125" style="43" hidden="1"/>
    <col min="6173" max="6173" width="4.109375" style="43" hidden="1"/>
    <col min="6174" max="6175" width="5.6640625" style="43" hidden="1"/>
    <col min="6176" max="6176" width="8.6640625" style="43" hidden="1"/>
    <col min="6177" max="6180" width="5.6640625" style="43" hidden="1"/>
    <col min="6181" max="6400" width="4.6640625" style="43" hidden="1"/>
    <col min="6401" max="6401" width="4.109375" style="43" hidden="1"/>
    <col min="6402" max="6402" width="28.6640625" style="43" hidden="1"/>
    <col min="6403" max="6415" width="3.33203125" style="43" hidden="1"/>
    <col min="6416" max="6416" width="4.6640625" style="43" hidden="1"/>
    <col min="6417" max="6418" width="5.6640625" style="43" hidden="1"/>
    <col min="6419" max="6428" width="3.33203125" style="43" hidden="1"/>
    <col min="6429" max="6429" width="4.109375" style="43" hidden="1"/>
    <col min="6430" max="6431" width="5.6640625" style="43" hidden="1"/>
    <col min="6432" max="6432" width="8.6640625" style="43" hidden="1"/>
    <col min="6433" max="6436" width="5.6640625" style="43" hidden="1"/>
    <col min="6437" max="6656" width="4.6640625" style="43" hidden="1"/>
    <col min="6657" max="6657" width="4.109375" style="43" hidden="1"/>
    <col min="6658" max="6658" width="28.6640625" style="43" hidden="1"/>
    <col min="6659" max="6671" width="3.33203125" style="43" hidden="1"/>
    <col min="6672" max="6672" width="4.6640625" style="43" hidden="1"/>
    <col min="6673" max="6674" width="5.6640625" style="43" hidden="1"/>
    <col min="6675" max="6684" width="3.33203125" style="43" hidden="1"/>
    <col min="6685" max="6685" width="4.109375" style="43" hidden="1"/>
    <col min="6686" max="6687" width="5.6640625" style="43" hidden="1"/>
    <col min="6688" max="6688" width="8.6640625" style="43" hidden="1"/>
    <col min="6689" max="6692" width="5.6640625" style="43" hidden="1"/>
    <col min="6693" max="6912" width="4.6640625" style="43" hidden="1"/>
    <col min="6913" max="6913" width="4.109375" style="43" hidden="1"/>
    <col min="6914" max="6914" width="28.6640625" style="43" hidden="1"/>
    <col min="6915" max="6927" width="3.33203125" style="43" hidden="1"/>
    <col min="6928" max="6928" width="4.6640625" style="43" hidden="1"/>
    <col min="6929" max="6930" width="5.6640625" style="43" hidden="1"/>
    <col min="6931" max="6940" width="3.33203125" style="43" hidden="1"/>
    <col min="6941" max="6941" width="4.109375" style="43" hidden="1"/>
    <col min="6942" max="6943" width="5.6640625" style="43" hidden="1"/>
    <col min="6944" max="6944" width="8.6640625" style="43" hidden="1"/>
    <col min="6945" max="6948" width="5.6640625" style="43" hidden="1"/>
    <col min="6949" max="7168" width="4.6640625" style="43" hidden="1"/>
    <col min="7169" max="7169" width="4.109375" style="43" hidden="1"/>
    <col min="7170" max="7170" width="28.6640625" style="43" hidden="1"/>
    <col min="7171" max="7183" width="3.33203125" style="43" hidden="1"/>
    <col min="7184" max="7184" width="4.6640625" style="43" hidden="1"/>
    <col min="7185" max="7186" width="5.6640625" style="43" hidden="1"/>
    <col min="7187" max="7196" width="3.33203125" style="43" hidden="1"/>
    <col min="7197" max="7197" width="4.109375" style="43" hidden="1"/>
    <col min="7198" max="7199" width="5.6640625" style="43" hidden="1"/>
    <col min="7200" max="7200" width="8.6640625" style="43" hidden="1"/>
    <col min="7201" max="7204" width="5.6640625" style="43" hidden="1"/>
    <col min="7205" max="7424" width="4.6640625" style="43" hidden="1"/>
    <col min="7425" max="7425" width="4.109375" style="43" hidden="1"/>
    <col min="7426" max="7426" width="28.6640625" style="43" hidden="1"/>
    <col min="7427" max="7439" width="3.33203125" style="43" hidden="1"/>
    <col min="7440" max="7440" width="4.6640625" style="43" hidden="1"/>
    <col min="7441" max="7442" width="5.6640625" style="43" hidden="1"/>
    <col min="7443" max="7452" width="3.33203125" style="43" hidden="1"/>
    <col min="7453" max="7453" width="4.109375" style="43" hidden="1"/>
    <col min="7454" max="7455" width="5.6640625" style="43" hidden="1"/>
    <col min="7456" max="7456" width="8.6640625" style="43" hidden="1"/>
    <col min="7457" max="7460" width="5.6640625" style="43" hidden="1"/>
    <col min="7461" max="7680" width="4.6640625" style="43" hidden="1"/>
    <col min="7681" max="7681" width="4.109375" style="43" hidden="1"/>
    <col min="7682" max="7682" width="28.6640625" style="43" hidden="1"/>
    <col min="7683" max="7695" width="3.33203125" style="43" hidden="1"/>
    <col min="7696" max="7696" width="4.6640625" style="43" hidden="1"/>
    <col min="7697" max="7698" width="5.6640625" style="43" hidden="1"/>
    <col min="7699" max="7708" width="3.33203125" style="43" hidden="1"/>
    <col min="7709" max="7709" width="4.109375" style="43" hidden="1"/>
    <col min="7710" max="7711" width="5.6640625" style="43" hidden="1"/>
    <col min="7712" max="7712" width="8.6640625" style="43" hidden="1"/>
    <col min="7713" max="7716" width="5.6640625" style="43" hidden="1"/>
    <col min="7717" max="7936" width="4.6640625" style="43" hidden="1"/>
    <col min="7937" max="7937" width="4.109375" style="43" hidden="1"/>
    <col min="7938" max="7938" width="28.6640625" style="43" hidden="1"/>
    <col min="7939" max="7951" width="3.33203125" style="43" hidden="1"/>
    <col min="7952" max="7952" width="4.6640625" style="43" hidden="1"/>
    <col min="7953" max="7954" width="5.6640625" style="43" hidden="1"/>
    <col min="7955" max="7964" width="3.33203125" style="43" hidden="1"/>
    <col min="7965" max="7965" width="4.109375" style="43" hidden="1"/>
    <col min="7966" max="7967" width="5.6640625" style="43" hidden="1"/>
    <col min="7968" max="7968" width="8.6640625" style="43" hidden="1"/>
    <col min="7969" max="7972" width="5.6640625" style="43" hidden="1"/>
    <col min="7973" max="8192" width="4.6640625" style="43" hidden="1"/>
    <col min="8193" max="8193" width="4.109375" style="43" hidden="1"/>
    <col min="8194" max="8194" width="28.6640625" style="43" hidden="1"/>
    <col min="8195" max="8207" width="3.33203125" style="43" hidden="1"/>
    <col min="8208" max="8208" width="4.6640625" style="43" hidden="1"/>
    <col min="8209" max="8210" width="5.6640625" style="43" hidden="1"/>
    <col min="8211" max="8220" width="3.33203125" style="43" hidden="1"/>
    <col min="8221" max="8221" width="4.109375" style="43" hidden="1"/>
    <col min="8222" max="8223" width="5.6640625" style="43" hidden="1"/>
    <col min="8224" max="8224" width="8.6640625" style="43" hidden="1"/>
    <col min="8225" max="8228" width="5.6640625" style="43" hidden="1"/>
    <col min="8229" max="8448" width="4.6640625" style="43" hidden="1"/>
    <col min="8449" max="8449" width="4.109375" style="43" hidden="1"/>
    <col min="8450" max="8450" width="28.6640625" style="43" hidden="1"/>
    <col min="8451" max="8463" width="3.33203125" style="43" hidden="1"/>
    <col min="8464" max="8464" width="4.6640625" style="43" hidden="1"/>
    <col min="8465" max="8466" width="5.6640625" style="43" hidden="1"/>
    <col min="8467" max="8476" width="3.33203125" style="43" hidden="1"/>
    <col min="8477" max="8477" width="4.109375" style="43" hidden="1"/>
    <col min="8478" max="8479" width="5.6640625" style="43" hidden="1"/>
    <col min="8480" max="8480" width="8.6640625" style="43" hidden="1"/>
    <col min="8481" max="8484" width="5.6640625" style="43" hidden="1"/>
    <col min="8485" max="8704" width="4.6640625" style="43" hidden="1"/>
    <col min="8705" max="8705" width="4.109375" style="43" hidden="1"/>
    <col min="8706" max="8706" width="28.6640625" style="43" hidden="1"/>
    <col min="8707" max="8719" width="3.33203125" style="43" hidden="1"/>
    <col min="8720" max="8720" width="4.6640625" style="43" hidden="1"/>
    <col min="8721" max="8722" width="5.6640625" style="43" hidden="1"/>
    <col min="8723" max="8732" width="3.33203125" style="43" hidden="1"/>
    <col min="8733" max="8733" width="4.109375" style="43" hidden="1"/>
    <col min="8734" max="8735" width="5.6640625" style="43" hidden="1"/>
    <col min="8736" max="8736" width="8.6640625" style="43" hidden="1"/>
    <col min="8737" max="8740" width="5.6640625" style="43" hidden="1"/>
    <col min="8741" max="8960" width="4.6640625" style="43" hidden="1"/>
    <col min="8961" max="8961" width="4.109375" style="43" hidden="1"/>
    <col min="8962" max="8962" width="28.6640625" style="43" hidden="1"/>
    <col min="8963" max="8975" width="3.33203125" style="43" hidden="1"/>
    <col min="8976" max="8976" width="4.6640625" style="43" hidden="1"/>
    <col min="8977" max="8978" width="5.6640625" style="43" hidden="1"/>
    <col min="8979" max="8988" width="3.33203125" style="43" hidden="1"/>
    <col min="8989" max="8989" width="4.109375" style="43" hidden="1"/>
    <col min="8990" max="8991" width="5.6640625" style="43" hidden="1"/>
    <col min="8992" max="8992" width="8.6640625" style="43" hidden="1"/>
    <col min="8993" max="8996" width="5.6640625" style="43" hidden="1"/>
    <col min="8997" max="9216" width="4.6640625" style="43" hidden="1"/>
    <col min="9217" max="9217" width="4.109375" style="43" hidden="1"/>
    <col min="9218" max="9218" width="28.6640625" style="43" hidden="1"/>
    <col min="9219" max="9231" width="3.33203125" style="43" hidden="1"/>
    <col min="9232" max="9232" width="4.6640625" style="43" hidden="1"/>
    <col min="9233" max="9234" width="5.6640625" style="43" hidden="1"/>
    <col min="9235" max="9244" width="3.33203125" style="43" hidden="1"/>
    <col min="9245" max="9245" width="4.109375" style="43" hidden="1"/>
    <col min="9246" max="9247" width="5.6640625" style="43" hidden="1"/>
    <col min="9248" max="9248" width="8.6640625" style="43" hidden="1"/>
    <col min="9249" max="9252" width="5.6640625" style="43" hidden="1"/>
    <col min="9253" max="9472" width="4.6640625" style="43" hidden="1"/>
    <col min="9473" max="9473" width="4.109375" style="43" hidden="1"/>
    <col min="9474" max="9474" width="28.6640625" style="43" hidden="1"/>
    <col min="9475" max="9487" width="3.33203125" style="43" hidden="1"/>
    <col min="9488" max="9488" width="4.6640625" style="43" hidden="1"/>
    <col min="9489" max="9490" width="5.6640625" style="43" hidden="1"/>
    <col min="9491" max="9500" width="3.33203125" style="43" hidden="1"/>
    <col min="9501" max="9501" width="4.109375" style="43" hidden="1"/>
    <col min="9502" max="9503" width="5.6640625" style="43" hidden="1"/>
    <col min="9504" max="9504" width="8.6640625" style="43" hidden="1"/>
    <col min="9505" max="9508" width="5.6640625" style="43" hidden="1"/>
    <col min="9509" max="9728" width="4.6640625" style="43" hidden="1"/>
    <col min="9729" max="9729" width="4.109375" style="43" hidden="1"/>
    <col min="9730" max="9730" width="28.6640625" style="43" hidden="1"/>
    <col min="9731" max="9743" width="3.33203125" style="43" hidden="1"/>
    <col min="9744" max="9744" width="4.6640625" style="43" hidden="1"/>
    <col min="9745" max="9746" width="5.6640625" style="43" hidden="1"/>
    <col min="9747" max="9756" width="3.33203125" style="43" hidden="1"/>
    <col min="9757" max="9757" width="4.109375" style="43" hidden="1"/>
    <col min="9758" max="9759" width="5.6640625" style="43" hidden="1"/>
    <col min="9760" max="9760" width="8.6640625" style="43" hidden="1"/>
    <col min="9761" max="9764" width="5.6640625" style="43" hidden="1"/>
    <col min="9765" max="9984" width="4.6640625" style="43" hidden="1"/>
    <col min="9985" max="9985" width="4.109375" style="43" hidden="1"/>
    <col min="9986" max="9986" width="28.6640625" style="43" hidden="1"/>
    <col min="9987" max="9999" width="3.33203125" style="43" hidden="1"/>
    <col min="10000" max="10000" width="4.6640625" style="43" hidden="1"/>
    <col min="10001" max="10002" width="5.6640625" style="43" hidden="1"/>
    <col min="10003" max="10012" width="3.33203125" style="43" hidden="1"/>
    <col min="10013" max="10013" width="4.109375" style="43" hidden="1"/>
    <col min="10014" max="10015" width="5.6640625" style="43" hidden="1"/>
    <col min="10016" max="10016" width="8.6640625" style="43" hidden="1"/>
    <col min="10017" max="10020" width="5.6640625" style="43" hidden="1"/>
    <col min="10021" max="10240" width="4.6640625" style="43" hidden="1"/>
    <col min="10241" max="10241" width="4.109375" style="43" hidden="1"/>
    <col min="10242" max="10242" width="28.6640625" style="43" hidden="1"/>
    <col min="10243" max="10255" width="3.33203125" style="43" hidden="1"/>
    <col min="10256" max="10256" width="4.6640625" style="43" hidden="1"/>
    <col min="10257" max="10258" width="5.6640625" style="43" hidden="1"/>
    <col min="10259" max="10268" width="3.33203125" style="43" hidden="1"/>
    <col min="10269" max="10269" width="4.109375" style="43" hidden="1"/>
    <col min="10270" max="10271" width="5.6640625" style="43" hidden="1"/>
    <col min="10272" max="10272" width="8.6640625" style="43" hidden="1"/>
    <col min="10273" max="10276" width="5.6640625" style="43" hidden="1"/>
    <col min="10277" max="10496" width="4.6640625" style="43" hidden="1"/>
    <col min="10497" max="10497" width="4.109375" style="43" hidden="1"/>
    <col min="10498" max="10498" width="28.6640625" style="43" hidden="1"/>
    <col min="10499" max="10511" width="3.33203125" style="43" hidden="1"/>
    <col min="10512" max="10512" width="4.6640625" style="43" hidden="1"/>
    <col min="10513" max="10514" width="5.6640625" style="43" hidden="1"/>
    <col min="10515" max="10524" width="3.33203125" style="43" hidden="1"/>
    <col min="10525" max="10525" width="4.109375" style="43" hidden="1"/>
    <col min="10526" max="10527" width="5.6640625" style="43" hidden="1"/>
    <col min="10528" max="10528" width="8.6640625" style="43" hidden="1"/>
    <col min="10529" max="10532" width="5.6640625" style="43" hidden="1"/>
    <col min="10533" max="10752" width="4.6640625" style="43" hidden="1"/>
    <col min="10753" max="10753" width="4.109375" style="43" hidden="1"/>
    <col min="10754" max="10754" width="28.6640625" style="43" hidden="1"/>
    <col min="10755" max="10767" width="3.33203125" style="43" hidden="1"/>
    <col min="10768" max="10768" width="4.6640625" style="43" hidden="1"/>
    <col min="10769" max="10770" width="5.6640625" style="43" hidden="1"/>
    <col min="10771" max="10780" width="3.33203125" style="43" hidden="1"/>
    <col min="10781" max="10781" width="4.109375" style="43" hidden="1"/>
    <col min="10782" max="10783" width="5.6640625" style="43" hidden="1"/>
    <col min="10784" max="10784" width="8.6640625" style="43" hidden="1"/>
    <col min="10785" max="10788" width="5.6640625" style="43" hidden="1"/>
    <col min="10789" max="11008" width="4.6640625" style="43" hidden="1"/>
    <col min="11009" max="11009" width="4.109375" style="43" hidden="1"/>
    <col min="11010" max="11010" width="28.6640625" style="43" hidden="1"/>
    <col min="11011" max="11023" width="3.33203125" style="43" hidden="1"/>
    <col min="11024" max="11024" width="4.6640625" style="43" hidden="1"/>
    <col min="11025" max="11026" width="5.6640625" style="43" hidden="1"/>
    <col min="11027" max="11036" width="3.33203125" style="43" hidden="1"/>
    <col min="11037" max="11037" width="4.109375" style="43" hidden="1"/>
    <col min="11038" max="11039" width="5.6640625" style="43" hidden="1"/>
    <col min="11040" max="11040" width="8.6640625" style="43" hidden="1"/>
    <col min="11041" max="11044" width="5.6640625" style="43" hidden="1"/>
    <col min="11045" max="11264" width="4.6640625" style="43" hidden="1"/>
    <col min="11265" max="11265" width="4.109375" style="43" hidden="1"/>
    <col min="11266" max="11266" width="28.6640625" style="43" hidden="1"/>
    <col min="11267" max="11279" width="3.33203125" style="43" hidden="1"/>
    <col min="11280" max="11280" width="4.6640625" style="43" hidden="1"/>
    <col min="11281" max="11282" width="5.6640625" style="43" hidden="1"/>
    <col min="11283" max="11292" width="3.33203125" style="43" hidden="1"/>
    <col min="11293" max="11293" width="4.109375" style="43" hidden="1"/>
    <col min="11294" max="11295" width="5.6640625" style="43" hidden="1"/>
    <col min="11296" max="11296" width="8.6640625" style="43" hidden="1"/>
    <col min="11297" max="11300" width="5.6640625" style="43" hidden="1"/>
    <col min="11301" max="11520" width="4.6640625" style="43" hidden="1"/>
    <col min="11521" max="11521" width="4.109375" style="43" hidden="1"/>
    <col min="11522" max="11522" width="28.6640625" style="43" hidden="1"/>
    <col min="11523" max="11535" width="3.33203125" style="43" hidden="1"/>
    <col min="11536" max="11536" width="4.6640625" style="43" hidden="1"/>
    <col min="11537" max="11538" width="5.6640625" style="43" hidden="1"/>
    <col min="11539" max="11548" width="3.33203125" style="43" hidden="1"/>
    <col min="11549" max="11549" width="4.109375" style="43" hidden="1"/>
    <col min="11550" max="11551" width="5.6640625" style="43" hidden="1"/>
    <col min="11552" max="11552" width="8.6640625" style="43" hidden="1"/>
    <col min="11553" max="11556" width="5.6640625" style="43" hidden="1"/>
    <col min="11557" max="11776" width="4.6640625" style="43" hidden="1"/>
    <col min="11777" max="11777" width="4.109375" style="43" hidden="1"/>
    <col min="11778" max="11778" width="28.6640625" style="43" hidden="1"/>
    <col min="11779" max="11791" width="3.33203125" style="43" hidden="1"/>
    <col min="11792" max="11792" width="4.6640625" style="43" hidden="1"/>
    <col min="11793" max="11794" width="5.6640625" style="43" hidden="1"/>
    <col min="11795" max="11804" width="3.33203125" style="43" hidden="1"/>
    <col min="11805" max="11805" width="4.109375" style="43" hidden="1"/>
    <col min="11806" max="11807" width="5.6640625" style="43" hidden="1"/>
    <col min="11808" max="11808" width="8.6640625" style="43" hidden="1"/>
    <col min="11809" max="11812" width="5.6640625" style="43" hidden="1"/>
    <col min="11813" max="12032" width="4.6640625" style="43" hidden="1"/>
    <col min="12033" max="12033" width="4.109375" style="43" hidden="1"/>
    <col min="12034" max="12034" width="28.6640625" style="43" hidden="1"/>
    <col min="12035" max="12047" width="3.33203125" style="43" hidden="1"/>
    <col min="12048" max="12048" width="4.6640625" style="43" hidden="1"/>
    <col min="12049" max="12050" width="5.6640625" style="43" hidden="1"/>
    <col min="12051" max="12060" width="3.33203125" style="43" hidden="1"/>
    <col min="12061" max="12061" width="4.109375" style="43" hidden="1"/>
    <col min="12062" max="12063" width="5.6640625" style="43" hidden="1"/>
    <col min="12064" max="12064" width="8.6640625" style="43" hidden="1"/>
    <col min="12065" max="12068" width="5.6640625" style="43" hidden="1"/>
    <col min="12069" max="12288" width="4.6640625" style="43" hidden="1"/>
    <col min="12289" max="12289" width="4.109375" style="43" hidden="1"/>
    <col min="12290" max="12290" width="28.6640625" style="43" hidden="1"/>
    <col min="12291" max="12303" width="3.33203125" style="43" hidden="1"/>
    <col min="12304" max="12304" width="4.6640625" style="43" hidden="1"/>
    <col min="12305" max="12306" width="5.6640625" style="43" hidden="1"/>
    <col min="12307" max="12316" width="3.33203125" style="43" hidden="1"/>
    <col min="12317" max="12317" width="4.109375" style="43" hidden="1"/>
    <col min="12318" max="12319" width="5.6640625" style="43" hidden="1"/>
    <col min="12320" max="12320" width="8.6640625" style="43" hidden="1"/>
    <col min="12321" max="12324" width="5.6640625" style="43" hidden="1"/>
    <col min="12325" max="12544" width="4.6640625" style="43" hidden="1"/>
    <col min="12545" max="12545" width="4.109375" style="43" hidden="1"/>
    <col min="12546" max="12546" width="28.6640625" style="43" hidden="1"/>
    <col min="12547" max="12559" width="3.33203125" style="43" hidden="1"/>
    <col min="12560" max="12560" width="4.6640625" style="43" hidden="1"/>
    <col min="12561" max="12562" width="5.6640625" style="43" hidden="1"/>
    <col min="12563" max="12572" width="3.33203125" style="43" hidden="1"/>
    <col min="12573" max="12573" width="4.109375" style="43" hidden="1"/>
    <col min="12574" max="12575" width="5.6640625" style="43" hidden="1"/>
    <col min="12576" max="12576" width="8.6640625" style="43" hidden="1"/>
    <col min="12577" max="12580" width="5.6640625" style="43" hidden="1"/>
    <col min="12581" max="12800" width="4.6640625" style="43" hidden="1"/>
    <col min="12801" max="12801" width="4.109375" style="43" hidden="1"/>
    <col min="12802" max="12802" width="28.6640625" style="43" hidden="1"/>
    <col min="12803" max="12815" width="3.33203125" style="43" hidden="1"/>
    <col min="12816" max="12816" width="4.6640625" style="43" hidden="1"/>
    <col min="12817" max="12818" width="5.6640625" style="43" hidden="1"/>
    <col min="12819" max="12828" width="3.33203125" style="43" hidden="1"/>
    <col min="12829" max="12829" width="4.109375" style="43" hidden="1"/>
    <col min="12830" max="12831" width="5.6640625" style="43" hidden="1"/>
    <col min="12832" max="12832" width="8.6640625" style="43" hidden="1"/>
    <col min="12833" max="12836" width="5.6640625" style="43" hidden="1"/>
    <col min="12837" max="13056" width="4.6640625" style="43" hidden="1"/>
    <col min="13057" max="13057" width="4.109375" style="43" hidden="1"/>
    <col min="13058" max="13058" width="28.6640625" style="43" hidden="1"/>
    <col min="13059" max="13071" width="3.33203125" style="43" hidden="1"/>
    <col min="13072" max="13072" width="4.6640625" style="43" hidden="1"/>
    <col min="13073" max="13074" width="5.6640625" style="43" hidden="1"/>
    <col min="13075" max="13084" width="3.33203125" style="43" hidden="1"/>
    <col min="13085" max="13085" width="4.109375" style="43" hidden="1"/>
    <col min="13086" max="13087" width="5.6640625" style="43" hidden="1"/>
    <col min="13088" max="13088" width="8.6640625" style="43" hidden="1"/>
    <col min="13089" max="13092" width="5.6640625" style="43" hidden="1"/>
    <col min="13093" max="13312" width="4.6640625" style="43" hidden="1"/>
    <col min="13313" max="13313" width="4.109375" style="43" hidden="1"/>
    <col min="13314" max="13314" width="28.6640625" style="43" hidden="1"/>
    <col min="13315" max="13327" width="3.33203125" style="43" hidden="1"/>
    <col min="13328" max="13328" width="4.6640625" style="43" hidden="1"/>
    <col min="13329" max="13330" width="5.6640625" style="43" hidden="1"/>
    <col min="13331" max="13340" width="3.33203125" style="43" hidden="1"/>
    <col min="13341" max="13341" width="4.109375" style="43" hidden="1"/>
    <col min="13342" max="13343" width="5.6640625" style="43" hidden="1"/>
    <col min="13344" max="13344" width="8.6640625" style="43" hidden="1"/>
    <col min="13345" max="13348" width="5.6640625" style="43" hidden="1"/>
    <col min="13349" max="13568" width="4.6640625" style="43" hidden="1"/>
    <col min="13569" max="13569" width="4.109375" style="43" hidden="1"/>
    <col min="13570" max="13570" width="28.6640625" style="43" hidden="1"/>
    <col min="13571" max="13583" width="3.33203125" style="43" hidden="1"/>
    <col min="13584" max="13584" width="4.6640625" style="43" hidden="1"/>
    <col min="13585" max="13586" width="5.6640625" style="43" hidden="1"/>
    <col min="13587" max="13596" width="3.33203125" style="43" hidden="1"/>
    <col min="13597" max="13597" width="4.109375" style="43" hidden="1"/>
    <col min="13598" max="13599" width="5.6640625" style="43" hidden="1"/>
    <col min="13600" max="13600" width="8.6640625" style="43" hidden="1"/>
    <col min="13601" max="13604" width="5.6640625" style="43" hidden="1"/>
    <col min="13605" max="13824" width="4.6640625" style="43" hidden="1"/>
    <col min="13825" max="13825" width="4.109375" style="43" hidden="1"/>
    <col min="13826" max="13826" width="28.6640625" style="43" hidden="1"/>
    <col min="13827" max="13839" width="3.33203125" style="43" hidden="1"/>
    <col min="13840" max="13840" width="4.6640625" style="43" hidden="1"/>
    <col min="13841" max="13842" width="5.6640625" style="43" hidden="1"/>
    <col min="13843" max="13852" width="3.33203125" style="43" hidden="1"/>
    <col min="13853" max="13853" width="4.109375" style="43" hidden="1"/>
    <col min="13854" max="13855" width="5.6640625" style="43" hidden="1"/>
    <col min="13856" max="13856" width="8.6640625" style="43" hidden="1"/>
    <col min="13857" max="13860" width="5.6640625" style="43" hidden="1"/>
    <col min="13861" max="14080" width="4.6640625" style="43" hidden="1"/>
    <col min="14081" max="14081" width="4.109375" style="43" hidden="1"/>
    <col min="14082" max="14082" width="28.6640625" style="43" hidden="1"/>
    <col min="14083" max="14095" width="3.33203125" style="43" hidden="1"/>
    <col min="14096" max="14096" width="4.6640625" style="43" hidden="1"/>
    <col min="14097" max="14098" width="5.6640625" style="43" hidden="1"/>
    <col min="14099" max="14108" width="3.33203125" style="43" hidden="1"/>
    <col min="14109" max="14109" width="4.109375" style="43" hidden="1"/>
    <col min="14110" max="14111" width="5.6640625" style="43" hidden="1"/>
    <col min="14112" max="14112" width="8.6640625" style="43" hidden="1"/>
    <col min="14113" max="14116" width="5.6640625" style="43" hidden="1"/>
    <col min="14117" max="14336" width="4.6640625" style="43" hidden="1"/>
    <col min="14337" max="14337" width="4.109375" style="43" hidden="1"/>
    <col min="14338" max="14338" width="28.6640625" style="43" hidden="1"/>
    <col min="14339" max="14351" width="3.33203125" style="43" hidden="1"/>
    <col min="14352" max="14352" width="4.6640625" style="43" hidden="1"/>
    <col min="14353" max="14354" width="5.6640625" style="43" hidden="1"/>
    <col min="14355" max="14364" width="3.33203125" style="43" hidden="1"/>
    <col min="14365" max="14365" width="4.109375" style="43" hidden="1"/>
    <col min="14366" max="14367" width="5.6640625" style="43" hidden="1"/>
    <col min="14368" max="14368" width="8.6640625" style="43" hidden="1"/>
    <col min="14369" max="14372" width="5.6640625" style="43" hidden="1"/>
    <col min="14373" max="14592" width="4.6640625" style="43" hidden="1"/>
    <col min="14593" max="14593" width="4.109375" style="43" hidden="1"/>
    <col min="14594" max="14594" width="28.6640625" style="43" hidden="1"/>
    <col min="14595" max="14607" width="3.33203125" style="43" hidden="1"/>
    <col min="14608" max="14608" width="4.6640625" style="43" hidden="1"/>
    <col min="14609" max="14610" width="5.6640625" style="43" hidden="1"/>
    <col min="14611" max="14620" width="3.33203125" style="43" hidden="1"/>
    <col min="14621" max="14621" width="4.109375" style="43" hidden="1"/>
    <col min="14622" max="14623" width="5.6640625" style="43" hidden="1"/>
    <col min="14624" max="14624" width="8.6640625" style="43" hidden="1"/>
    <col min="14625" max="14628" width="5.6640625" style="43" hidden="1"/>
    <col min="14629" max="14848" width="4.6640625" style="43" hidden="1"/>
    <col min="14849" max="14849" width="4.109375" style="43" hidden="1"/>
    <col min="14850" max="14850" width="28.6640625" style="43" hidden="1"/>
    <col min="14851" max="14863" width="3.33203125" style="43" hidden="1"/>
    <col min="14864" max="14864" width="4.6640625" style="43" hidden="1"/>
    <col min="14865" max="14866" width="5.6640625" style="43" hidden="1"/>
    <col min="14867" max="14876" width="3.33203125" style="43" hidden="1"/>
    <col min="14877" max="14877" width="4.109375" style="43" hidden="1"/>
    <col min="14878" max="14879" width="5.6640625" style="43" hidden="1"/>
    <col min="14880" max="14880" width="8.6640625" style="43" hidden="1"/>
    <col min="14881" max="14884" width="5.6640625" style="43" hidden="1"/>
    <col min="14885" max="15104" width="4.6640625" style="43" hidden="1"/>
    <col min="15105" max="15105" width="4.109375" style="43" hidden="1"/>
    <col min="15106" max="15106" width="28.6640625" style="43" hidden="1"/>
    <col min="15107" max="15119" width="3.33203125" style="43" hidden="1"/>
    <col min="15120" max="15120" width="4.6640625" style="43" hidden="1"/>
    <col min="15121" max="15122" width="5.6640625" style="43" hidden="1"/>
    <col min="15123" max="15132" width="3.33203125" style="43" hidden="1"/>
    <col min="15133" max="15133" width="4.109375" style="43" hidden="1"/>
    <col min="15134" max="15135" width="5.6640625" style="43" hidden="1"/>
    <col min="15136" max="15136" width="8.6640625" style="43" hidden="1"/>
    <col min="15137" max="15140" width="5.6640625" style="43" hidden="1"/>
    <col min="15141" max="15360" width="4.6640625" style="43" hidden="1"/>
    <col min="15361" max="15361" width="4.109375" style="43" hidden="1"/>
    <col min="15362" max="15362" width="28.6640625" style="43" hidden="1"/>
    <col min="15363" max="15375" width="3.33203125" style="43" hidden="1"/>
    <col min="15376" max="15376" width="4.6640625" style="43" hidden="1"/>
    <col min="15377" max="15378" width="5.6640625" style="43" hidden="1"/>
    <col min="15379" max="15388" width="3.33203125" style="43" hidden="1"/>
    <col min="15389" max="15389" width="4.109375" style="43" hidden="1"/>
    <col min="15390" max="15391" width="5.6640625" style="43" hidden="1"/>
    <col min="15392" max="15392" width="8.6640625" style="43" hidden="1"/>
    <col min="15393" max="15396" width="5.6640625" style="43" hidden="1"/>
    <col min="15397" max="15616" width="4.6640625" style="43" hidden="1"/>
    <col min="15617" max="15617" width="4.109375" style="43" hidden="1"/>
    <col min="15618" max="15618" width="28.6640625" style="43" hidden="1"/>
    <col min="15619" max="15631" width="3.33203125" style="43" hidden="1"/>
    <col min="15632" max="15632" width="4.6640625" style="43" hidden="1"/>
    <col min="15633" max="15634" width="5.6640625" style="43" hidden="1"/>
    <col min="15635" max="15644" width="3.33203125" style="43" hidden="1"/>
    <col min="15645" max="15645" width="4.109375" style="43" hidden="1"/>
    <col min="15646" max="15647" width="5.6640625" style="43" hidden="1"/>
    <col min="15648" max="15648" width="8.6640625" style="43" hidden="1"/>
    <col min="15649" max="15652" width="5.6640625" style="43" hidden="1"/>
    <col min="15653" max="15872" width="4.6640625" style="43" hidden="1"/>
    <col min="15873" max="15873" width="4.109375" style="43" hidden="1"/>
    <col min="15874" max="15874" width="28.6640625" style="43" hidden="1"/>
    <col min="15875" max="15887" width="3.33203125" style="43" hidden="1"/>
    <col min="15888" max="15888" width="4.6640625" style="43" hidden="1"/>
    <col min="15889" max="15890" width="5.6640625" style="43" hidden="1"/>
    <col min="15891" max="15900" width="3.33203125" style="43" hidden="1"/>
    <col min="15901" max="15901" width="4.109375" style="43" hidden="1"/>
    <col min="15902" max="15903" width="5.6640625" style="43" hidden="1"/>
    <col min="15904" max="15904" width="8.6640625" style="43" hidden="1"/>
    <col min="15905" max="15908" width="5.6640625" style="43" hidden="1"/>
    <col min="15909" max="16128" width="4.6640625" style="43" hidden="1"/>
    <col min="16129" max="16129" width="4.109375" style="43" hidden="1"/>
    <col min="16130" max="16130" width="28.6640625" style="43" hidden="1"/>
    <col min="16131" max="16143" width="3.33203125" style="43" hidden="1"/>
    <col min="16144" max="16144" width="4.6640625" style="43" hidden="1"/>
    <col min="16145" max="16146" width="5.6640625" style="43" hidden="1"/>
    <col min="16147" max="16156" width="3.33203125" style="43" hidden="1"/>
    <col min="16157" max="16157" width="4.109375" style="43" hidden="1"/>
    <col min="16158" max="16159" width="5.6640625" style="43" hidden="1"/>
    <col min="16160" max="16160" width="8.6640625" style="43" hidden="1"/>
    <col min="16161" max="16164" width="5.6640625" style="43" hidden="1"/>
    <col min="16165" max="16384" width="4.6640625" style="43" hidden="1"/>
  </cols>
  <sheetData>
    <row r="1" spans="1:58" ht="15" customHeight="1" x14ac:dyDescent="0.3">
      <c r="A1" s="481" t="s">
        <v>69</v>
      </c>
      <c r="B1" s="48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row>
    <row r="2" spans="1:58" ht="15" customHeight="1" x14ac:dyDescent="0.3">
      <c r="A2" s="481"/>
      <c r="B2" s="481"/>
      <c r="C2" s="481"/>
      <c r="D2" s="481"/>
      <c r="E2" s="481"/>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row>
    <row r="3" spans="1:58" ht="15" customHeight="1" x14ac:dyDescent="0.3">
      <c r="A3" s="482" t="s">
        <v>70</v>
      </c>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482"/>
      <c r="AD3" s="482"/>
      <c r="AE3" s="482"/>
      <c r="AF3" s="482"/>
      <c r="AG3" s="482"/>
      <c r="AH3" s="482"/>
      <c r="AI3" s="482"/>
      <c r="AJ3" s="482"/>
    </row>
    <row r="4" spans="1:58" ht="21" customHeight="1" x14ac:dyDescent="0.3">
      <c r="B4" s="45"/>
      <c r="C4" s="201"/>
      <c r="D4" s="201"/>
      <c r="E4" s="201"/>
      <c r="F4" s="31" t="s">
        <v>4</v>
      </c>
      <c r="G4" s="483">
        <f>'INPUT DATA'!F10</f>
        <v>0</v>
      </c>
      <c r="H4" s="484"/>
      <c r="I4" s="484"/>
      <c r="J4" s="485"/>
      <c r="K4" s="46"/>
      <c r="L4" s="493" t="s">
        <v>7</v>
      </c>
      <c r="M4" s="493"/>
      <c r="N4" s="493"/>
      <c r="O4" s="483">
        <f>'INPUT DATA'!F11</f>
        <v>0</v>
      </c>
      <c r="P4" s="484"/>
      <c r="Q4" s="484"/>
      <c r="R4" s="485"/>
      <c r="S4" s="37"/>
      <c r="T4" s="486"/>
      <c r="U4" s="486"/>
      <c r="V4" s="486"/>
      <c r="W4" s="486"/>
      <c r="X4" s="492"/>
      <c r="Y4" s="492"/>
      <c r="Z4" s="492"/>
      <c r="AA4" s="492"/>
      <c r="AB4" s="492"/>
      <c r="AC4" s="492"/>
      <c r="AD4" s="47"/>
      <c r="AE4" s="48"/>
      <c r="AF4" s="37"/>
      <c r="AG4" s="37"/>
      <c r="AH4" s="37"/>
      <c r="AI4" s="37"/>
      <c r="AJ4" s="8"/>
      <c r="AK4" s="8"/>
      <c r="AL4" s="8"/>
      <c r="AM4" s="8"/>
      <c r="AN4" s="8"/>
    </row>
    <row r="5" spans="1:58" ht="21" customHeight="1" x14ac:dyDescent="0.3">
      <c r="B5" s="201"/>
      <c r="C5" s="201"/>
      <c r="D5" s="201"/>
      <c r="E5" s="201"/>
      <c r="F5" s="31" t="s">
        <v>11</v>
      </c>
      <c r="G5" s="483">
        <f>'INPUT DATA'!F14</f>
        <v>0</v>
      </c>
      <c r="H5" s="484"/>
      <c r="I5" s="484"/>
      <c r="J5" s="484"/>
      <c r="K5" s="484"/>
      <c r="L5" s="484"/>
      <c r="M5" s="484"/>
      <c r="N5" s="484"/>
      <c r="O5" s="484"/>
      <c r="P5" s="484"/>
      <c r="Q5" s="484"/>
      <c r="R5" s="485"/>
      <c r="S5" s="46"/>
      <c r="T5" s="486" t="s">
        <v>9</v>
      </c>
      <c r="U5" s="486"/>
      <c r="V5" s="486"/>
      <c r="W5" s="486"/>
      <c r="X5" s="487">
        <f>'INPUT DATA'!F13</f>
        <v>0</v>
      </c>
      <c r="Y5" s="488"/>
      <c r="Z5" s="488"/>
      <c r="AA5" s="488"/>
      <c r="AB5" s="488"/>
      <c r="AC5" s="489"/>
      <c r="AD5" s="490" t="s">
        <v>13</v>
      </c>
      <c r="AE5" s="486"/>
      <c r="AF5" s="491"/>
      <c r="AG5" s="487">
        <f>'INPUT DATA'!F16</f>
        <v>0</v>
      </c>
      <c r="AH5" s="488"/>
      <c r="AI5" s="489"/>
      <c r="AJ5" s="9"/>
      <c r="AK5" s="8"/>
      <c r="AL5" s="8"/>
      <c r="AM5" s="8"/>
      <c r="AN5" s="8"/>
    </row>
    <row r="6" spans="1:58" ht="10.5" customHeight="1" thickBot="1" x14ac:dyDescent="0.35">
      <c r="A6" s="293"/>
      <c r="B6" s="31"/>
      <c r="C6" s="31"/>
      <c r="D6" s="31"/>
      <c r="E6" s="31"/>
      <c r="F6" s="31"/>
      <c r="G6" s="36"/>
      <c r="H6" s="36"/>
      <c r="I6" s="36"/>
      <c r="J6" s="36"/>
      <c r="K6" s="36"/>
      <c r="L6" s="36"/>
      <c r="M6" s="36"/>
      <c r="N6" s="36"/>
      <c r="O6" s="36"/>
      <c r="P6" s="36"/>
      <c r="Q6" s="36"/>
      <c r="R6" s="36"/>
      <c r="S6" s="46"/>
      <c r="T6" s="32"/>
      <c r="U6" s="32"/>
      <c r="V6" s="32"/>
      <c r="W6" s="32"/>
      <c r="X6" s="36"/>
      <c r="Y6" s="36"/>
      <c r="Z6" s="36"/>
      <c r="AA6" s="36"/>
      <c r="AB6" s="36"/>
      <c r="AC6" s="36"/>
      <c r="AD6" s="32"/>
      <c r="AE6" s="32"/>
      <c r="AF6" s="32"/>
      <c r="AG6" s="36"/>
      <c r="AH6" s="36"/>
      <c r="AI6" s="36"/>
      <c r="AJ6" s="35"/>
      <c r="AK6" s="8"/>
      <c r="AL6" s="8"/>
      <c r="AM6" s="8"/>
      <c r="AN6" s="8"/>
    </row>
    <row r="7" spans="1:58" ht="26.25" customHeight="1" thickBot="1" x14ac:dyDescent="0.35">
      <c r="A7" s="573" t="s">
        <v>84</v>
      </c>
      <c r="B7" s="574"/>
      <c r="C7" s="574"/>
      <c r="D7" s="574"/>
      <c r="E7" s="575"/>
      <c r="F7" s="511" t="s">
        <v>72</v>
      </c>
      <c r="G7" s="512"/>
      <c r="H7" s="512"/>
      <c r="I7" s="512"/>
      <c r="J7" s="512"/>
      <c r="K7" s="515" t="str">
        <f>'INPUT DATA'!F24&amp;" - "&amp;'INPUT DATA'!F25</f>
        <v xml:space="preserve"> - </v>
      </c>
      <c r="L7" s="515"/>
      <c r="M7" s="515"/>
      <c r="N7" s="515"/>
      <c r="O7" s="515"/>
      <c r="P7" s="516"/>
      <c r="Q7" s="501" t="s">
        <v>73</v>
      </c>
      <c r="R7" s="502"/>
      <c r="S7" s="503">
        <f>'INPUT DATA'!F22</f>
        <v>0</v>
      </c>
      <c r="T7" s="503"/>
      <c r="U7" s="503"/>
      <c r="V7" s="503"/>
      <c r="W7" s="503"/>
      <c r="X7" s="503"/>
      <c r="Y7" s="503"/>
      <c r="Z7" s="503"/>
      <c r="AA7" s="503"/>
      <c r="AB7" s="504"/>
      <c r="AC7" s="497" t="s">
        <v>74</v>
      </c>
      <c r="AD7" s="498"/>
      <c r="AE7" s="499">
        <f>IF('INPUT DATA'!F30&lt;&gt;"",'INPUT DATA'!F30,'INPUT DATA'!F28)</f>
        <v>0</v>
      </c>
      <c r="AF7" s="499"/>
      <c r="AG7" s="499"/>
      <c r="AH7" s="499"/>
      <c r="AI7" s="499"/>
      <c r="AJ7" s="500"/>
    </row>
    <row r="8" spans="1:58" ht="23.25" customHeight="1" thickBot="1" x14ac:dyDescent="0.35">
      <c r="A8" s="576"/>
      <c r="B8" s="577"/>
      <c r="C8" s="577"/>
      <c r="D8" s="577"/>
      <c r="E8" s="578"/>
      <c r="F8" s="513"/>
      <c r="G8" s="514"/>
      <c r="H8" s="514"/>
      <c r="I8" s="514"/>
      <c r="J8" s="514"/>
      <c r="K8" s="517"/>
      <c r="L8" s="517"/>
      <c r="M8" s="517"/>
      <c r="N8" s="517"/>
      <c r="O8" s="517"/>
      <c r="P8" s="518"/>
      <c r="Q8" s="477" t="s">
        <v>75</v>
      </c>
      <c r="R8" s="478"/>
      <c r="S8" s="494" t="s">
        <v>76</v>
      </c>
      <c r="T8" s="495"/>
      <c r="U8" s="495"/>
      <c r="V8" s="495"/>
      <c r="W8" s="495"/>
      <c r="X8" s="495"/>
      <c r="Y8" s="495"/>
      <c r="Z8" s="495"/>
      <c r="AA8" s="495"/>
      <c r="AB8" s="496"/>
      <c r="AC8" s="477" t="s">
        <v>77</v>
      </c>
      <c r="AD8" s="478"/>
      <c r="AE8" s="479">
        <f>'INPUT DATA'!F26</f>
        <v>0</v>
      </c>
      <c r="AF8" s="479"/>
      <c r="AG8" s="479"/>
      <c r="AH8" s="479"/>
      <c r="AI8" s="479"/>
      <c r="AJ8" s="480"/>
    </row>
    <row r="9" spans="1:58" s="39" customFormat="1" ht="55.5" customHeight="1" thickTop="1" thickBot="1" x14ac:dyDescent="0.35">
      <c r="A9" s="548" t="s">
        <v>29</v>
      </c>
      <c r="B9" s="549"/>
      <c r="C9" s="549"/>
      <c r="D9" s="549"/>
      <c r="E9" s="550"/>
      <c r="F9" s="554" t="str">
        <f>IF('INPUT DATA'!$F$26="","",INDEX('Helper(IMPORTANT!)'!$CI$2:$CI$6,MATCH(AE8,'Helper(IMPORTANT!)'!$CH$2:$CH$6,0)))</f>
        <v/>
      </c>
      <c r="G9" s="555"/>
      <c r="H9" s="555"/>
      <c r="I9" s="555"/>
      <c r="J9" s="555"/>
      <c r="K9" s="555"/>
      <c r="L9" s="555"/>
      <c r="M9" s="555"/>
      <c r="N9" s="555"/>
      <c r="O9" s="555"/>
      <c r="P9" s="555"/>
      <c r="Q9" s="555"/>
      <c r="R9" s="556"/>
      <c r="S9" s="554" t="str">
        <f>IF('INPUT DATA'!$F$26="","",INDEX('Helper(IMPORTANT!)'!$CJ$2:$CJ$6,MATCH(AE8,'Helper(IMPORTANT!)'!$CH$2:$CH$6,0)))</f>
        <v/>
      </c>
      <c r="T9" s="555"/>
      <c r="U9" s="555"/>
      <c r="V9" s="555"/>
      <c r="W9" s="555"/>
      <c r="X9" s="555"/>
      <c r="Y9" s="555"/>
      <c r="Z9" s="555"/>
      <c r="AA9" s="555"/>
      <c r="AB9" s="555"/>
      <c r="AC9" s="555"/>
      <c r="AD9" s="555"/>
      <c r="AE9" s="557"/>
      <c r="AF9" s="558" t="str">
        <f>IF('INPUT DATA'!$F$26="","",INDEX('Helper(IMPORTANT!)'!$CK$2:$CK$6,MATCH(AE8,'Helper(IMPORTANT!)'!$CH$2:$CH$6,0)))</f>
        <v/>
      </c>
      <c r="AG9" s="559"/>
      <c r="AH9" s="560"/>
      <c r="AI9" s="561" t="s">
        <v>78</v>
      </c>
      <c r="AJ9" s="564" t="s">
        <v>79</v>
      </c>
    </row>
    <row r="10" spans="1:58" s="39" customFormat="1" ht="18" customHeight="1" thickBot="1" x14ac:dyDescent="0.35">
      <c r="A10" s="551"/>
      <c r="B10" s="552"/>
      <c r="C10" s="552"/>
      <c r="D10" s="552"/>
      <c r="E10" s="553"/>
      <c r="F10" s="83">
        <v>1</v>
      </c>
      <c r="G10" s="56">
        <v>2</v>
      </c>
      <c r="H10" s="56">
        <v>3</v>
      </c>
      <c r="I10" s="56">
        <v>4</v>
      </c>
      <c r="J10" s="56">
        <v>5</v>
      </c>
      <c r="K10" s="56">
        <v>6</v>
      </c>
      <c r="L10" s="56">
        <v>7</v>
      </c>
      <c r="M10" s="56">
        <v>8</v>
      </c>
      <c r="N10" s="56">
        <v>9</v>
      </c>
      <c r="O10" s="57">
        <v>10</v>
      </c>
      <c r="P10" s="38" t="s">
        <v>80</v>
      </c>
      <c r="Q10" s="55" t="s">
        <v>81</v>
      </c>
      <c r="R10" s="84" t="s">
        <v>82</v>
      </c>
      <c r="S10" s="83">
        <v>1</v>
      </c>
      <c r="T10" s="56">
        <v>2</v>
      </c>
      <c r="U10" s="56">
        <v>3</v>
      </c>
      <c r="V10" s="56">
        <v>4</v>
      </c>
      <c r="W10" s="56">
        <v>5</v>
      </c>
      <c r="X10" s="56">
        <v>6</v>
      </c>
      <c r="Y10" s="56">
        <v>7</v>
      </c>
      <c r="Z10" s="56">
        <v>8</v>
      </c>
      <c r="AA10" s="56">
        <v>9</v>
      </c>
      <c r="AB10" s="57">
        <v>10</v>
      </c>
      <c r="AC10" s="38" t="s">
        <v>80</v>
      </c>
      <c r="AD10" s="55" t="s">
        <v>81</v>
      </c>
      <c r="AE10" s="95" t="s">
        <v>82</v>
      </c>
      <c r="AF10" s="101">
        <v>1</v>
      </c>
      <c r="AG10" s="55" t="s">
        <v>81</v>
      </c>
      <c r="AH10" s="106" t="s">
        <v>82</v>
      </c>
      <c r="AI10" s="562"/>
      <c r="AJ10" s="565"/>
      <c r="AN10" s="534"/>
      <c r="AO10" s="534"/>
      <c r="AP10" s="534"/>
      <c r="AQ10" s="534"/>
      <c r="AR10" s="534"/>
      <c r="AS10" s="534"/>
      <c r="AT10" s="534"/>
      <c r="AU10" s="534"/>
      <c r="AV10" s="534"/>
      <c r="AW10" s="534"/>
      <c r="AX10" s="534"/>
      <c r="AY10" s="534"/>
      <c r="AZ10" s="534"/>
      <c r="BA10" s="534"/>
      <c r="BB10" s="534"/>
      <c r="BC10" s="534"/>
      <c r="BD10" s="534"/>
      <c r="BE10" s="534"/>
      <c r="BF10" s="534"/>
    </row>
    <row r="11" spans="1:58" s="50" customFormat="1" ht="18" customHeight="1" thickBot="1" x14ac:dyDescent="0.35">
      <c r="A11" s="567" t="s">
        <v>55</v>
      </c>
      <c r="B11" s="568"/>
      <c r="C11" s="568"/>
      <c r="D11" s="568"/>
      <c r="E11" s="569"/>
      <c r="F11" s="123"/>
      <c r="G11" s="124"/>
      <c r="H11" s="124"/>
      <c r="I11" s="124"/>
      <c r="J11" s="124"/>
      <c r="K11" s="124"/>
      <c r="L11" s="124"/>
      <c r="M11" s="124"/>
      <c r="N11" s="124"/>
      <c r="O11" s="125"/>
      <c r="P11" s="126" t="str">
        <f>IF(COUNT($F11:$O11)=0,"",SUM($F11:$O11))</f>
        <v/>
      </c>
      <c r="Q11" s="49">
        <v>100</v>
      </c>
      <c r="R11" s="127" t="str">
        <f>IF('INPUT DATA'!$F$26="","",INDEX('Helper(IMPORTANT!)'!$CL$2:$CL$6,MATCH(AE8,'Helper(IMPORTANT!)'!$CH$2:$CH$6,0)))</f>
        <v/>
      </c>
      <c r="S11" s="123"/>
      <c r="T11" s="124"/>
      <c r="U11" s="124"/>
      <c r="V11" s="124"/>
      <c r="W11" s="124"/>
      <c r="X11" s="124"/>
      <c r="Y11" s="124"/>
      <c r="Z11" s="124"/>
      <c r="AA11" s="124"/>
      <c r="AB11" s="125"/>
      <c r="AC11" s="128" t="str">
        <f>IF(COUNT($S11:$AB11)=0,"",SUM($S11:$AB11))</f>
        <v/>
      </c>
      <c r="AD11" s="49">
        <v>100</v>
      </c>
      <c r="AE11" s="129" t="str">
        <f>IF('INPUT DATA'!$F$26="","",INDEX('Helper(IMPORTANT!)'!$CM$2:$CM$6,MATCH(AE8,'Helper(IMPORTANT!)'!$CH$2:$CH$6,0)))</f>
        <v/>
      </c>
      <c r="AF11" s="122"/>
      <c r="AG11" s="113">
        <v>100</v>
      </c>
      <c r="AH11" s="121" t="str">
        <f>IF('INPUT DATA'!$F$26="","",INDEX('Helper(IMPORTANT!)'!$CN$2:$CN$6,MATCH(AE8,'Helper(IMPORTANT!)'!$CH$2:$CH$6,0)))</f>
        <v/>
      </c>
      <c r="AI11" s="563"/>
      <c r="AJ11" s="566"/>
      <c r="AN11" s="41"/>
      <c r="AO11" s="41"/>
      <c r="AP11" s="41"/>
      <c r="AQ11" s="41"/>
      <c r="AR11" s="41"/>
      <c r="AS11" s="41"/>
      <c r="AT11" s="41"/>
      <c r="AU11" s="41"/>
      <c r="AV11" s="41"/>
      <c r="AW11" s="41"/>
      <c r="AX11" s="41"/>
      <c r="AY11" s="41"/>
      <c r="AZ11" s="41"/>
      <c r="BA11" s="41"/>
      <c r="BB11" s="41"/>
      <c r="BC11" s="41"/>
      <c r="BD11" s="41"/>
      <c r="BE11" s="41"/>
      <c r="BF11" s="41"/>
    </row>
    <row r="12" spans="1:58" s="50" customFormat="1" ht="18" customHeight="1" thickBot="1" x14ac:dyDescent="0.35">
      <c r="A12" s="570" t="s">
        <v>83</v>
      </c>
      <c r="B12" s="571"/>
      <c r="C12" s="571"/>
      <c r="D12" s="571"/>
      <c r="E12" s="572"/>
      <c r="F12" s="53"/>
      <c r="G12" s="79"/>
      <c r="H12" s="79"/>
      <c r="I12" s="79"/>
      <c r="J12" s="79"/>
      <c r="K12" s="79"/>
      <c r="L12" s="79"/>
      <c r="M12" s="79"/>
      <c r="N12" s="79"/>
      <c r="O12" s="80"/>
      <c r="P12" s="81"/>
      <c r="Q12" s="82"/>
      <c r="R12" s="85"/>
      <c r="S12" s="53"/>
      <c r="T12" s="79"/>
      <c r="U12" s="79"/>
      <c r="V12" s="79"/>
      <c r="W12" s="79"/>
      <c r="X12" s="79"/>
      <c r="Y12" s="79"/>
      <c r="Z12" s="79"/>
      <c r="AA12" s="79"/>
      <c r="AB12" s="80"/>
      <c r="AC12" s="81"/>
      <c r="AD12" s="82"/>
      <c r="AE12" s="96"/>
      <c r="AF12" s="131"/>
      <c r="AG12" s="54"/>
      <c r="AH12" s="93"/>
      <c r="AI12" s="107"/>
      <c r="AJ12" s="294"/>
      <c r="AN12" s="41"/>
      <c r="AO12" s="41"/>
      <c r="AP12" s="41"/>
      <c r="AQ12" s="41"/>
      <c r="AR12" s="41"/>
      <c r="AS12" s="41"/>
      <c r="AT12" s="41"/>
      <c r="AU12" s="41"/>
      <c r="AV12" s="41"/>
      <c r="AW12" s="41"/>
      <c r="AX12" s="41"/>
      <c r="AY12" s="41"/>
      <c r="AZ12" s="41"/>
      <c r="BA12" s="41"/>
      <c r="BB12" s="41"/>
      <c r="BC12" s="41"/>
      <c r="BD12" s="41"/>
      <c r="BE12" s="41"/>
      <c r="BF12" s="41"/>
    </row>
    <row r="13" spans="1:58" ht="18" customHeight="1" x14ac:dyDescent="0.3">
      <c r="A13" s="295">
        <v>1</v>
      </c>
      <c r="B13" s="530">
        <f>'INPUT DATA'!L11</f>
        <v>0</v>
      </c>
      <c r="C13" s="530"/>
      <c r="D13" s="530"/>
      <c r="E13" s="531"/>
      <c r="F13" s="86"/>
      <c r="G13" s="59"/>
      <c r="H13" s="59"/>
      <c r="I13" s="59"/>
      <c r="J13" s="59"/>
      <c r="K13" s="59"/>
      <c r="L13" s="59"/>
      <c r="M13" s="59"/>
      <c r="N13" s="59"/>
      <c r="O13" s="60"/>
      <c r="P13" s="61" t="str">
        <f>IF(COUNT($F13:$O13)=0,"",SUM($F13:$O13))</f>
        <v/>
      </c>
      <c r="Q13" s="62" t="str">
        <f>IFERROR(IF(P13="","",ROUND(P13/$P$11*100,2)),"")</f>
        <v/>
      </c>
      <c r="R13" s="87" t="str">
        <f>IFERROR(IF(Q13="","",ROUND(Q13*$R$11,2)),"")</f>
        <v/>
      </c>
      <c r="S13" s="86"/>
      <c r="T13" s="59"/>
      <c r="U13" s="59"/>
      <c r="V13" s="59"/>
      <c r="W13" s="59"/>
      <c r="X13" s="59"/>
      <c r="Y13" s="59"/>
      <c r="Z13" s="59"/>
      <c r="AA13" s="59"/>
      <c r="AB13" s="60"/>
      <c r="AC13" s="63" t="str">
        <f>IF(COUNT($S13:$AB13)=0,"",SUM($S13:$AB13))</f>
        <v/>
      </c>
      <c r="AD13" s="62" t="str">
        <f>IFERROR(IF(AC13="","",ROUND(AC13/$AC$11*100,2)),"")</f>
        <v/>
      </c>
      <c r="AE13" s="97" t="str">
        <f>IFERROR(IF(AD13="","",ROUND(AD13*$AE$11,2)),"")</f>
        <v/>
      </c>
      <c r="AF13" s="103"/>
      <c r="AG13" s="67" t="str">
        <f>IFERROR(IF(AF13="","",ROUND(AF13/$AF$11*100,2)),"")</f>
        <v/>
      </c>
      <c r="AH13" s="104" t="str">
        <f>IFERROR(IF(AG13="","",ROUND(AG13*$AH$11,2)),"")</f>
        <v/>
      </c>
      <c r="AI13" s="108" t="str">
        <f>IFERROR(R13+AE13+AH13,"")</f>
        <v/>
      </c>
      <c r="AJ13" s="296" t="str">
        <f>IFERROR(VLOOKUP(AI13,'Helper(IMPORTANT!)'!$CQ$1:$CR$41,2,TRUE),"")</f>
        <v/>
      </c>
      <c r="AL13" s="44"/>
      <c r="AN13" s="533"/>
      <c r="AO13" s="533"/>
      <c r="AP13" s="533"/>
      <c r="AQ13" s="533"/>
      <c r="AR13" s="533"/>
      <c r="AS13" s="533"/>
      <c r="AT13" s="533"/>
      <c r="AU13" s="533"/>
      <c r="AV13" s="533"/>
      <c r="AW13" s="533"/>
      <c r="AX13" s="533"/>
      <c r="AY13" s="533"/>
      <c r="AZ13" s="533"/>
      <c r="BA13" s="533"/>
      <c r="BB13" s="533"/>
      <c r="BC13" s="533"/>
      <c r="BD13" s="533"/>
      <c r="BE13" s="533"/>
      <c r="BF13" s="533"/>
    </row>
    <row r="14" spans="1:58" ht="18" customHeight="1" x14ac:dyDescent="0.3">
      <c r="A14" s="297">
        <v>2</v>
      </c>
      <c r="B14" s="530">
        <f>'INPUT DATA'!L12</f>
        <v>0</v>
      </c>
      <c r="C14" s="530"/>
      <c r="D14" s="530"/>
      <c r="E14" s="531"/>
      <c r="F14" s="88"/>
      <c r="G14" s="64"/>
      <c r="H14" s="64"/>
      <c r="I14" s="64"/>
      <c r="J14" s="64"/>
      <c r="K14" s="64"/>
      <c r="L14" s="64"/>
      <c r="M14" s="64"/>
      <c r="N14" s="64"/>
      <c r="O14" s="65"/>
      <c r="P14" s="66" t="str">
        <f t="shared" ref="P14:P77" si="0">IF(COUNT($F14:$O14)=0,"",SUM($F14:$O14))</f>
        <v/>
      </c>
      <c r="Q14" s="67" t="str">
        <f t="shared" ref="Q14:Q62" si="1">IFERROR(IF(P14="","",ROUND(P14/$P$11*100,2)),"")</f>
        <v/>
      </c>
      <c r="R14" s="89" t="str">
        <f t="shared" ref="R14:R62" si="2">IFERROR(IF(Q14="","",ROUND(Q14*$R$11,2)),"")</f>
        <v/>
      </c>
      <c r="S14" s="88"/>
      <c r="T14" s="64"/>
      <c r="U14" s="64"/>
      <c r="V14" s="64"/>
      <c r="W14" s="64"/>
      <c r="X14" s="64"/>
      <c r="Y14" s="64"/>
      <c r="Z14" s="64"/>
      <c r="AA14" s="64"/>
      <c r="AB14" s="65"/>
      <c r="AC14" s="68" t="str">
        <f t="shared" ref="AC14:AC77" si="3">IF(COUNT($S14:$AB14)=0,"",SUM($S14:$AB14))</f>
        <v/>
      </c>
      <c r="AD14" s="67" t="str">
        <f t="shared" ref="AD14:AD62" si="4">IFERROR(IF(AC14="","",ROUND(AC14/$AC$11*100,2)),"")</f>
        <v/>
      </c>
      <c r="AE14" s="98" t="str">
        <f t="shared" ref="AE14:AE62" si="5">IFERROR(IF(AD14="","",ROUND(AD14*$AE$11,2)),"")</f>
        <v/>
      </c>
      <c r="AF14" s="103"/>
      <c r="AG14" s="67" t="str">
        <f t="shared" ref="AG14:AG62" si="6">IFERROR(IF(AF14="","",ROUND(AF14/$AF$11*100,2)),"")</f>
        <v/>
      </c>
      <c r="AH14" s="104" t="str">
        <f t="shared" ref="AH14:AH62" si="7">IFERROR(IF(AG14="","",ROUND(AG14*$AH$11,2)),"")</f>
        <v/>
      </c>
      <c r="AI14" s="109" t="str">
        <f t="shared" ref="AI14:AI62" si="8">IFERROR(R14+AE14+AH14,"")</f>
        <v/>
      </c>
      <c r="AJ14" s="274" t="str">
        <f>IFERROR(VLOOKUP(AI14,'Helper(IMPORTANT!)'!$CQ$1:$CR$41,2,TRUE),"")</f>
        <v/>
      </c>
      <c r="AL14" s="44"/>
      <c r="AN14" s="533"/>
      <c r="AO14" s="533"/>
      <c r="AP14" s="533"/>
      <c r="AQ14" s="533"/>
      <c r="AR14" s="533"/>
      <c r="AS14" s="533"/>
      <c r="AT14" s="533"/>
      <c r="AU14" s="533"/>
      <c r="AV14" s="533"/>
      <c r="AW14" s="533"/>
      <c r="AX14" s="533"/>
      <c r="AY14" s="533"/>
      <c r="AZ14" s="533"/>
      <c r="BA14" s="533"/>
      <c r="BB14" s="533"/>
      <c r="BC14" s="533"/>
      <c r="BD14" s="533"/>
      <c r="BE14" s="533"/>
      <c r="BF14" s="533"/>
    </row>
    <row r="15" spans="1:58" ht="18" customHeight="1" x14ac:dyDescent="0.3">
      <c r="A15" s="297">
        <v>3</v>
      </c>
      <c r="B15" s="530">
        <f>'INPUT DATA'!L13</f>
        <v>0</v>
      </c>
      <c r="C15" s="530"/>
      <c r="D15" s="530"/>
      <c r="E15" s="531"/>
      <c r="F15" s="88"/>
      <c r="G15" s="64"/>
      <c r="H15" s="64"/>
      <c r="I15" s="64"/>
      <c r="J15" s="64"/>
      <c r="K15" s="64"/>
      <c r="L15" s="64"/>
      <c r="M15" s="64"/>
      <c r="N15" s="64"/>
      <c r="O15" s="65"/>
      <c r="P15" s="66" t="str">
        <f t="shared" si="0"/>
        <v/>
      </c>
      <c r="Q15" s="67" t="str">
        <f t="shared" si="1"/>
        <v/>
      </c>
      <c r="R15" s="89" t="str">
        <f t="shared" si="2"/>
        <v/>
      </c>
      <c r="S15" s="88"/>
      <c r="T15" s="64"/>
      <c r="U15" s="64"/>
      <c r="V15" s="64"/>
      <c r="W15" s="64"/>
      <c r="X15" s="64"/>
      <c r="Y15" s="64"/>
      <c r="Z15" s="64"/>
      <c r="AA15" s="64"/>
      <c r="AB15" s="65"/>
      <c r="AC15" s="68" t="str">
        <f t="shared" si="3"/>
        <v/>
      </c>
      <c r="AD15" s="67" t="str">
        <f t="shared" si="4"/>
        <v/>
      </c>
      <c r="AE15" s="98" t="str">
        <f t="shared" si="5"/>
        <v/>
      </c>
      <c r="AF15" s="103"/>
      <c r="AG15" s="67" t="str">
        <f t="shared" si="6"/>
        <v/>
      </c>
      <c r="AH15" s="104" t="str">
        <f t="shared" si="7"/>
        <v/>
      </c>
      <c r="AI15" s="109" t="str">
        <f t="shared" si="8"/>
        <v/>
      </c>
      <c r="AJ15" s="274" t="str">
        <f>IFERROR(VLOOKUP(AI15,'Helper(IMPORTANT!)'!$CQ$1:$CR$41,2,TRUE),"")</f>
        <v/>
      </c>
      <c r="AL15" s="44"/>
      <c r="AN15" s="533"/>
      <c r="AO15" s="533"/>
      <c r="AP15" s="533"/>
      <c r="AQ15" s="533"/>
      <c r="AR15" s="533"/>
      <c r="AS15" s="533"/>
      <c r="AT15" s="533"/>
      <c r="AU15" s="533"/>
      <c r="AV15" s="533"/>
      <c r="AW15" s="533"/>
      <c r="AX15" s="533"/>
      <c r="AY15" s="533"/>
      <c r="AZ15" s="533"/>
      <c r="BA15" s="533"/>
      <c r="BB15" s="533"/>
      <c r="BC15" s="533"/>
      <c r="BD15" s="533"/>
      <c r="BE15" s="533"/>
      <c r="BF15" s="533"/>
    </row>
    <row r="16" spans="1:58" ht="18" customHeight="1" x14ac:dyDescent="0.3">
      <c r="A16" s="297">
        <v>4</v>
      </c>
      <c r="B16" s="530">
        <f>'INPUT DATA'!L14</f>
        <v>0</v>
      </c>
      <c r="C16" s="530"/>
      <c r="D16" s="530"/>
      <c r="E16" s="531"/>
      <c r="F16" s="90"/>
      <c r="G16" s="69"/>
      <c r="H16" s="69"/>
      <c r="I16" s="69"/>
      <c r="J16" s="69"/>
      <c r="K16" s="69"/>
      <c r="L16" s="69"/>
      <c r="M16" s="69"/>
      <c r="N16" s="69"/>
      <c r="O16" s="70"/>
      <c r="P16" s="66" t="str">
        <f t="shared" si="0"/>
        <v/>
      </c>
      <c r="Q16" s="67" t="str">
        <f t="shared" si="1"/>
        <v/>
      </c>
      <c r="R16" s="89" t="str">
        <f t="shared" si="2"/>
        <v/>
      </c>
      <c r="S16" s="90"/>
      <c r="T16" s="69"/>
      <c r="U16" s="69"/>
      <c r="V16" s="69"/>
      <c r="W16" s="69"/>
      <c r="X16" s="69"/>
      <c r="Y16" s="69"/>
      <c r="Z16" s="69"/>
      <c r="AA16" s="69"/>
      <c r="AB16" s="70"/>
      <c r="AC16" s="68" t="str">
        <f t="shared" si="3"/>
        <v/>
      </c>
      <c r="AD16" s="67" t="str">
        <f t="shared" si="4"/>
        <v/>
      </c>
      <c r="AE16" s="98" t="str">
        <f t="shared" si="5"/>
        <v/>
      </c>
      <c r="AF16" s="103"/>
      <c r="AG16" s="67" t="str">
        <f t="shared" si="6"/>
        <v/>
      </c>
      <c r="AH16" s="104" t="str">
        <f t="shared" si="7"/>
        <v/>
      </c>
      <c r="AI16" s="109" t="str">
        <f t="shared" si="8"/>
        <v/>
      </c>
      <c r="AJ16" s="274" t="str">
        <f>IFERROR(VLOOKUP(AI16,'Helper(IMPORTANT!)'!$CQ$1:$CR$41,2,TRUE),"")</f>
        <v/>
      </c>
      <c r="AL16" s="44"/>
      <c r="AN16" s="533"/>
      <c r="AO16" s="533"/>
      <c r="AP16" s="533"/>
      <c r="AQ16" s="533"/>
      <c r="AR16" s="533"/>
      <c r="AS16" s="533"/>
      <c r="AT16" s="533"/>
      <c r="AU16" s="533"/>
      <c r="AV16" s="533"/>
      <c r="AW16" s="533"/>
      <c r="AX16" s="533"/>
      <c r="AY16" s="533"/>
      <c r="AZ16" s="533"/>
      <c r="BA16" s="533"/>
      <c r="BB16" s="533"/>
      <c r="BC16" s="533"/>
      <c r="BD16" s="533"/>
      <c r="BE16" s="533"/>
      <c r="BF16" s="533"/>
    </row>
    <row r="17" spans="1:58" ht="18" customHeight="1" x14ac:dyDescent="0.3">
      <c r="A17" s="297">
        <v>5</v>
      </c>
      <c r="B17" s="530">
        <f>'INPUT DATA'!L15</f>
        <v>0</v>
      </c>
      <c r="C17" s="530"/>
      <c r="D17" s="530"/>
      <c r="E17" s="531"/>
      <c r="F17" s="90"/>
      <c r="G17" s="69"/>
      <c r="H17" s="69"/>
      <c r="I17" s="69"/>
      <c r="J17" s="69"/>
      <c r="K17" s="69"/>
      <c r="L17" s="69"/>
      <c r="M17" s="69"/>
      <c r="N17" s="69"/>
      <c r="O17" s="70"/>
      <c r="P17" s="66" t="str">
        <f t="shared" si="0"/>
        <v/>
      </c>
      <c r="Q17" s="67" t="str">
        <f t="shared" si="1"/>
        <v/>
      </c>
      <c r="R17" s="89" t="str">
        <f t="shared" si="2"/>
        <v/>
      </c>
      <c r="S17" s="90"/>
      <c r="T17" s="69"/>
      <c r="U17" s="69"/>
      <c r="V17" s="69"/>
      <c r="W17" s="69"/>
      <c r="X17" s="69"/>
      <c r="Y17" s="69"/>
      <c r="Z17" s="69"/>
      <c r="AA17" s="69"/>
      <c r="AB17" s="70"/>
      <c r="AC17" s="68" t="str">
        <f t="shared" si="3"/>
        <v/>
      </c>
      <c r="AD17" s="67" t="str">
        <f t="shared" si="4"/>
        <v/>
      </c>
      <c r="AE17" s="98" t="str">
        <f t="shared" si="5"/>
        <v/>
      </c>
      <c r="AF17" s="103"/>
      <c r="AG17" s="67" t="str">
        <f t="shared" si="6"/>
        <v/>
      </c>
      <c r="AH17" s="104" t="str">
        <f t="shared" si="7"/>
        <v/>
      </c>
      <c r="AI17" s="109" t="str">
        <f t="shared" si="8"/>
        <v/>
      </c>
      <c r="AJ17" s="274" t="str">
        <f>IFERROR(VLOOKUP(AI17,'Helper(IMPORTANT!)'!$CQ$1:$CR$41,2,TRUE),"")</f>
        <v/>
      </c>
      <c r="AL17" s="44"/>
      <c r="AN17" s="533"/>
      <c r="AO17" s="533"/>
      <c r="AP17" s="533"/>
      <c r="AQ17" s="533"/>
      <c r="AR17" s="533"/>
      <c r="AS17" s="533"/>
      <c r="AT17" s="533"/>
      <c r="AU17" s="533"/>
      <c r="AV17" s="533"/>
      <c r="AW17" s="533"/>
      <c r="AX17" s="533"/>
      <c r="AY17" s="533"/>
      <c r="AZ17" s="533"/>
      <c r="BA17" s="533"/>
      <c r="BB17" s="533"/>
      <c r="BC17" s="533"/>
      <c r="BD17" s="533"/>
      <c r="BE17" s="533"/>
      <c r="BF17" s="533"/>
    </row>
    <row r="18" spans="1:58" ht="18" customHeight="1" x14ac:dyDescent="0.3">
      <c r="A18" s="297">
        <v>6</v>
      </c>
      <c r="B18" s="530">
        <f>'INPUT DATA'!L16</f>
        <v>0</v>
      </c>
      <c r="C18" s="530"/>
      <c r="D18" s="530"/>
      <c r="E18" s="531"/>
      <c r="F18" s="90"/>
      <c r="G18" s="69"/>
      <c r="H18" s="69"/>
      <c r="I18" s="69"/>
      <c r="J18" s="69"/>
      <c r="K18" s="69"/>
      <c r="L18" s="69"/>
      <c r="M18" s="69"/>
      <c r="N18" s="69"/>
      <c r="O18" s="70"/>
      <c r="P18" s="66" t="str">
        <f t="shared" si="0"/>
        <v/>
      </c>
      <c r="Q18" s="67" t="str">
        <f t="shared" si="1"/>
        <v/>
      </c>
      <c r="R18" s="89" t="str">
        <f t="shared" si="2"/>
        <v/>
      </c>
      <c r="S18" s="90"/>
      <c r="T18" s="69"/>
      <c r="U18" s="69"/>
      <c r="V18" s="69"/>
      <c r="W18" s="69"/>
      <c r="X18" s="69"/>
      <c r="Y18" s="69"/>
      <c r="Z18" s="69"/>
      <c r="AA18" s="69"/>
      <c r="AB18" s="70"/>
      <c r="AC18" s="68" t="str">
        <f t="shared" si="3"/>
        <v/>
      </c>
      <c r="AD18" s="67" t="str">
        <f t="shared" si="4"/>
        <v/>
      </c>
      <c r="AE18" s="98" t="str">
        <f t="shared" si="5"/>
        <v/>
      </c>
      <c r="AF18" s="103"/>
      <c r="AG18" s="67" t="str">
        <f t="shared" si="6"/>
        <v/>
      </c>
      <c r="AH18" s="104" t="str">
        <f t="shared" si="7"/>
        <v/>
      </c>
      <c r="AI18" s="109" t="str">
        <f t="shared" si="8"/>
        <v/>
      </c>
      <c r="AJ18" s="274" t="str">
        <f>IFERROR(VLOOKUP(AI18,'Helper(IMPORTANT!)'!$CQ$1:$CR$41,2,TRUE),"")</f>
        <v/>
      </c>
      <c r="AL18" s="44"/>
      <c r="AN18" s="533"/>
      <c r="AO18" s="533"/>
      <c r="AP18" s="533"/>
      <c r="AQ18" s="533"/>
      <c r="AR18" s="533"/>
      <c r="AS18" s="533"/>
      <c r="AT18" s="533"/>
      <c r="AU18" s="533"/>
      <c r="AV18" s="533"/>
      <c r="AW18" s="533"/>
      <c r="AX18" s="533"/>
      <c r="AY18" s="533"/>
      <c r="AZ18" s="533"/>
      <c r="BA18" s="533"/>
      <c r="BB18" s="533"/>
      <c r="BC18" s="533"/>
      <c r="BD18" s="533"/>
      <c r="BE18" s="533"/>
      <c r="BF18" s="533"/>
    </row>
    <row r="19" spans="1:58" ht="18" customHeight="1" x14ac:dyDescent="0.3">
      <c r="A19" s="297">
        <v>7</v>
      </c>
      <c r="B19" s="530">
        <f>'INPUT DATA'!L17</f>
        <v>0</v>
      </c>
      <c r="C19" s="530"/>
      <c r="D19" s="530"/>
      <c r="E19" s="531"/>
      <c r="F19" s="90"/>
      <c r="G19" s="69"/>
      <c r="H19" s="69"/>
      <c r="I19" s="69"/>
      <c r="J19" s="69"/>
      <c r="K19" s="69"/>
      <c r="L19" s="69"/>
      <c r="M19" s="69"/>
      <c r="N19" s="69"/>
      <c r="O19" s="70"/>
      <c r="P19" s="66" t="str">
        <f t="shared" si="0"/>
        <v/>
      </c>
      <c r="Q19" s="67" t="str">
        <f t="shared" si="1"/>
        <v/>
      </c>
      <c r="R19" s="89" t="str">
        <f t="shared" si="2"/>
        <v/>
      </c>
      <c r="S19" s="90"/>
      <c r="T19" s="69"/>
      <c r="U19" s="69"/>
      <c r="V19" s="69"/>
      <c r="W19" s="69"/>
      <c r="X19" s="69"/>
      <c r="Y19" s="69"/>
      <c r="Z19" s="69"/>
      <c r="AA19" s="69"/>
      <c r="AB19" s="70"/>
      <c r="AC19" s="68" t="str">
        <f t="shared" si="3"/>
        <v/>
      </c>
      <c r="AD19" s="67" t="str">
        <f t="shared" si="4"/>
        <v/>
      </c>
      <c r="AE19" s="98" t="str">
        <f t="shared" si="5"/>
        <v/>
      </c>
      <c r="AF19" s="103"/>
      <c r="AG19" s="67" t="str">
        <f t="shared" si="6"/>
        <v/>
      </c>
      <c r="AH19" s="104" t="str">
        <f t="shared" si="7"/>
        <v/>
      </c>
      <c r="AI19" s="109" t="str">
        <f t="shared" si="8"/>
        <v/>
      </c>
      <c r="AJ19" s="274" t="str">
        <f>IFERROR(VLOOKUP(AI19,'Helper(IMPORTANT!)'!$CQ$1:$CR$41,2,TRUE),"")</f>
        <v/>
      </c>
      <c r="AL19" s="44"/>
      <c r="AN19" s="533"/>
      <c r="AO19" s="533"/>
      <c r="AP19" s="533"/>
      <c r="AQ19" s="533"/>
      <c r="AR19" s="533"/>
      <c r="AS19" s="533"/>
      <c r="AT19" s="533"/>
      <c r="AU19" s="533"/>
      <c r="AV19" s="533"/>
      <c r="AW19" s="533"/>
      <c r="AX19" s="533"/>
      <c r="AY19" s="533"/>
      <c r="AZ19" s="533"/>
      <c r="BA19" s="533"/>
      <c r="BB19" s="533"/>
      <c r="BC19" s="533"/>
      <c r="BD19" s="533"/>
      <c r="BE19" s="533"/>
      <c r="BF19" s="533"/>
    </row>
    <row r="20" spans="1:58" ht="18" customHeight="1" x14ac:dyDescent="0.3">
      <c r="A20" s="297">
        <v>8</v>
      </c>
      <c r="B20" s="530">
        <f>'INPUT DATA'!L18</f>
        <v>0</v>
      </c>
      <c r="C20" s="530"/>
      <c r="D20" s="530"/>
      <c r="E20" s="531"/>
      <c r="F20" s="90"/>
      <c r="G20" s="69"/>
      <c r="H20" s="69"/>
      <c r="I20" s="69"/>
      <c r="J20" s="69"/>
      <c r="K20" s="69"/>
      <c r="L20" s="69"/>
      <c r="M20" s="69"/>
      <c r="N20" s="69"/>
      <c r="O20" s="70"/>
      <c r="P20" s="66" t="str">
        <f t="shared" si="0"/>
        <v/>
      </c>
      <c r="Q20" s="67" t="str">
        <f t="shared" si="1"/>
        <v/>
      </c>
      <c r="R20" s="89" t="str">
        <f t="shared" si="2"/>
        <v/>
      </c>
      <c r="S20" s="90"/>
      <c r="T20" s="69"/>
      <c r="U20" s="69"/>
      <c r="V20" s="69"/>
      <c r="W20" s="69"/>
      <c r="X20" s="69"/>
      <c r="Y20" s="69"/>
      <c r="Z20" s="69"/>
      <c r="AA20" s="69"/>
      <c r="AB20" s="70"/>
      <c r="AC20" s="68" t="str">
        <f t="shared" si="3"/>
        <v/>
      </c>
      <c r="AD20" s="67" t="str">
        <f t="shared" si="4"/>
        <v/>
      </c>
      <c r="AE20" s="98" t="str">
        <f t="shared" si="5"/>
        <v/>
      </c>
      <c r="AF20" s="103"/>
      <c r="AG20" s="67" t="str">
        <f t="shared" si="6"/>
        <v/>
      </c>
      <c r="AH20" s="104" t="str">
        <f t="shared" si="7"/>
        <v/>
      </c>
      <c r="AI20" s="109" t="str">
        <f t="shared" si="8"/>
        <v/>
      </c>
      <c r="AJ20" s="274" t="str">
        <f>IFERROR(VLOOKUP(AI20,'Helper(IMPORTANT!)'!$CQ$1:$CR$41,2,TRUE),"")</f>
        <v/>
      </c>
      <c r="AL20" s="44"/>
      <c r="AN20" s="533"/>
      <c r="AO20" s="533"/>
      <c r="AP20" s="533"/>
      <c r="AQ20" s="533"/>
      <c r="AR20" s="533"/>
      <c r="AS20" s="533"/>
      <c r="AT20" s="533"/>
      <c r="AU20" s="533"/>
      <c r="AV20" s="533"/>
      <c r="AW20" s="533"/>
      <c r="AX20" s="533"/>
      <c r="AY20" s="533"/>
      <c r="AZ20" s="533"/>
      <c r="BA20" s="533"/>
      <c r="BB20" s="533"/>
      <c r="BC20" s="533"/>
      <c r="BD20" s="533"/>
      <c r="BE20" s="533"/>
      <c r="BF20" s="533"/>
    </row>
    <row r="21" spans="1:58" ht="18" customHeight="1" x14ac:dyDescent="0.3">
      <c r="A21" s="297">
        <v>9</v>
      </c>
      <c r="B21" s="530">
        <f>'INPUT DATA'!L19</f>
        <v>0</v>
      </c>
      <c r="C21" s="530"/>
      <c r="D21" s="530"/>
      <c r="E21" s="531"/>
      <c r="F21" s="90"/>
      <c r="G21" s="69"/>
      <c r="H21" s="69"/>
      <c r="I21" s="69"/>
      <c r="J21" s="69"/>
      <c r="K21" s="69"/>
      <c r="L21" s="69"/>
      <c r="M21" s="69"/>
      <c r="N21" s="69"/>
      <c r="O21" s="70"/>
      <c r="P21" s="66" t="str">
        <f t="shared" si="0"/>
        <v/>
      </c>
      <c r="Q21" s="67" t="str">
        <f t="shared" si="1"/>
        <v/>
      </c>
      <c r="R21" s="89" t="str">
        <f t="shared" si="2"/>
        <v/>
      </c>
      <c r="S21" s="90"/>
      <c r="T21" s="69"/>
      <c r="U21" s="69"/>
      <c r="V21" s="69"/>
      <c r="W21" s="69"/>
      <c r="X21" s="69"/>
      <c r="Y21" s="69"/>
      <c r="Z21" s="69"/>
      <c r="AA21" s="69"/>
      <c r="AB21" s="70"/>
      <c r="AC21" s="68" t="str">
        <f t="shared" si="3"/>
        <v/>
      </c>
      <c r="AD21" s="67" t="str">
        <f t="shared" si="4"/>
        <v/>
      </c>
      <c r="AE21" s="98" t="str">
        <f t="shared" si="5"/>
        <v/>
      </c>
      <c r="AF21" s="103"/>
      <c r="AG21" s="67" t="str">
        <f t="shared" si="6"/>
        <v/>
      </c>
      <c r="AH21" s="104" t="str">
        <f t="shared" si="7"/>
        <v/>
      </c>
      <c r="AI21" s="109" t="str">
        <f t="shared" si="8"/>
        <v/>
      </c>
      <c r="AJ21" s="274" t="str">
        <f>IFERROR(VLOOKUP(AI21,'Helper(IMPORTANT!)'!$CQ$1:$CR$41,2,TRUE),"")</f>
        <v/>
      </c>
      <c r="AL21" s="44"/>
      <c r="AN21" s="533"/>
      <c r="AO21" s="533"/>
      <c r="AP21" s="533"/>
      <c r="AQ21" s="533"/>
      <c r="AR21" s="533"/>
      <c r="AS21" s="533"/>
      <c r="AT21" s="533"/>
      <c r="AU21" s="533"/>
      <c r="AV21" s="533"/>
      <c r="AW21" s="533"/>
      <c r="AX21" s="533"/>
      <c r="AY21" s="533"/>
      <c r="AZ21" s="533"/>
      <c r="BA21" s="533"/>
      <c r="BB21" s="533"/>
      <c r="BC21" s="533"/>
      <c r="BD21" s="533"/>
      <c r="BE21" s="533"/>
      <c r="BF21" s="533"/>
    </row>
    <row r="22" spans="1:58" ht="18" customHeight="1" x14ac:dyDescent="0.3">
      <c r="A22" s="297">
        <v>10</v>
      </c>
      <c r="B22" s="530">
        <f>'INPUT DATA'!L20</f>
        <v>0</v>
      </c>
      <c r="C22" s="530"/>
      <c r="D22" s="530"/>
      <c r="E22" s="531"/>
      <c r="F22" s="90"/>
      <c r="G22" s="69"/>
      <c r="H22" s="69"/>
      <c r="I22" s="69"/>
      <c r="J22" s="69"/>
      <c r="K22" s="69"/>
      <c r="L22" s="69"/>
      <c r="M22" s="69"/>
      <c r="N22" s="69"/>
      <c r="O22" s="70"/>
      <c r="P22" s="66" t="str">
        <f t="shared" si="0"/>
        <v/>
      </c>
      <c r="Q22" s="67" t="str">
        <f t="shared" si="1"/>
        <v/>
      </c>
      <c r="R22" s="89" t="str">
        <f t="shared" si="2"/>
        <v/>
      </c>
      <c r="S22" s="90"/>
      <c r="T22" s="69"/>
      <c r="U22" s="69"/>
      <c r="V22" s="69"/>
      <c r="W22" s="69"/>
      <c r="X22" s="69"/>
      <c r="Y22" s="69"/>
      <c r="Z22" s="69"/>
      <c r="AA22" s="69"/>
      <c r="AB22" s="70"/>
      <c r="AC22" s="68" t="str">
        <f t="shared" si="3"/>
        <v/>
      </c>
      <c r="AD22" s="67" t="str">
        <f t="shared" si="4"/>
        <v/>
      </c>
      <c r="AE22" s="98" t="str">
        <f t="shared" si="5"/>
        <v/>
      </c>
      <c r="AF22" s="103"/>
      <c r="AG22" s="67" t="str">
        <f t="shared" si="6"/>
        <v/>
      </c>
      <c r="AH22" s="104" t="str">
        <f t="shared" si="7"/>
        <v/>
      </c>
      <c r="AI22" s="109" t="str">
        <f t="shared" si="8"/>
        <v/>
      </c>
      <c r="AJ22" s="274" t="str">
        <f>IFERROR(VLOOKUP(AI22,'Helper(IMPORTANT!)'!$CQ$1:$CR$41,2,TRUE),"")</f>
        <v/>
      </c>
      <c r="AL22" s="44"/>
      <c r="AN22" s="533"/>
      <c r="AO22" s="533"/>
      <c r="AP22" s="533"/>
      <c r="AQ22" s="533"/>
      <c r="AR22" s="533"/>
      <c r="AS22" s="533"/>
      <c r="AT22" s="533"/>
      <c r="AU22" s="533"/>
      <c r="AV22" s="533"/>
      <c r="AW22" s="533"/>
      <c r="AX22" s="533"/>
      <c r="AY22" s="533"/>
      <c r="AZ22" s="533"/>
      <c r="BA22" s="533"/>
      <c r="BB22" s="533"/>
      <c r="BC22" s="533"/>
      <c r="BD22" s="533"/>
      <c r="BE22" s="533"/>
      <c r="BF22" s="533"/>
    </row>
    <row r="23" spans="1:58" ht="18" customHeight="1" x14ac:dyDescent="0.3">
      <c r="A23" s="297">
        <v>11</v>
      </c>
      <c r="B23" s="530">
        <f>'INPUT DATA'!L21</f>
        <v>0</v>
      </c>
      <c r="C23" s="530"/>
      <c r="D23" s="530"/>
      <c r="E23" s="531"/>
      <c r="F23" s="90"/>
      <c r="G23" s="69"/>
      <c r="H23" s="69"/>
      <c r="I23" s="69"/>
      <c r="J23" s="69"/>
      <c r="K23" s="69"/>
      <c r="L23" s="69"/>
      <c r="M23" s="69"/>
      <c r="N23" s="69"/>
      <c r="O23" s="70"/>
      <c r="P23" s="66" t="str">
        <f t="shared" si="0"/>
        <v/>
      </c>
      <c r="Q23" s="67" t="str">
        <f t="shared" si="1"/>
        <v/>
      </c>
      <c r="R23" s="89" t="str">
        <f t="shared" si="2"/>
        <v/>
      </c>
      <c r="S23" s="90"/>
      <c r="T23" s="69"/>
      <c r="U23" s="69"/>
      <c r="V23" s="69"/>
      <c r="W23" s="69"/>
      <c r="X23" s="69"/>
      <c r="Y23" s="69"/>
      <c r="Z23" s="69"/>
      <c r="AA23" s="69"/>
      <c r="AB23" s="70"/>
      <c r="AC23" s="68" t="str">
        <f t="shared" si="3"/>
        <v/>
      </c>
      <c r="AD23" s="67" t="str">
        <f t="shared" si="4"/>
        <v/>
      </c>
      <c r="AE23" s="98" t="str">
        <f t="shared" si="5"/>
        <v/>
      </c>
      <c r="AF23" s="103"/>
      <c r="AG23" s="67" t="str">
        <f t="shared" si="6"/>
        <v/>
      </c>
      <c r="AH23" s="104" t="str">
        <f t="shared" si="7"/>
        <v/>
      </c>
      <c r="AI23" s="109" t="str">
        <f t="shared" si="8"/>
        <v/>
      </c>
      <c r="AJ23" s="274" t="str">
        <f>IFERROR(VLOOKUP(AI23,'Helper(IMPORTANT!)'!$CQ$1:$CR$41,2,TRUE),"")</f>
        <v/>
      </c>
      <c r="AL23" s="44"/>
      <c r="AN23" s="534"/>
      <c r="AO23" s="534"/>
      <c r="AP23" s="534"/>
      <c r="AQ23" s="534"/>
      <c r="AR23" s="534"/>
      <c r="AS23" s="534"/>
      <c r="AT23" s="534"/>
      <c r="AU23" s="534"/>
      <c r="AV23" s="534"/>
      <c r="AW23" s="534"/>
      <c r="AX23" s="534"/>
      <c r="AY23" s="534"/>
      <c r="AZ23" s="534"/>
      <c r="BA23" s="534"/>
      <c r="BB23" s="534"/>
      <c r="BC23" s="534"/>
      <c r="BD23" s="534"/>
      <c r="BE23" s="534"/>
      <c r="BF23" s="534"/>
    </row>
    <row r="24" spans="1:58" ht="18" customHeight="1" x14ac:dyDescent="0.3">
      <c r="A24" s="297">
        <v>12</v>
      </c>
      <c r="B24" s="530">
        <f>'INPUT DATA'!L22</f>
        <v>0</v>
      </c>
      <c r="C24" s="530"/>
      <c r="D24" s="530"/>
      <c r="E24" s="531"/>
      <c r="F24" s="90"/>
      <c r="G24" s="69"/>
      <c r="H24" s="69"/>
      <c r="I24" s="69"/>
      <c r="J24" s="69"/>
      <c r="K24" s="69"/>
      <c r="L24" s="69"/>
      <c r="M24" s="69"/>
      <c r="N24" s="69"/>
      <c r="O24" s="70"/>
      <c r="P24" s="66" t="str">
        <f t="shared" si="0"/>
        <v/>
      </c>
      <c r="Q24" s="67" t="str">
        <f t="shared" si="1"/>
        <v/>
      </c>
      <c r="R24" s="89" t="str">
        <f t="shared" si="2"/>
        <v/>
      </c>
      <c r="S24" s="90"/>
      <c r="T24" s="69"/>
      <c r="U24" s="69"/>
      <c r="V24" s="69"/>
      <c r="W24" s="69"/>
      <c r="X24" s="69"/>
      <c r="Y24" s="69"/>
      <c r="Z24" s="69"/>
      <c r="AA24" s="69"/>
      <c r="AB24" s="70"/>
      <c r="AC24" s="68" t="str">
        <f t="shared" si="3"/>
        <v/>
      </c>
      <c r="AD24" s="67" t="str">
        <f t="shared" si="4"/>
        <v/>
      </c>
      <c r="AE24" s="98" t="str">
        <f t="shared" si="5"/>
        <v/>
      </c>
      <c r="AF24" s="103"/>
      <c r="AG24" s="67" t="str">
        <f t="shared" si="6"/>
        <v/>
      </c>
      <c r="AH24" s="104" t="str">
        <f t="shared" si="7"/>
        <v/>
      </c>
      <c r="AI24" s="109" t="str">
        <f t="shared" si="8"/>
        <v/>
      </c>
      <c r="AJ24" s="274" t="str">
        <f>IFERROR(VLOOKUP(AI24,'Helper(IMPORTANT!)'!$CQ$1:$CR$41,2,TRUE),"")</f>
        <v/>
      </c>
      <c r="AL24" s="44"/>
      <c r="AN24" s="532"/>
      <c r="AO24" s="532"/>
      <c r="AP24" s="532"/>
      <c r="AQ24" s="532"/>
      <c r="AR24" s="532"/>
      <c r="AS24" s="532"/>
      <c r="AT24" s="532"/>
      <c r="AU24" s="532"/>
      <c r="AV24" s="532"/>
      <c r="AW24" s="532"/>
      <c r="AX24" s="532"/>
      <c r="AY24" s="532"/>
      <c r="AZ24" s="532"/>
      <c r="BA24" s="532"/>
      <c r="BB24" s="532"/>
      <c r="BC24" s="532"/>
      <c r="BD24" s="532"/>
      <c r="BE24" s="532"/>
      <c r="BF24" s="532"/>
    </row>
    <row r="25" spans="1:58" ht="18" customHeight="1" x14ac:dyDescent="0.3">
      <c r="A25" s="297">
        <v>13</v>
      </c>
      <c r="B25" s="530">
        <f>'INPUT DATA'!L23</f>
        <v>0</v>
      </c>
      <c r="C25" s="530"/>
      <c r="D25" s="530"/>
      <c r="E25" s="531"/>
      <c r="F25" s="90"/>
      <c r="G25" s="69"/>
      <c r="H25" s="69"/>
      <c r="I25" s="69"/>
      <c r="J25" s="69"/>
      <c r="K25" s="69"/>
      <c r="L25" s="69"/>
      <c r="M25" s="69"/>
      <c r="N25" s="69"/>
      <c r="O25" s="70"/>
      <c r="P25" s="66" t="str">
        <f t="shared" si="0"/>
        <v/>
      </c>
      <c r="Q25" s="67" t="str">
        <f t="shared" si="1"/>
        <v/>
      </c>
      <c r="R25" s="89" t="str">
        <f t="shared" si="2"/>
        <v/>
      </c>
      <c r="S25" s="90"/>
      <c r="T25" s="69"/>
      <c r="U25" s="69"/>
      <c r="V25" s="69"/>
      <c r="W25" s="69"/>
      <c r="X25" s="69"/>
      <c r="Y25" s="69"/>
      <c r="Z25" s="69"/>
      <c r="AA25" s="69"/>
      <c r="AB25" s="70"/>
      <c r="AC25" s="68" t="str">
        <f t="shared" si="3"/>
        <v/>
      </c>
      <c r="AD25" s="67" t="str">
        <f t="shared" si="4"/>
        <v/>
      </c>
      <c r="AE25" s="98" t="str">
        <f t="shared" si="5"/>
        <v/>
      </c>
      <c r="AF25" s="103"/>
      <c r="AG25" s="67" t="str">
        <f t="shared" si="6"/>
        <v/>
      </c>
      <c r="AH25" s="104" t="str">
        <f t="shared" si="7"/>
        <v/>
      </c>
      <c r="AI25" s="109" t="str">
        <f t="shared" si="8"/>
        <v/>
      </c>
      <c r="AJ25" s="274" t="str">
        <f>IFERROR(VLOOKUP(AI25,'Helper(IMPORTANT!)'!$CQ$1:$CR$41,2,TRUE),"")</f>
        <v/>
      </c>
      <c r="AL25" s="44"/>
      <c r="AN25" s="532"/>
      <c r="AO25" s="532"/>
      <c r="AP25" s="532"/>
      <c r="AQ25" s="532"/>
      <c r="AR25" s="532"/>
      <c r="AS25" s="532"/>
      <c r="AT25" s="532"/>
      <c r="AU25" s="532"/>
      <c r="AV25" s="532"/>
      <c r="AW25" s="532"/>
      <c r="AX25" s="532"/>
      <c r="AY25" s="532"/>
      <c r="AZ25" s="532"/>
      <c r="BA25" s="532"/>
      <c r="BB25" s="532"/>
      <c r="BC25" s="532"/>
      <c r="BD25" s="532"/>
      <c r="BE25" s="532"/>
      <c r="BF25" s="532"/>
    </row>
    <row r="26" spans="1:58" ht="18" customHeight="1" x14ac:dyDescent="0.3">
      <c r="A26" s="297">
        <v>14</v>
      </c>
      <c r="B26" s="530">
        <f>'INPUT DATA'!L24</f>
        <v>0</v>
      </c>
      <c r="C26" s="530"/>
      <c r="D26" s="530"/>
      <c r="E26" s="531"/>
      <c r="F26" s="90"/>
      <c r="G26" s="69"/>
      <c r="H26" s="69"/>
      <c r="I26" s="69"/>
      <c r="J26" s="69"/>
      <c r="K26" s="69"/>
      <c r="L26" s="69"/>
      <c r="M26" s="69"/>
      <c r="N26" s="69"/>
      <c r="O26" s="70"/>
      <c r="P26" s="66" t="str">
        <f t="shared" si="0"/>
        <v/>
      </c>
      <c r="Q26" s="67" t="str">
        <f t="shared" si="1"/>
        <v/>
      </c>
      <c r="R26" s="89" t="str">
        <f t="shared" si="2"/>
        <v/>
      </c>
      <c r="S26" s="90"/>
      <c r="T26" s="69"/>
      <c r="U26" s="69"/>
      <c r="V26" s="69"/>
      <c r="W26" s="69"/>
      <c r="X26" s="69"/>
      <c r="Y26" s="69"/>
      <c r="Z26" s="69"/>
      <c r="AA26" s="69"/>
      <c r="AB26" s="70"/>
      <c r="AC26" s="68" t="str">
        <f t="shared" si="3"/>
        <v/>
      </c>
      <c r="AD26" s="67" t="str">
        <f t="shared" si="4"/>
        <v/>
      </c>
      <c r="AE26" s="98" t="str">
        <f t="shared" si="5"/>
        <v/>
      </c>
      <c r="AF26" s="103"/>
      <c r="AG26" s="67" t="str">
        <f t="shared" si="6"/>
        <v/>
      </c>
      <c r="AH26" s="104" t="str">
        <f t="shared" si="7"/>
        <v/>
      </c>
      <c r="AI26" s="109" t="str">
        <f t="shared" si="8"/>
        <v/>
      </c>
      <c r="AJ26" s="274" t="str">
        <f>IFERROR(VLOOKUP(AI26,'Helper(IMPORTANT!)'!$CQ$1:$CR$41,2,TRUE),"")</f>
        <v/>
      </c>
      <c r="AL26" s="44"/>
      <c r="AN26" s="532"/>
      <c r="AO26" s="532"/>
      <c r="AP26" s="532"/>
      <c r="AQ26" s="532"/>
      <c r="AR26" s="532"/>
      <c r="AS26" s="532"/>
      <c r="AT26" s="532"/>
      <c r="AU26" s="532"/>
      <c r="AV26" s="532"/>
      <c r="AW26" s="532"/>
      <c r="AX26" s="532"/>
      <c r="AY26" s="532"/>
      <c r="AZ26" s="532"/>
      <c r="BA26" s="532"/>
      <c r="BB26" s="532"/>
      <c r="BC26" s="532"/>
      <c r="BD26" s="532"/>
      <c r="BE26" s="532"/>
      <c r="BF26" s="532"/>
    </row>
    <row r="27" spans="1:58" ht="18" customHeight="1" x14ac:dyDescent="0.3">
      <c r="A27" s="297">
        <v>15</v>
      </c>
      <c r="B27" s="530">
        <f>'INPUT DATA'!L25</f>
        <v>0</v>
      </c>
      <c r="C27" s="530"/>
      <c r="D27" s="530"/>
      <c r="E27" s="531"/>
      <c r="F27" s="90"/>
      <c r="G27" s="69"/>
      <c r="H27" s="69"/>
      <c r="I27" s="69"/>
      <c r="J27" s="69"/>
      <c r="K27" s="69"/>
      <c r="L27" s="69"/>
      <c r="M27" s="69"/>
      <c r="N27" s="69"/>
      <c r="O27" s="70"/>
      <c r="P27" s="66" t="str">
        <f t="shared" si="0"/>
        <v/>
      </c>
      <c r="Q27" s="67" t="str">
        <f t="shared" si="1"/>
        <v/>
      </c>
      <c r="R27" s="89" t="str">
        <f t="shared" si="2"/>
        <v/>
      </c>
      <c r="S27" s="90"/>
      <c r="T27" s="69"/>
      <c r="U27" s="69"/>
      <c r="V27" s="69"/>
      <c r="W27" s="69"/>
      <c r="X27" s="69"/>
      <c r="Y27" s="69"/>
      <c r="Z27" s="69"/>
      <c r="AA27" s="69"/>
      <c r="AB27" s="70"/>
      <c r="AC27" s="68" t="str">
        <f t="shared" si="3"/>
        <v/>
      </c>
      <c r="AD27" s="67" t="str">
        <f t="shared" si="4"/>
        <v/>
      </c>
      <c r="AE27" s="98" t="str">
        <f t="shared" si="5"/>
        <v/>
      </c>
      <c r="AF27" s="103"/>
      <c r="AG27" s="67" t="str">
        <f t="shared" si="6"/>
        <v/>
      </c>
      <c r="AH27" s="104" t="str">
        <f t="shared" si="7"/>
        <v/>
      </c>
      <c r="AI27" s="109" t="str">
        <f t="shared" si="8"/>
        <v/>
      </c>
      <c r="AJ27" s="274" t="str">
        <f>IFERROR(VLOOKUP(AI27,'Helper(IMPORTANT!)'!$CQ$1:$CR$41,2,TRUE),"")</f>
        <v/>
      </c>
      <c r="AL27" s="44"/>
    </row>
    <row r="28" spans="1:58" ht="18" customHeight="1" x14ac:dyDescent="0.3">
      <c r="A28" s="297">
        <v>16</v>
      </c>
      <c r="B28" s="530">
        <f>'INPUT DATA'!L26</f>
        <v>0</v>
      </c>
      <c r="C28" s="530"/>
      <c r="D28" s="530"/>
      <c r="E28" s="531"/>
      <c r="F28" s="90"/>
      <c r="G28" s="69"/>
      <c r="H28" s="69"/>
      <c r="I28" s="69"/>
      <c r="J28" s="69"/>
      <c r="K28" s="69"/>
      <c r="L28" s="69"/>
      <c r="M28" s="69"/>
      <c r="N28" s="69"/>
      <c r="O28" s="70"/>
      <c r="P28" s="66" t="str">
        <f t="shared" si="0"/>
        <v/>
      </c>
      <c r="Q28" s="67" t="str">
        <f t="shared" si="1"/>
        <v/>
      </c>
      <c r="R28" s="89" t="str">
        <f t="shared" si="2"/>
        <v/>
      </c>
      <c r="S28" s="90"/>
      <c r="T28" s="69"/>
      <c r="U28" s="69"/>
      <c r="V28" s="69"/>
      <c r="W28" s="69"/>
      <c r="X28" s="69"/>
      <c r="Y28" s="69"/>
      <c r="Z28" s="69"/>
      <c r="AA28" s="69"/>
      <c r="AB28" s="70"/>
      <c r="AC28" s="68" t="str">
        <f t="shared" si="3"/>
        <v/>
      </c>
      <c r="AD28" s="67" t="str">
        <f t="shared" si="4"/>
        <v/>
      </c>
      <c r="AE28" s="98" t="str">
        <f t="shared" si="5"/>
        <v/>
      </c>
      <c r="AF28" s="103"/>
      <c r="AG28" s="67" t="str">
        <f t="shared" si="6"/>
        <v/>
      </c>
      <c r="AH28" s="104" t="str">
        <f t="shared" si="7"/>
        <v/>
      </c>
      <c r="AI28" s="109" t="str">
        <f t="shared" si="8"/>
        <v/>
      </c>
      <c r="AJ28" s="274" t="str">
        <f>IFERROR(VLOOKUP(AI28,'Helper(IMPORTANT!)'!$CQ$1:$CR$41,2,TRUE),"")</f>
        <v/>
      </c>
      <c r="AL28" s="44"/>
    </row>
    <row r="29" spans="1:58" ht="18" customHeight="1" x14ac:dyDescent="0.3">
      <c r="A29" s="297">
        <v>17</v>
      </c>
      <c r="B29" s="530">
        <f>'INPUT DATA'!L27</f>
        <v>0</v>
      </c>
      <c r="C29" s="530"/>
      <c r="D29" s="530"/>
      <c r="E29" s="531"/>
      <c r="F29" s="90"/>
      <c r="G29" s="69"/>
      <c r="H29" s="69"/>
      <c r="I29" s="69"/>
      <c r="J29" s="69"/>
      <c r="K29" s="69"/>
      <c r="L29" s="69"/>
      <c r="M29" s="69"/>
      <c r="N29" s="69"/>
      <c r="O29" s="70"/>
      <c r="P29" s="66" t="str">
        <f t="shared" si="0"/>
        <v/>
      </c>
      <c r="Q29" s="67" t="str">
        <f t="shared" si="1"/>
        <v/>
      </c>
      <c r="R29" s="89" t="str">
        <f t="shared" si="2"/>
        <v/>
      </c>
      <c r="S29" s="90"/>
      <c r="T29" s="69"/>
      <c r="U29" s="69"/>
      <c r="V29" s="69"/>
      <c r="W29" s="69"/>
      <c r="X29" s="69"/>
      <c r="Y29" s="69"/>
      <c r="Z29" s="69"/>
      <c r="AA29" s="69"/>
      <c r="AB29" s="70"/>
      <c r="AC29" s="68" t="str">
        <f t="shared" si="3"/>
        <v/>
      </c>
      <c r="AD29" s="67" t="str">
        <f t="shared" si="4"/>
        <v/>
      </c>
      <c r="AE29" s="98" t="str">
        <f t="shared" si="5"/>
        <v/>
      </c>
      <c r="AF29" s="103"/>
      <c r="AG29" s="67" t="str">
        <f t="shared" si="6"/>
        <v/>
      </c>
      <c r="AH29" s="104" t="str">
        <f t="shared" si="7"/>
        <v/>
      </c>
      <c r="AI29" s="109" t="str">
        <f t="shared" si="8"/>
        <v/>
      </c>
      <c r="AJ29" s="274" t="str">
        <f>IFERROR(VLOOKUP(AI29,'Helper(IMPORTANT!)'!$CQ$1:$CR$41,2,TRUE),"")</f>
        <v/>
      </c>
      <c r="AL29" s="44"/>
    </row>
    <row r="30" spans="1:58" ht="18" customHeight="1" x14ac:dyDescent="0.3">
      <c r="A30" s="297">
        <v>18</v>
      </c>
      <c r="B30" s="530">
        <f>'INPUT DATA'!L28</f>
        <v>0</v>
      </c>
      <c r="C30" s="530"/>
      <c r="D30" s="530"/>
      <c r="E30" s="531"/>
      <c r="F30" s="90"/>
      <c r="G30" s="69"/>
      <c r="H30" s="69"/>
      <c r="I30" s="69"/>
      <c r="J30" s="69"/>
      <c r="K30" s="69"/>
      <c r="L30" s="69"/>
      <c r="M30" s="69"/>
      <c r="N30" s="69"/>
      <c r="O30" s="70"/>
      <c r="P30" s="66" t="str">
        <f t="shared" si="0"/>
        <v/>
      </c>
      <c r="Q30" s="67" t="str">
        <f t="shared" si="1"/>
        <v/>
      </c>
      <c r="R30" s="89" t="str">
        <f t="shared" si="2"/>
        <v/>
      </c>
      <c r="S30" s="90"/>
      <c r="T30" s="69"/>
      <c r="U30" s="69"/>
      <c r="V30" s="69"/>
      <c r="W30" s="69"/>
      <c r="X30" s="69"/>
      <c r="Y30" s="69"/>
      <c r="Z30" s="69"/>
      <c r="AA30" s="69"/>
      <c r="AB30" s="70"/>
      <c r="AC30" s="68" t="str">
        <f t="shared" si="3"/>
        <v/>
      </c>
      <c r="AD30" s="67" t="str">
        <f t="shared" si="4"/>
        <v/>
      </c>
      <c r="AE30" s="98" t="str">
        <f t="shared" si="5"/>
        <v/>
      </c>
      <c r="AF30" s="103"/>
      <c r="AG30" s="67" t="str">
        <f t="shared" si="6"/>
        <v/>
      </c>
      <c r="AH30" s="104" t="str">
        <f t="shared" si="7"/>
        <v/>
      </c>
      <c r="AI30" s="109" t="str">
        <f t="shared" si="8"/>
        <v/>
      </c>
      <c r="AJ30" s="274" t="str">
        <f>IFERROR(VLOOKUP(AI30,'Helper(IMPORTANT!)'!$CQ$1:$CR$41,2,TRUE),"")</f>
        <v/>
      </c>
      <c r="AL30" s="44"/>
    </row>
    <row r="31" spans="1:58" ht="18" customHeight="1" x14ac:dyDescent="0.3">
      <c r="A31" s="297">
        <v>19</v>
      </c>
      <c r="B31" s="530">
        <f>'INPUT DATA'!L29</f>
        <v>0</v>
      </c>
      <c r="C31" s="530"/>
      <c r="D31" s="530"/>
      <c r="E31" s="531"/>
      <c r="F31" s="90"/>
      <c r="G31" s="69"/>
      <c r="H31" s="69"/>
      <c r="I31" s="69"/>
      <c r="J31" s="69"/>
      <c r="K31" s="69"/>
      <c r="L31" s="69"/>
      <c r="M31" s="69"/>
      <c r="N31" s="69"/>
      <c r="O31" s="70"/>
      <c r="P31" s="66" t="str">
        <f t="shared" si="0"/>
        <v/>
      </c>
      <c r="Q31" s="67" t="str">
        <f t="shared" si="1"/>
        <v/>
      </c>
      <c r="R31" s="89" t="str">
        <f t="shared" si="2"/>
        <v/>
      </c>
      <c r="S31" s="90"/>
      <c r="T31" s="69"/>
      <c r="U31" s="69"/>
      <c r="V31" s="69"/>
      <c r="W31" s="69"/>
      <c r="X31" s="69"/>
      <c r="Y31" s="69"/>
      <c r="Z31" s="69"/>
      <c r="AA31" s="69"/>
      <c r="AB31" s="70"/>
      <c r="AC31" s="68" t="str">
        <f t="shared" si="3"/>
        <v/>
      </c>
      <c r="AD31" s="67" t="str">
        <f t="shared" si="4"/>
        <v/>
      </c>
      <c r="AE31" s="98" t="str">
        <f t="shared" si="5"/>
        <v/>
      </c>
      <c r="AF31" s="103"/>
      <c r="AG31" s="67" t="str">
        <f t="shared" si="6"/>
        <v/>
      </c>
      <c r="AH31" s="104" t="str">
        <f t="shared" si="7"/>
        <v/>
      </c>
      <c r="AI31" s="109" t="str">
        <f t="shared" si="8"/>
        <v/>
      </c>
      <c r="AJ31" s="274" t="str">
        <f>IFERROR(VLOOKUP(AI31,'Helper(IMPORTANT!)'!$CQ$1:$CR$41,2,TRUE),"")</f>
        <v/>
      </c>
      <c r="AL31" s="44"/>
    </row>
    <row r="32" spans="1:58" ht="18" customHeight="1" x14ac:dyDescent="0.3">
      <c r="A32" s="297">
        <v>20</v>
      </c>
      <c r="B32" s="530">
        <f>'INPUT DATA'!L30</f>
        <v>0</v>
      </c>
      <c r="C32" s="530"/>
      <c r="D32" s="530"/>
      <c r="E32" s="531"/>
      <c r="F32" s="90"/>
      <c r="G32" s="69"/>
      <c r="H32" s="69"/>
      <c r="I32" s="69"/>
      <c r="J32" s="69"/>
      <c r="K32" s="69"/>
      <c r="L32" s="69"/>
      <c r="M32" s="69"/>
      <c r="N32" s="69"/>
      <c r="O32" s="70"/>
      <c r="P32" s="66" t="str">
        <f t="shared" si="0"/>
        <v/>
      </c>
      <c r="Q32" s="67" t="str">
        <f t="shared" si="1"/>
        <v/>
      </c>
      <c r="R32" s="89" t="str">
        <f t="shared" si="2"/>
        <v/>
      </c>
      <c r="S32" s="90"/>
      <c r="T32" s="69"/>
      <c r="U32" s="69"/>
      <c r="V32" s="69"/>
      <c r="W32" s="69"/>
      <c r="X32" s="69"/>
      <c r="Y32" s="69"/>
      <c r="Z32" s="69"/>
      <c r="AA32" s="69"/>
      <c r="AB32" s="70"/>
      <c r="AC32" s="68" t="str">
        <f t="shared" si="3"/>
        <v/>
      </c>
      <c r="AD32" s="67" t="str">
        <f t="shared" si="4"/>
        <v/>
      </c>
      <c r="AE32" s="98" t="str">
        <f t="shared" si="5"/>
        <v/>
      </c>
      <c r="AF32" s="103"/>
      <c r="AG32" s="67" t="str">
        <f t="shared" si="6"/>
        <v/>
      </c>
      <c r="AH32" s="104" t="str">
        <f t="shared" si="7"/>
        <v/>
      </c>
      <c r="AI32" s="109" t="str">
        <f t="shared" si="8"/>
        <v/>
      </c>
      <c r="AJ32" s="274" t="str">
        <f>IFERROR(VLOOKUP(AI32,'Helper(IMPORTANT!)'!$CQ$1:$CR$41,2,TRUE),"")</f>
        <v/>
      </c>
      <c r="AL32" s="44"/>
    </row>
    <row r="33" spans="1:56" ht="18" customHeight="1" x14ac:dyDescent="0.3">
      <c r="A33" s="297">
        <v>21</v>
      </c>
      <c r="B33" s="530">
        <f>'INPUT DATA'!L31</f>
        <v>0</v>
      </c>
      <c r="C33" s="530"/>
      <c r="D33" s="530"/>
      <c r="E33" s="531"/>
      <c r="F33" s="90"/>
      <c r="G33" s="69"/>
      <c r="H33" s="69"/>
      <c r="I33" s="69"/>
      <c r="J33" s="69"/>
      <c r="K33" s="69"/>
      <c r="L33" s="69"/>
      <c r="M33" s="69"/>
      <c r="N33" s="69"/>
      <c r="O33" s="70"/>
      <c r="P33" s="66" t="str">
        <f t="shared" si="0"/>
        <v/>
      </c>
      <c r="Q33" s="67" t="str">
        <f t="shared" si="1"/>
        <v/>
      </c>
      <c r="R33" s="89" t="str">
        <f t="shared" si="2"/>
        <v/>
      </c>
      <c r="S33" s="90"/>
      <c r="T33" s="69"/>
      <c r="U33" s="69"/>
      <c r="V33" s="69"/>
      <c r="W33" s="69"/>
      <c r="X33" s="69"/>
      <c r="Y33" s="69"/>
      <c r="Z33" s="69"/>
      <c r="AA33" s="69"/>
      <c r="AB33" s="70"/>
      <c r="AC33" s="68" t="str">
        <f t="shared" si="3"/>
        <v/>
      </c>
      <c r="AD33" s="67" t="str">
        <f t="shared" si="4"/>
        <v/>
      </c>
      <c r="AE33" s="98" t="str">
        <f t="shared" si="5"/>
        <v/>
      </c>
      <c r="AF33" s="103"/>
      <c r="AG33" s="67" t="str">
        <f t="shared" si="6"/>
        <v/>
      </c>
      <c r="AH33" s="104" t="str">
        <f t="shared" si="7"/>
        <v/>
      </c>
      <c r="AI33" s="109" t="str">
        <f t="shared" si="8"/>
        <v/>
      </c>
      <c r="AJ33" s="274" t="str">
        <f>IFERROR(VLOOKUP(AI33,'Helper(IMPORTANT!)'!$CQ$1:$CR$41,2,TRUE),"")</f>
        <v/>
      </c>
      <c r="AL33" s="44"/>
    </row>
    <row r="34" spans="1:56" ht="18" customHeight="1" x14ac:dyDescent="0.3">
      <c r="A34" s="297">
        <v>22</v>
      </c>
      <c r="B34" s="530">
        <f>'INPUT DATA'!L32</f>
        <v>0</v>
      </c>
      <c r="C34" s="530"/>
      <c r="D34" s="530"/>
      <c r="E34" s="531"/>
      <c r="F34" s="90"/>
      <c r="G34" s="69"/>
      <c r="H34" s="69"/>
      <c r="I34" s="69"/>
      <c r="J34" s="69"/>
      <c r="K34" s="69"/>
      <c r="L34" s="69"/>
      <c r="M34" s="69"/>
      <c r="N34" s="69"/>
      <c r="O34" s="70"/>
      <c r="P34" s="66" t="str">
        <f t="shared" si="0"/>
        <v/>
      </c>
      <c r="Q34" s="67" t="str">
        <f t="shared" si="1"/>
        <v/>
      </c>
      <c r="R34" s="89" t="str">
        <f t="shared" si="2"/>
        <v/>
      </c>
      <c r="S34" s="90"/>
      <c r="T34" s="69"/>
      <c r="U34" s="69"/>
      <c r="V34" s="69"/>
      <c r="W34" s="69"/>
      <c r="X34" s="69"/>
      <c r="Y34" s="69"/>
      <c r="Z34" s="69"/>
      <c r="AA34" s="69"/>
      <c r="AB34" s="70"/>
      <c r="AC34" s="68" t="str">
        <f t="shared" si="3"/>
        <v/>
      </c>
      <c r="AD34" s="67" t="str">
        <f t="shared" si="4"/>
        <v/>
      </c>
      <c r="AE34" s="98" t="str">
        <f t="shared" si="5"/>
        <v/>
      </c>
      <c r="AF34" s="103"/>
      <c r="AG34" s="67" t="str">
        <f t="shared" si="6"/>
        <v/>
      </c>
      <c r="AH34" s="104" t="str">
        <f t="shared" si="7"/>
        <v/>
      </c>
      <c r="AI34" s="109" t="str">
        <f t="shared" si="8"/>
        <v/>
      </c>
      <c r="AJ34" s="274" t="str">
        <f>IFERROR(VLOOKUP(AI34,'Helper(IMPORTANT!)'!$CQ$1:$CR$41,2,TRUE),"")</f>
        <v/>
      </c>
      <c r="AL34" s="44"/>
      <c r="AO34" s="43"/>
      <c r="AP34" s="43"/>
      <c r="AQ34" s="43"/>
      <c r="AR34" s="43"/>
      <c r="AS34" s="43"/>
      <c r="AT34" s="43"/>
      <c r="AU34" s="43"/>
      <c r="AV34" s="43"/>
      <c r="AW34" s="43"/>
      <c r="AX34" s="43"/>
      <c r="AY34" s="43"/>
      <c r="AZ34" s="43"/>
      <c r="BA34" s="43"/>
      <c r="BB34" s="43"/>
      <c r="BC34" s="43"/>
      <c r="BD34" s="43"/>
    </row>
    <row r="35" spans="1:56" ht="18" customHeight="1" x14ac:dyDescent="0.3">
      <c r="A35" s="297">
        <v>23</v>
      </c>
      <c r="B35" s="530">
        <f>'INPUT DATA'!L33</f>
        <v>0</v>
      </c>
      <c r="C35" s="530"/>
      <c r="D35" s="530"/>
      <c r="E35" s="531"/>
      <c r="F35" s="90"/>
      <c r="G35" s="69"/>
      <c r="H35" s="69"/>
      <c r="I35" s="69"/>
      <c r="J35" s="69"/>
      <c r="K35" s="69"/>
      <c r="L35" s="69"/>
      <c r="M35" s="69"/>
      <c r="N35" s="69"/>
      <c r="O35" s="70"/>
      <c r="P35" s="66" t="str">
        <f t="shared" si="0"/>
        <v/>
      </c>
      <c r="Q35" s="67" t="str">
        <f t="shared" si="1"/>
        <v/>
      </c>
      <c r="R35" s="89" t="str">
        <f t="shared" si="2"/>
        <v/>
      </c>
      <c r="S35" s="90"/>
      <c r="T35" s="69"/>
      <c r="U35" s="69"/>
      <c r="V35" s="69"/>
      <c r="W35" s="69"/>
      <c r="X35" s="69"/>
      <c r="Y35" s="69"/>
      <c r="Z35" s="69"/>
      <c r="AA35" s="69"/>
      <c r="AB35" s="70"/>
      <c r="AC35" s="68" t="str">
        <f t="shared" si="3"/>
        <v/>
      </c>
      <c r="AD35" s="67" t="str">
        <f t="shared" si="4"/>
        <v/>
      </c>
      <c r="AE35" s="98" t="str">
        <f t="shared" si="5"/>
        <v/>
      </c>
      <c r="AF35" s="103"/>
      <c r="AG35" s="67" t="str">
        <f t="shared" si="6"/>
        <v/>
      </c>
      <c r="AH35" s="104" t="str">
        <f t="shared" si="7"/>
        <v/>
      </c>
      <c r="AI35" s="109" t="str">
        <f t="shared" si="8"/>
        <v/>
      </c>
      <c r="AJ35" s="274" t="str">
        <f>IFERROR(VLOOKUP(AI35,'Helper(IMPORTANT!)'!$CQ$1:$CR$41,2,TRUE),"")</f>
        <v/>
      </c>
      <c r="AL35" s="44"/>
      <c r="AO35" s="43"/>
      <c r="AP35" s="43"/>
      <c r="AQ35" s="43"/>
      <c r="AR35" s="43"/>
      <c r="AS35" s="43"/>
      <c r="AT35" s="43"/>
      <c r="AU35" s="43"/>
      <c r="AV35" s="43"/>
      <c r="AW35" s="43"/>
      <c r="AX35" s="43"/>
      <c r="AY35" s="43"/>
      <c r="AZ35" s="43"/>
      <c r="BA35" s="43"/>
      <c r="BB35" s="43"/>
      <c r="BC35" s="43"/>
      <c r="BD35" s="43"/>
    </row>
    <row r="36" spans="1:56" ht="18" customHeight="1" x14ac:dyDescent="0.3">
      <c r="A36" s="297">
        <v>24</v>
      </c>
      <c r="B36" s="530">
        <f>'INPUT DATA'!L34</f>
        <v>0</v>
      </c>
      <c r="C36" s="530"/>
      <c r="D36" s="530"/>
      <c r="E36" s="531"/>
      <c r="F36" s="90"/>
      <c r="G36" s="69"/>
      <c r="H36" s="69"/>
      <c r="I36" s="69"/>
      <c r="J36" s="69"/>
      <c r="K36" s="69"/>
      <c r="L36" s="69"/>
      <c r="M36" s="69"/>
      <c r="N36" s="69"/>
      <c r="O36" s="70"/>
      <c r="P36" s="66" t="str">
        <f t="shared" si="0"/>
        <v/>
      </c>
      <c r="Q36" s="67" t="str">
        <f t="shared" si="1"/>
        <v/>
      </c>
      <c r="R36" s="89" t="str">
        <f t="shared" si="2"/>
        <v/>
      </c>
      <c r="S36" s="90"/>
      <c r="T36" s="69"/>
      <c r="U36" s="69"/>
      <c r="V36" s="69"/>
      <c r="W36" s="69"/>
      <c r="X36" s="69"/>
      <c r="Y36" s="69"/>
      <c r="Z36" s="69"/>
      <c r="AA36" s="69"/>
      <c r="AB36" s="70"/>
      <c r="AC36" s="68" t="str">
        <f t="shared" si="3"/>
        <v/>
      </c>
      <c r="AD36" s="67" t="str">
        <f t="shared" si="4"/>
        <v/>
      </c>
      <c r="AE36" s="98" t="str">
        <f t="shared" si="5"/>
        <v/>
      </c>
      <c r="AF36" s="103"/>
      <c r="AG36" s="67" t="str">
        <f t="shared" si="6"/>
        <v/>
      </c>
      <c r="AH36" s="104" t="str">
        <f t="shared" si="7"/>
        <v/>
      </c>
      <c r="AI36" s="109" t="str">
        <f t="shared" si="8"/>
        <v/>
      </c>
      <c r="AJ36" s="274" t="str">
        <f>IFERROR(VLOOKUP(AI36,'Helper(IMPORTANT!)'!$CQ$1:$CR$41,2,TRUE),"")</f>
        <v/>
      </c>
      <c r="AL36" s="44"/>
      <c r="AO36" s="43"/>
      <c r="AP36" s="43"/>
      <c r="AQ36" s="43"/>
      <c r="AR36" s="43"/>
      <c r="AS36" s="43"/>
      <c r="AT36" s="43"/>
      <c r="AU36" s="43"/>
      <c r="AV36" s="43"/>
      <c r="AW36" s="43"/>
      <c r="AX36" s="43"/>
      <c r="AY36" s="43"/>
      <c r="AZ36" s="43"/>
      <c r="BA36" s="43"/>
      <c r="BB36" s="43"/>
      <c r="BC36" s="43"/>
      <c r="BD36" s="43"/>
    </row>
    <row r="37" spans="1:56" ht="18" customHeight="1" x14ac:dyDescent="0.3">
      <c r="A37" s="297">
        <v>25</v>
      </c>
      <c r="B37" s="530">
        <f>'INPUT DATA'!L35</f>
        <v>0</v>
      </c>
      <c r="C37" s="530"/>
      <c r="D37" s="530"/>
      <c r="E37" s="531"/>
      <c r="F37" s="90"/>
      <c r="G37" s="69"/>
      <c r="H37" s="69"/>
      <c r="I37" s="69"/>
      <c r="J37" s="69"/>
      <c r="K37" s="69"/>
      <c r="L37" s="69"/>
      <c r="M37" s="69"/>
      <c r="N37" s="69"/>
      <c r="O37" s="70"/>
      <c r="P37" s="66" t="str">
        <f t="shared" si="0"/>
        <v/>
      </c>
      <c r="Q37" s="67" t="str">
        <f t="shared" si="1"/>
        <v/>
      </c>
      <c r="R37" s="89" t="str">
        <f t="shared" si="2"/>
        <v/>
      </c>
      <c r="S37" s="90"/>
      <c r="T37" s="69"/>
      <c r="U37" s="69"/>
      <c r="V37" s="69"/>
      <c r="W37" s="69"/>
      <c r="X37" s="69"/>
      <c r="Y37" s="69"/>
      <c r="Z37" s="69"/>
      <c r="AA37" s="69"/>
      <c r="AB37" s="70"/>
      <c r="AC37" s="68" t="str">
        <f t="shared" si="3"/>
        <v/>
      </c>
      <c r="AD37" s="67" t="str">
        <f t="shared" si="4"/>
        <v/>
      </c>
      <c r="AE37" s="98" t="str">
        <f t="shared" si="5"/>
        <v/>
      </c>
      <c r="AF37" s="103"/>
      <c r="AG37" s="67" t="str">
        <f t="shared" si="6"/>
        <v/>
      </c>
      <c r="AH37" s="104" t="str">
        <f t="shared" si="7"/>
        <v/>
      </c>
      <c r="AI37" s="109" t="str">
        <f t="shared" si="8"/>
        <v/>
      </c>
      <c r="AJ37" s="274" t="str">
        <f>IFERROR(VLOOKUP(AI37,'Helper(IMPORTANT!)'!$CQ$1:$CR$41,2,TRUE),"")</f>
        <v/>
      </c>
      <c r="AL37" s="44"/>
      <c r="AO37" s="43"/>
      <c r="AP37" s="43"/>
      <c r="AQ37" s="43"/>
      <c r="AR37" s="43"/>
      <c r="AS37" s="43"/>
      <c r="AT37" s="43"/>
      <c r="AU37" s="43"/>
      <c r="AV37" s="43"/>
      <c r="AW37" s="43"/>
      <c r="AX37" s="43"/>
      <c r="AY37" s="43"/>
      <c r="AZ37" s="43"/>
      <c r="BA37" s="43"/>
      <c r="BB37" s="43"/>
      <c r="BC37" s="43"/>
      <c r="BD37" s="43"/>
    </row>
    <row r="38" spans="1:56" ht="18" customHeight="1" x14ac:dyDescent="0.3">
      <c r="A38" s="297">
        <v>26</v>
      </c>
      <c r="B38" s="530">
        <f>'INPUT DATA'!L36</f>
        <v>0</v>
      </c>
      <c r="C38" s="530"/>
      <c r="D38" s="530"/>
      <c r="E38" s="531"/>
      <c r="F38" s="90"/>
      <c r="G38" s="69"/>
      <c r="H38" s="69"/>
      <c r="I38" s="69"/>
      <c r="J38" s="69"/>
      <c r="K38" s="69"/>
      <c r="L38" s="69"/>
      <c r="M38" s="69"/>
      <c r="N38" s="69"/>
      <c r="O38" s="70"/>
      <c r="P38" s="66" t="str">
        <f t="shared" si="0"/>
        <v/>
      </c>
      <c r="Q38" s="67" t="str">
        <f t="shared" si="1"/>
        <v/>
      </c>
      <c r="R38" s="89" t="str">
        <f t="shared" si="2"/>
        <v/>
      </c>
      <c r="S38" s="90"/>
      <c r="T38" s="69"/>
      <c r="U38" s="69"/>
      <c r="V38" s="69"/>
      <c r="W38" s="69"/>
      <c r="X38" s="69"/>
      <c r="Y38" s="69"/>
      <c r="Z38" s="69"/>
      <c r="AA38" s="69"/>
      <c r="AB38" s="70"/>
      <c r="AC38" s="68" t="str">
        <f t="shared" si="3"/>
        <v/>
      </c>
      <c r="AD38" s="67" t="str">
        <f t="shared" si="4"/>
        <v/>
      </c>
      <c r="AE38" s="98" t="str">
        <f t="shared" si="5"/>
        <v/>
      </c>
      <c r="AF38" s="103"/>
      <c r="AG38" s="67" t="str">
        <f t="shared" si="6"/>
        <v/>
      </c>
      <c r="AH38" s="104" t="str">
        <f t="shared" si="7"/>
        <v/>
      </c>
      <c r="AI38" s="109" t="str">
        <f t="shared" si="8"/>
        <v/>
      </c>
      <c r="AJ38" s="274" t="str">
        <f>IFERROR(VLOOKUP(AI38,'Helper(IMPORTANT!)'!$CQ$1:$CR$41,2,TRUE),"")</f>
        <v/>
      </c>
      <c r="AL38" s="44"/>
      <c r="AO38" s="43"/>
      <c r="AP38" s="43"/>
      <c r="AQ38" s="43"/>
      <c r="AR38" s="43"/>
      <c r="AS38" s="43"/>
      <c r="AT38" s="43"/>
      <c r="AU38" s="43"/>
      <c r="AV38" s="43"/>
      <c r="AW38" s="43"/>
      <c r="AX38" s="43"/>
      <c r="AY38" s="43"/>
      <c r="AZ38" s="43"/>
      <c r="BA38" s="43"/>
      <c r="BB38" s="43"/>
      <c r="BC38" s="43"/>
      <c r="BD38" s="43"/>
    </row>
    <row r="39" spans="1:56" ht="18" customHeight="1" x14ac:dyDescent="0.3">
      <c r="A39" s="297">
        <v>27</v>
      </c>
      <c r="B39" s="530">
        <f>'INPUT DATA'!L37</f>
        <v>0</v>
      </c>
      <c r="C39" s="530"/>
      <c r="D39" s="530"/>
      <c r="E39" s="531"/>
      <c r="F39" s="90"/>
      <c r="G39" s="69"/>
      <c r="H39" s="69"/>
      <c r="I39" s="69"/>
      <c r="J39" s="69"/>
      <c r="K39" s="69"/>
      <c r="L39" s="69"/>
      <c r="M39" s="69"/>
      <c r="N39" s="69"/>
      <c r="O39" s="70"/>
      <c r="P39" s="66" t="str">
        <f t="shared" si="0"/>
        <v/>
      </c>
      <c r="Q39" s="67" t="str">
        <f t="shared" si="1"/>
        <v/>
      </c>
      <c r="R39" s="89" t="str">
        <f t="shared" si="2"/>
        <v/>
      </c>
      <c r="S39" s="90"/>
      <c r="T39" s="69"/>
      <c r="U39" s="69"/>
      <c r="V39" s="69"/>
      <c r="W39" s="69"/>
      <c r="X39" s="69"/>
      <c r="Y39" s="69"/>
      <c r="Z39" s="69"/>
      <c r="AA39" s="69"/>
      <c r="AB39" s="70"/>
      <c r="AC39" s="68" t="str">
        <f t="shared" si="3"/>
        <v/>
      </c>
      <c r="AD39" s="67" t="str">
        <f t="shared" si="4"/>
        <v/>
      </c>
      <c r="AE39" s="98" t="str">
        <f t="shared" si="5"/>
        <v/>
      </c>
      <c r="AF39" s="103"/>
      <c r="AG39" s="67" t="str">
        <f t="shared" si="6"/>
        <v/>
      </c>
      <c r="AH39" s="104" t="str">
        <f t="shared" si="7"/>
        <v/>
      </c>
      <c r="AI39" s="109" t="str">
        <f t="shared" si="8"/>
        <v/>
      </c>
      <c r="AJ39" s="274" t="str">
        <f>IFERROR(VLOOKUP(AI39,'Helper(IMPORTANT!)'!$CQ$1:$CR$41,2,TRUE),"")</f>
        <v/>
      </c>
      <c r="AL39" s="44"/>
      <c r="AO39" s="43"/>
      <c r="AP39" s="43"/>
      <c r="AQ39" s="43"/>
      <c r="AR39" s="43"/>
      <c r="AS39" s="43"/>
      <c r="AT39" s="43"/>
      <c r="AU39" s="43"/>
      <c r="AV39" s="43"/>
      <c r="AW39" s="43"/>
      <c r="AX39" s="43"/>
      <c r="AY39" s="43"/>
      <c r="AZ39" s="43"/>
      <c r="BA39" s="43"/>
      <c r="BB39" s="43"/>
      <c r="BC39" s="43"/>
      <c r="BD39" s="43"/>
    </row>
    <row r="40" spans="1:56" ht="18" customHeight="1" x14ac:dyDescent="0.3">
      <c r="A40" s="297">
        <v>28</v>
      </c>
      <c r="B40" s="530">
        <f>'INPUT DATA'!L38</f>
        <v>0</v>
      </c>
      <c r="C40" s="530"/>
      <c r="D40" s="530"/>
      <c r="E40" s="531"/>
      <c r="F40" s="90"/>
      <c r="G40" s="69"/>
      <c r="H40" s="69"/>
      <c r="I40" s="69"/>
      <c r="J40" s="69"/>
      <c r="K40" s="69"/>
      <c r="L40" s="69"/>
      <c r="M40" s="69"/>
      <c r="N40" s="69"/>
      <c r="O40" s="70"/>
      <c r="P40" s="66" t="str">
        <f t="shared" si="0"/>
        <v/>
      </c>
      <c r="Q40" s="67" t="str">
        <f t="shared" si="1"/>
        <v/>
      </c>
      <c r="R40" s="89" t="str">
        <f t="shared" si="2"/>
        <v/>
      </c>
      <c r="S40" s="90"/>
      <c r="T40" s="69"/>
      <c r="U40" s="69"/>
      <c r="V40" s="69"/>
      <c r="W40" s="69"/>
      <c r="X40" s="69"/>
      <c r="Y40" s="69"/>
      <c r="Z40" s="69"/>
      <c r="AA40" s="69"/>
      <c r="AB40" s="70"/>
      <c r="AC40" s="68" t="str">
        <f t="shared" si="3"/>
        <v/>
      </c>
      <c r="AD40" s="67" t="str">
        <f t="shared" si="4"/>
        <v/>
      </c>
      <c r="AE40" s="98" t="str">
        <f t="shared" si="5"/>
        <v/>
      </c>
      <c r="AF40" s="103"/>
      <c r="AG40" s="67" t="str">
        <f t="shared" si="6"/>
        <v/>
      </c>
      <c r="AH40" s="104" t="str">
        <f t="shared" si="7"/>
        <v/>
      </c>
      <c r="AI40" s="109" t="str">
        <f t="shared" si="8"/>
        <v/>
      </c>
      <c r="AJ40" s="274" t="str">
        <f>IFERROR(VLOOKUP(AI40,'Helper(IMPORTANT!)'!$CQ$1:$CR$41,2,TRUE),"")</f>
        <v/>
      </c>
      <c r="AL40" s="44"/>
      <c r="AO40" s="43"/>
      <c r="AP40" s="43"/>
      <c r="AQ40" s="43"/>
      <c r="AR40" s="43"/>
      <c r="AS40" s="43"/>
      <c r="AT40" s="43"/>
      <c r="AU40" s="43"/>
      <c r="AV40" s="43"/>
      <c r="AW40" s="43"/>
      <c r="AX40" s="43"/>
      <c r="AY40" s="43"/>
      <c r="AZ40" s="43"/>
      <c r="BA40" s="43"/>
      <c r="BB40" s="43"/>
      <c r="BC40" s="43"/>
      <c r="BD40" s="43"/>
    </row>
    <row r="41" spans="1:56" ht="18" customHeight="1" x14ac:dyDescent="0.3">
      <c r="A41" s="297">
        <v>29</v>
      </c>
      <c r="B41" s="530">
        <f>'INPUT DATA'!L39</f>
        <v>0</v>
      </c>
      <c r="C41" s="530"/>
      <c r="D41" s="530"/>
      <c r="E41" s="531"/>
      <c r="F41" s="90"/>
      <c r="G41" s="69"/>
      <c r="H41" s="69"/>
      <c r="I41" s="69"/>
      <c r="J41" s="69"/>
      <c r="K41" s="69"/>
      <c r="L41" s="69"/>
      <c r="M41" s="69"/>
      <c r="N41" s="69"/>
      <c r="O41" s="70"/>
      <c r="P41" s="66" t="str">
        <f t="shared" si="0"/>
        <v/>
      </c>
      <c r="Q41" s="67" t="str">
        <f t="shared" si="1"/>
        <v/>
      </c>
      <c r="R41" s="89" t="str">
        <f t="shared" si="2"/>
        <v/>
      </c>
      <c r="S41" s="90"/>
      <c r="T41" s="69"/>
      <c r="U41" s="69"/>
      <c r="V41" s="69"/>
      <c r="W41" s="69"/>
      <c r="X41" s="69"/>
      <c r="Y41" s="69"/>
      <c r="Z41" s="69"/>
      <c r="AA41" s="69"/>
      <c r="AB41" s="70"/>
      <c r="AC41" s="68" t="str">
        <f t="shared" si="3"/>
        <v/>
      </c>
      <c r="AD41" s="67" t="str">
        <f t="shared" si="4"/>
        <v/>
      </c>
      <c r="AE41" s="98" t="str">
        <f t="shared" si="5"/>
        <v/>
      </c>
      <c r="AF41" s="103"/>
      <c r="AG41" s="67" t="str">
        <f t="shared" si="6"/>
        <v/>
      </c>
      <c r="AH41" s="104" t="str">
        <f t="shared" si="7"/>
        <v/>
      </c>
      <c r="AI41" s="109" t="str">
        <f t="shared" si="8"/>
        <v/>
      </c>
      <c r="AJ41" s="274" t="str">
        <f>IFERROR(VLOOKUP(AI41,'Helper(IMPORTANT!)'!$CQ$1:$CR$41,2,TRUE),"")</f>
        <v/>
      </c>
      <c r="AL41" s="44"/>
      <c r="AO41" s="43"/>
      <c r="AP41" s="43"/>
      <c r="AQ41" s="43"/>
      <c r="AR41" s="43"/>
      <c r="AS41" s="43"/>
      <c r="AT41" s="43"/>
      <c r="AU41" s="43"/>
      <c r="AV41" s="43"/>
      <c r="AW41" s="43"/>
      <c r="AX41" s="43"/>
      <c r="AY41" s="43"/>
      <c r="AZ41" s="43"/>
      <c r="BA41" s="43"/>
      <c r="BB41" s="43"/>
      <c r="BC41" s="43"/>
      <c r="BD41" s="43"/>
    </row>
    <row r="42" spans="1:56" ht="18" customHeight="1" x14ac:dyDescent="0.3">
      <c r="A42" s="297">
        <v>30</v>
      </c>
      <c r="B42" s="530">
        <f>'INPUT DATA'!L40</f>
        <v>0</v>
      </c>
      <c r="C42" s="530"/>
      <c r="D42" s="530"/>
      <c r="E42" s="531"/>
      <c r="F42" s="90"/>
      <c r="G42" s="69"/>
      <c r="H42" s="69"/>
      <c r="I42" s="69"/>
      <c r="J42" s="69"/>
      <c r="K42" s="69"/>
      <c r="L42" s="69"/>
      <c r="M42" s="69"/>
      <c r="N42" s="69"/>
      <c r="O42" s="70"/>
      <c r="P42" s="66" t="str">
        <f t="shared" si="0"/>
        <v/>
      </c>
      <c r="Q42" s="67" t="str">
        <f t="shared" si="1"/>
        <v/>
      </c>
      <c r="R42" s="89" t="str">
        <f t="shared" si="2"/>
        <v/>
      </c>
      <c r="S42" s="90"/>
      <c r="T42" s="69"/>
      <c r="U42" s="69"/>
      <c r="V42" s="69"/>
      <c r="W42" s="69"/>
      <c r="X42" s="69"/>
      <c r="Y42" s="69"/>
      <c r="Z42" s="69"/>
      <c r="AA42" s="69"/>
      <c r="AB42" s="70"/>
      <c r="AC42" s="68" t="str">
        <f t="shared" si="3"/>
        <v/>
      </c>
      <c r="AD42" s="67" t="str">
        <f t="shared" si="4"/>
        <v/>
      </c>
      <c r="AE42" s="98" t="str">
        <f t="shared" si="5"/>
        <v/>
      </c>
      <c r="AF42" s="103"/>
      <c r="AG42" s="67" t="str">
        <f t="shared" si="6"/>
        <v/>
      </c>
      <c r="AH42" s="104" t="str">
        <f t="shared" si="7"/>
        <v/>
      </c>
      <c r="AI42" s="109" t="str">
        <f t="shared" si="8"/>
        <v/>
      </c>
      <c r="AJ42" s="274" t="str">
        <f>IFERROR(VLOOKUP(AI42,'Helper(IMPORTANT!)'!$CQ$1:$CR$41,2,TRUE),"")</f>
        <v/>
      </c>
      <c r="AL42" s="44"/>
      <c r="AO42" s="43"/>
      <c r="AP42" s="43"/>
      <c r="AQ42" s="43"/>
      <c r="AR42" s="43"/>
      <c r="AS42" s="43"/>
      <c r="AT42" s="43"/>
      <c r="AU42" s="43"/>
      <c r="AV42" s="43"/>
      <c r="AW42" s="43"/>
      <c r="AX42" s="43"/>
      <c r="AY42" s="43"/>
      <c r="AZ42" s="43"/>
      <c r="BA42" s="43"/>
      <c r="BB42" s="43"/>
      <c r="BC42" s="43"/>
      <c r="BD42" s="43"/>
    </row>
    <row r="43" spans="1:56" ht="18" customHeight="1" x14ac:dyDescent="0.3">
      <c r="A43" s="297">
        <v>31</v>
      </c>
      <c r="B43" s="530">
        <f>'INPUT DATA'!L41</f>
        <v>0</v>
      </c>
      <c r="C43" s="530"/>
      <c r="D43" s="530"/>
      <c r="E43" s="531"/>
      <c r="F43" s="90"/>
      <c r="G43" s="69"/>
      <c r="H43" s="69"/>
      <c r="I43" s="69"/>
      <c r="J43" s="69"/>
      <c r="K43" s="69"/>
      <c r="L43" s="69"/>
      <c r="M43" s="69"/>
      <c r="N43" s="69"/>
      <c r="O43" s="70"/>
      <c r="P43" s="66" t="str">
        <f t="shared" si="0"/>
        <v/>
      </c>
      <c r="Q43" s="67" t="str">
        <f t="shared" si="1"/>
        <v/>
      </c>
      <c r="R43" s="89" t="str">
        <f t="shared" si="2"/>
        <v/>
      </c>
      <c r="S43" s="90"/>
      <c r="T43" s="69"/>
      <c r="U43" s="69"/>
      <c r="V43" s="69"/>
      <c r="W43" s="69"/>
      <c r="X43" s="69"/>
      <c r="Y43" s="69"/>
      <c r="Z43" s="69"/>
      <c r="AA43" s="69"/>
      <c r="AB43" s="70"/>
      <c r="AC43" s="68" t="str">
        <f t="shared" si="3"/>
        <v/>
      </c>
      <c r="AD43" s="67" t="str">
        <f t="shared" si="4"/>
        <v/>
      </c>
      <c r="AE43" s="98" t="str">
        <f t="shared" si="5"/>
        <v/>
      </c>
      <c r="AF43" s="103"/>
      <c r="AG43" s="67" t="str">
        <f t="shared" si="6"/>
        <v/>
      </c>
      <c r="AH43" s="104" t="str">
        <f t="shared" si="7"/>
        <v/>
      </c>
      <c r="AI43" s="109" t="str">
        <f t="shared" si="8"/>
        <v/>
      </c>
      <c r="AJ43" s="274" t="str">
        <f>IFERROR(VLOOKUP(AI43,'Helper(IMPORTANT!)'!$CQ$1:$CR$41,2,TRUE),"")</f>
        <v/>
      </c>
      <c r="AL43" s="44"/>
      <c r="AO43" s="43"/>
      <c r="AP43" s="43"/>
      <c r="AQ43" s="43"/>
      <c r="AR43" s="43"/>
      <c r="AS43" s="43"/>
      <c r="AT43" s="43"/>
      <c r="AU43" s="43"/>
      <c r="AV43" s="43"/>
      <c r="AW43" s="43"/>
      <c r="AX43" s="43"/>
      <c r="AY43" s="43"/>
      <c r="AZ43" s="43"/>
      <c r="BA43" s="43"/>
      <c r="BB43" s="43"/>
      <c r="BC43" s="43"/>
      <c r="BD43" s="43"/>
    </row>
    <row r="44" spans="1:56" ht="18" customHeight="1" x14ac:dyDescent="0.3">
      <c r="A44" s="297">
        <v>32</v>
      </c>
      <c r="B44" s="530">
        <f>'INPUT DATA'!L42</f>
        <v>0</v>
      </c>
      <c r="C44" s="530"/>
      <c r="D44" s="530"/>
      <c r="E44" s="531"/>
      <c r="F44" s="90"/>
      <c r="G44" s="69"/>
      <c r="H44" s="69"/>
      <c r="I44" s="69"/>
      <c r="J44" s="69"/>
      <c r="K44" s="69"/>
      <c r="L44" s="69"/>
      <c r="M44" s="69"/>
      <c r="N44" s="69"/>
      <c r="O44" s="70"/>
      <c r="P44" s="66" t="str">
        <f t="shared" si="0"/>
        <v/>
      </c>
      <c r="Q44" s="67" t="str">
        <f t="shared" si="1"/>
        <v/>
      </c>
      <c r="R44" s="89" t="str">
        <f t="shared" si="2"/>
        <v/>
      </c>
      <c r="S44" s="90"/>
      <c r="T44" s="69"/>
      <c r="U44" s="69"/>
      <c r="V44" s="69"/>
      <c r="W44" s="69"/>
      <c r="X44" s="69"/>
      <c r="Y44" s="69"/>
      <c r="Z44" s="69"/>
      <c r="AA44" s="69"/>
      <c r="AB44" s="70"/>
      <c r="AC44" s="68" t="str">
        <f t="shared" si="3"/>
        <v/>
      </c>
      <c r="AD44" s="67" t="str">
        <f t="shared" si="4"/>
        <v/>
      </c>
      <c r="AE44" s="98" t="str">
        <f t="shared" si="5"/>
        <v/>
      </c>
      <c r="AF44" s="103"/>
      <c r="AG44" s="67" t="str">
        <f t="shared" si="6"/>
        <v/>
      </c>
      <c r="AH44" s="104" t="str">
        <f t="shared" si="7"/>
        <v/>
      </c>
      <c r="AI44" s="109" t="str">
        <f t="shared" si="8"/>
        <v/>
      </c>
      <c r="AJ44" s="274" t="str">
        <f>IFERROR(VLOOKUP(AI44,'Helper(IMPORTANT!)'!$CQ$1:$CR$41,2,TRUE),"")</f>
        <v/>
      </c>
      <c r="AL44" s="44"/>
      <c r="AO44" s="43"/>
      <c r="AP44" s="43"/>
      <c r="AQ44" s="43"/>
      <c r="AR44" s="43"/>
      <c r="AS44" s="43"/>
      <c r="AT44" s="43"/>
      <c r="AU44" s="43"/>
      <c r="AV44" s="43"/>
      <c r="AW44" s="43"/>
      <c r="AX44" s="43"/>
      <c r="AY44" s="43"/>
      <c r="AZ44" s="43"/>
      <c r="BA44" s="43"/>
      <c r="BB44" s="43"/>
      <c r="BC44" s="43"/>
      <c r="BD44" s="43"/>
    </row>
    <row r="45" spans="1:56" ht="18" customHeight="1" x14ac:dyDescent="0.3">
      <c r="A45" s="297">
        <v>33</v>
      </c>
      <c r="B45" s="530">
        <f>'INPUT DATA'!L43</f>
        <v>0</v>
      </c>
      <c r="C45" s="530"/>
      <c r="D45" s="530"/>
      <c r="E45" s="531"/>
      <c r="F45" s="90"/>
      <c r="G45" s="69"/>
      <c r="H45" s="69"/>
      <c r="I45" s="69"/>
      <c r="J45" s="69"/>
      <c r="K45" s="69"/>
      <c r="L45" s="69"/>
      <c r="M45" s="69"/>
      <c r="N45" s="69"/>
      <c r="O45" s="70"/>
      <c r="P45" s="66" t="str">
        <f t="shared" si="0"/>
        <v/>
      </c>
      <c r="Q45" s="67" t="str">
        <f t="shared" si="1"/>
        <v/>
      </c>
      <c r="R45" s="89" t="str">
        <f t="shared" si="2"/>
        <v/>
      </c>
      <c r="S45" s="90"/>
      <c r="T45" s="69"/>
      <c r="U45" s="69"/>
      <c r="V45" s="69"/>
      <c r="W45" s="69"/>
      <c r="X45" s="69"/>
      <c r="Y45" s="69"/>
      <c r="Z45" s="69"/>
      <c r="AA45" s="69"/>
      <c r="AB45" s="70"/>
      <c r="AC45" s="68" t="str">
        <f t="shared" si="3"/>
        <v/>
      </c>
      <c r="AD45" s="67" t="str">
        <f t="shared" si="4"/>
        <v/>
      </c>
      <c r="AE45" s="98" t="str">
        <f t="shared" si="5"/>
        <v/>
      </c>
      <c r="AF45" s="103"/>
      <c r="AG45" s="67" t="str">
        <f t="shared" si="6"/>
        <v/>
      </c>
      <c r="AH45" s="104" t="str">
        <f t="shared" si="7"/>
        <v/>
      </c>
      <c r="AI45" s="109" t="str">
        <f t="shared" si="8"/>
        <v/>
      </c>
      <c r="AJ45" s="274" t="str">
        <f>IFERROR(VLOOKUP(AI45,'Helper(IMPORTANT!)'!$CQ$1:$CR$41,2,TRUE),"")</f>
        <v/>
      </c>
      <c r="AL45" s="44"/>
      <c r="AO45" s="43"/>
      <c r="AP45" s="43"/>
      <c r="AQ45" s="43"/>
      <c r="AR45" s="43"/>
      <c r="AS45" s="43"/>
      <c r="AT45" s="43"/>
      <c r="AU45" s="43"/>
      <c r="AV45" s="43"/>
      <c r="AW45" s="43"/>
      <c r="AX45" s="43"/>
      <c r="AY45" s="43"/>
      <c r="AZ45" s="43"/>
      <c r="BA45" s="43"/>
      <c r="BB45" s="43"/>
      <c r="BC45" s="43"/>
      <c r="BD45" s="43"/>
    </row>
    <row r="46" spans="1:56" ht="18" customHeight="1" x14ac:dyDescent="0.3">
      <c r="A46" s="297">
        <v>34</v>
      </c>
      <c r="B46" s="530">
        <f>'INPUT DATA'!L44</f>
        <v>0</v>
      </c>
      <c r="C46" s="530"/>
      <c r="D46" s="530"/>
      <c r="E46" s="531"/>
      <c r="F46" s="90"/>
      <c r="G46" s="69"/>
      <c r="H46" s="69"/>
      <c r="I46" s="69"/>
      <c r="J46" s="69"/>
      <c r="K46" s="69"/>
      <c r="L46" s="69"/>
      <c r="M46" s="69"/>
      <c r="N46" s="69"/>
      <c r="O46" s="70"/>
      <c r="P46" s="66" t="str">
        <f t="shared" si="0"/>
        <v/>
      </c>
      <c r="Q46" s="67" t="str">
        <f t="shared" si="1"/>
        <v/>
      </c>
      <c r="R46" s="89" t="str">
        <f t="shared" si="2"/>
        <v/>
      </c>
      <c r="S46" s="90"/>
      <c r="T46" s="69"/>
      <c r="U46" s="69"/>
      <c r="V46" s="69"/>
      <c r="W46" s="69"/>
      <c r="X46" s="69"/>
      <c r="Y46" s="69"/>
      <c r="Z46" s="69"/>
      <c r="AA46" s="69"/>
      <c r="AB46" s="70"/>
      <c r="AC46" s="68" t="str">
        <f t="shared" si="3"/>
        <v/>
      </c>
      <c r="AD46" s="67" t="str">
        <f t="shared" si="4"/>
        <v/>
      </c>
      <c r="AE46" s="98" t="str">
        <f t="shared" si="5"/>
        <v/>
      </c>
      <c r="AF46" s="103"/>
      <c r="AG46" s="67" t="str">
        <f t="shared" si="6"/>
        <v/>
      </c>
      <c r="AH46" s="104" t="str">
        <f t="shared" si="7"/>
        <v/>
      </c>
      <c r="AI46" s="109" t="str">
        <f t="shared" si="8"/>
        <v/>
      </c>
      <c r="AJ46" s="274" t="str">
        <f>IFERROR(VLOOKUP(AI46,'Helper(IMPORTANT!)'!$CQ$1:$CR$41,2,TRUE),"")</f>
        <v/>
      </c>
      <c r="AL46" s="44"/>
      <c r="AO46" s="43"/>
      <c r="AP46" s="43"/>
      <c r="AQ46" s="43"/>
      <c r="AR46" s="43"/>
      <c r="AS46" s="43"/>
      <c r="AT46" s="43"/>
      <c r="AU46" s="43"/>
      <c r="AV46" s="43"/>
      <c r="AW46" s="43"/>
      <c r="AX46" s="43"/>
      <c r="AY46" s="43"/>
      <c r="AZ46" s="43"/>
      <c r="BA46" s="43"/>
      <c r="BB46" s="43"/>
      <c r="BC46" s="43"/>
      <c r="BD46" s="43"/>
    </row>
    <row r="47" spans="1:56" ht="18" customHeight="1" x14ac:dyDescent="0.3">
      <c r="A47" s="297">
        <v>35</v>
      </c>
      <c r="B47" s="530">
        <f>'INPUT DATA'!L45</f>
        <v>0</v>
      </c>
      <c r="C47" s="530"/>
      <c r="D47" s="530"/>
      <c r="E47" s="531"/>
      <c r="F47" s="90"/>
      <c r="G47" s="69"/>
      <c r="H47" s="69"/>
      <c r="I47" s="69"/>
      <c r="J47" s="69"/>
      <c r="K47" s="69"/>
      <c r="L47" s="69"/>
      <c r="M47" s="69"/>
      <c r="N47" s="69"/>
      <c r="O47" s="70"/>
      <c r="P47" s="66" t="str">
        <f t="shared" si="0"/>
        <v/>
      </c>
      <c r="Q47" s="67" t="str">
        <f t="shared" si="1"/>
        <v/>
      </c>
      <c r="R47" s="89" t="str">
        <f t="shared" si="2"/>
        <v/>
      </c>
      <c r="S47" s="90"/>
      <c r="T47" s="69"/>
      <c r="U47" s="69"/>
      <c r="V47" s="69"/>
      <c r="W47" s="69"/>
      <c r="X47" s="69"/>
      <c r="Y47" s="69"/>
      <c r="Z47" s="69"/>
      <c r="AA47" s="69"/>
      <c r="AB47" s="70"/>
      <c r="AC47" s="68" t="str">
        <f t="shared" si="3"/>
        <v/>
      </c>
      <c r="AD47" s="67" t="str">
        <f t="shared" si="4"/>
        <v/>
      </c>
      <c r="AE47" s="98" t="str">
        <f t="shared" si="5"/>
        <v/>
      </c>
      <c r="AF47" s="103"/>
      <c r="AG47" s="67" t="str">
        <f t="shared" si="6"/>
        <v/>
      </c>
      <c r="AH47" s="104" t="str">
        <f t="shared" si="7"/>
        <v/>
      </c>
      <c r="AI47" s="109" t="str">
        <f t="shared" si="8"/>
        <v/>
      </c>
      <c r="AJ47" s="274" t="str">
        <f>IFERROR(VLOOKUP(AI47,'Helper(IMPORTANT!)'!$CQ$1:$CR$41,2,TRUE),"")</f>
        <v/>
      </c>
      <c r="AL47" s="44"/>
      <c r="AO47" s="43"/>
      <c r="AP47" s="43"/>
      <c r="AQ47" s="43"/>
      <c r="AR47" s="43"/>
      <c r="AS47" s="43"/>
      <c r="AT47" s="43"/>
      <c r="AU47" s="43"/>
      <c r="AV47" s="43"/>
      <c r="AW47" s="43"/>
      <c r="AX47" s="43"/>
      <c r="AY47" s="43"/>
      <c r="AZ47" s="43"/>
      <c r="BA47" s="43"/>
      <c r="BB47" s="43"/>
      <c r="BC47" s="43"/>
      <c r="BD47" s="43"/>
    </row>
    <row r="48" spans="1:56" ht="18" customHeight="1" x14ac:dyDescent="0.3">
      <c r="A48" s="297">
        <v>36</v>
      </c>
      <c r="B48" s="530">
        <f>'INPUT DATA'!L46</f>
        <v>0</v>
      </c>
      <c r="C48" s="530"/>
      <c r="D48" s="530"/>
      <c r="E48" s="531"/>
      <c r="F48" s="90"/>
      <c r="G48" s="69"/>
      <c r="H48" s="69"/>
      <c r="I48" s="69"/>
      <c r="J48" s="69"/>
      <c r="K48" s="69"/>
      <c r="L48" s="69"/>
      <c r="M48" s="69"/>
      <c r="N48" s="69"/>
      <c r="O48" s="70"/>
      <c r="P48" s="66" t="str">
        <f t="shared" si="0"/>
        <v/>
      </c>
      <c r="Q48" s="67" t="str">
        <f t="shared" si="1"/>
        <v/>
      </c>
      <c r="R48" s="89" t="str">
        <f t="shared" si="2"/>
        <v/>
      </c>
      <c r="S48" s="90"/>
      <c r="T48" s="69"/>
      <c r="U48" s="69"/>
      <c r="V48" s="69"/>
      <c r="W48" s="69"/>
      <c r="X48" s="69"/>
      <c r="Y48" s="69"/>
      <c r="Z48" s="69"/>
      <c r="AA48" s="69"/>
      <c r="AB48" s="70"/>
      <c r="AC48" s="68" t="str">
        <f t="shared" si="3"/>
        <v/>
      </c>
      <c r="AD48" s="67" t="str">
        <f t="shared" si="4"/>
        <v/>
      </c>
      <c r="AE48" s="98" t="str">
        <f t="shared" si="5"/>
        <v/>
      </c>
      <c r="AF48" s="103"/>
      <c r="AG48" s="67" t="str">
        <f t="shared" si="6"/>
        <v/>
      </c>
      <c r="AH48" s="104" t="str">
        <f t="shared" si="7"/>
        <v/>
      </c>
      <c r="AI48" s="109" t="str">
        <f t="shared" si="8"/>
        <v/>
      </c>
      <c r="AJ48" s="274" t="str">
        <f>IFERROR(VLOOKUP(AI48,'Helper(IMPORTANT!)'!$CQ$1:$CR$41,2,TRUE),"")</f>
        <v/>
      </c>
      <c r="AL48" s="44"/>
      <c r="AO48" s="43"/>
      <c r="AP48" s="43"/>
      <c r="AQ48" s="43"/>
      <c r="AR48" s="43"/>
      <c r="AS48" s="43"/>
      <c r="AT48" s="43"/>
      <c r="AU48" s="43"/>
      <c r="AV48" s="43"/>
      <c r="AW48" s="43"/>
      <c r="AX48" s="43"/>
      <c r="AY48" s="43"/>
      <c r="AZ48" s="43"/>
      <c r="BA48" s="43"/>
      <c r="BB48" s="43"/>
      <c r="BC48" s="43"/>
      <c r="BD48" s="43"/>
    </row>
    <row r="49" spans="1:56" ht="18" customHeight="1" x14ac:dyDescent="0.3">
      <c r="A49" s="297">
        <v>37</v>
      </c>
      <c r="B49" s="530">
        <f>'INPUT DATA'!L47</f>
        <v>0</v>
      </c>
      <c r="C49" s="530"/>
      <c r="D49" s="530"/>
      <c r="E49" s="531"/>
      <c r="F49" s="90"/>
      <c r="G49" s="69"/>
      <c r="H49" s="69"/>
      <c r="I49" s="69"/>
      <c r="J49" s="69"/>
      <c r="K49" s="69"/>
      <c r="L49" s="69"/>
      <c r="M49" s="69"/>
      <c r="N49" s="69"/>
      <c r="O49" s="70"/>
      <c r="P49" s="66" t="str">
        <f t="shared" si="0"/>
        <v/>
      </c>
      <c r="Q49" s="67" t="str">
        <f t="shared" si="1"/>
        <v/>
      </c>
      <c r="R49" s="89" t="str">
        <f t="shared" si="2"/>
        <v/>
      </c>
      <c r="S49" s="90"/>
      <c r="T49" s="69"/>
      <c r="U49" s="69"/>
      <c r="V49" s="69"/>
      <c r="W49" s="69"/>
      <c r="X49" s="69"/>
      <c r="Y49" s="69"/>
      <c r="Z49" s="69"/>
      <c r="AA49" s="69"/>
      <c r="AB49" s="70"/>
      <c r="AC49" s="68" t="str">
        <f t="shared" si="3"/>
        <v/>
      </c>
      <c r="AD49" s="67" t="str">
        <f t="shared" si="4"/>
        <v/>
      </c>
      <c r="AE49" s="98" t="str">
        <f t="shared" si="5"/>
        <v/>
      </c>
      <c r="AF49" s="103"/>
      <c r="AG49" s="67" t="str">
        <f t="shared" si="6"/>
        <v/>
      </c>
      <c r="AH49" s="104" t="str">
        <f t="shared" si="7"/>
        <v/>
      </c>
      <c r="AI49" s="109" t="str">
        <f t="shared" si="8"/>
        <v/>
      </c>
      <c r="AJ49" s="274" t="str">
        <f>IFERROR(VLOOKUP(AI49,'Helper(IMPORTANT!)'!$CQ$1:$CR$41,2,TRUE),"")</f>
        <v/>
      </c>
      <c r="AL49" s="44"/>
      <c r="AO49" s="43"/>
      <c r="AP49" s="43"/>
      <c r="AQ49" s="43"/>
      <c r="AR49" s="43"/>
      <c r="AS49" s="43"/>
      <c r="AT49" s="43"/>
      <c r="AU49" s="43"/>
      <c r="AV49" s="43"/>
      <c r="AW49" s="43"/>
      <c r="AX49" s="43"/>
      <c r="AY49" s="43"/>
      <c r="AZ49" s="43"/>
      <c r="BA49" s="43"/>
      <c r="BB49" s="43"/>
      <c r="BC49" s="43"/>
      <c r="BD49" s="43"/>
    </row>
    <row r="50" spans="1:56" ht="18" customHeight="1" x14ac:dyDescent="0.3">
      <c r="A50" s="297">
        <v>38</v>
      </c>
      <c r="B50" s="530">
        <f>'INPUT DATA'!L48</f>
        <v>0</v>
      </c>
      <c r="C50" s="530"/>
      <c r="D50" s="530"/>
      <c r="E50" s="531"/>
      <c r="F50" s="90"/>
      <c r="G50" s="69"/>
      <c r="H50" s="69"/>
      <c r="I50" s="69"/>
      <c r="J50" s="69"/>
      <c r="K50" s="69"/>
      <c r="L50" s="69"/>
      <c r="M50" s="69"/>
      <c r="N50" s="69"/>
      <c r="O50" s="70"/>
      <c r="P50" s="66" t="str">
        <f t="shared" si="0"/>
        <v/>
      </c>
      <c r="Q50" s="67" t="str">
        <f t="shared" si="1"/>
        <v/>
      </c>
      <c r="R50" s="89" t="str">
        <f t="shared" si="2"/>
        <v/>
      </c>
      <c r="S50" s="90"/>
      <c r="T50" s="69"/>
      <c r="U50" s="69"/>
      <c r="V50" s="69"/>
      <c r="W50" s="69"/>
      <c r="X50" s="69"/>
      <c r="Y50" s="69"/>
      <c r="Z50" s="69"/>
      <c r="AA50" s="69"/>
      <c r="AB50" s="70"/>
      <c r="AC50" s="68" t="str">
        <f t="shared" si="3"/>
        <v/>
      </c>
      <c r="AD50" s="67" t="str">
        <f t="shared" si="4"/>
        <v/>
      </c>
      <c r="AE50" s="98" t="str">
        <f t="shared" si="5"/>
        <v/>
      </c>
      <c r="AF50" s="103"/>
      <c r="AG50" s="67" t="str">
        <f t="shared" si="6"/>
        <v/>
      </c>
      <c r="AH50" s="104" t="str">
        <f t="shared" si="7"/>
        <v/>
      </c>
      <c r="AI50" s="109" t="str">
        <f t="shared" si="8"/>
        <v/>
      </c>
      <c r="AJ50" s="274" t="str">
        <f>IFERROR(VLOOKUP(AI50,'Helper(IMPORTANT!)'!$CQ$1:$CR$41,2,TRUE),"")</f>
        <v/>
      </c>
      <c r="AL50" s="44"/>
      <c r="AO50" s="43"/>
      <c r="AP50" s="43"/>
      <c r="AQ50" s="43"/>
      <c r="AR50" s="43"/>
      <c r="AS50" s="43"/>
      <c r="AT50" s="43"/>
      <c r="AU50" s="43"/>
      <c r="AV50" s="43"/>
      <c r="AW50" s="43"/>
      <c r="AX50" s="43"/>
      <c r="AY50" s="43"/>
      <c r="AZ50" s="43"/>
      <c r="BA50" s="43"/>
      <c r="BB50" s="43"/>
      <c r="BC50" s="43"/>
      <c r="BD50" s="43"/>
    </row>
    <row r="51" spans="1:56" ht="18" customHeight="1" x14ac:dyDescent="0.3">
      <c r="A51" s="297">
        <v>39</v>
      </c>
      <c r="B51" s="530">
        <f>'INPUT DATA'!L49</f>
        <v>0</v>
      </c>
      <c r="C51" s="530"/>
      <c r="D51" s="530"/>
      <c r="E51" s="531"/>
      <c r="F51" s="90"/>
      <c r="G51" s="69"/>
      <c r="H51" s="69"/>
      <c r="I51" s="69"/>
      <c r="J51" s="69"/>
      <c r="K51" s="69"/>
      <c r="L51" s="69"/>
      <c r="M51" s="69"/>
      <c r="N51" s="69"/>
      <c r="O51" s="70"/>
      <c r="P51" s="66" t="str">
        <f t="shared" si="0"/>
        <v/>
      </c>
      <c r="Q51" s="67" t="str">
        <f t="shared" si="1"/>
        <v/>
      </c>
      <c r="R51" s="89" t="str">
        <f t="shared" si="2"/>
        <v/>
      </c>
      <c r="S51" s="90"/>
      <c r="T51" s="69"/>
      <c r="U51" s="69"/>
      <c r="V51" s="69"/>
      <c r="W51" s="69"/>
      <c r="X51" s="69"/>
      <c r="Y51" s="69"/>
      <c r="Z51" s="69"/>
      <c r="AA51" s="69"/>
      <c r="AB51" s="70"/>
      <c r="AC51" s="68" t="str">
        <f t="shared" si="3"/>
        <v/>
      </c>
      <c r="AD51" s="67" t="str">
        <f t="shared" si="4"/>
        <v/>
      </c>
      <c r="AE51" s="98" t="str">
        <f t="shared" si="5"/>
        <v/>
      </c>
      <c r="AF51" s="103"/>
      <c r="AG51" s="67" t="str">
        <f t="shared" si="6"/>
        <v/>
      </c>
      <c r="AH51" s="104" t="str">
        <f t="shared" si="7"/>
        <v/>
      </c>
      <c r="AI51" s="109" t="str">
        <f t="shared" si="8"/>
        <v/>
      </c>
      <c r="AJ51" s="274" t="str">
        <f>IFERROR(VLOOKUP(AI51,'Helper(IMPORTANT!)'!$CQ$1:$CR$41,2,TRUE),"")</f>
        <v/>
      </c>
      <c r="AL51" s="44"/>
      <c r="AO51" s="43"/>
      <c r="AP51" s="43"/>
      <c r="AQ51" s="43"/>
      <c r="AR51" s="43"/>
      <c r="AS51" s="43"/>
      <c r="AT51" s="43"/>
      <c r="AU51" s="43"/>
      <c r="AV51" s="43"/>
      <c r="AW51" s="43"/>
      <c r="AX51" s="43"/>
      <c r="AY51" s="43"/>
      <c r="AZ51" s="43"/>
      <c r="BA51" s="43"/>
      <c r="BB51" s="43"/>
      <c r="BC51" s="43"/>
      <c r="BD51" s="43"/>
    </row>
    <row r="52" spans="1:56" ht="18" customHeight="1" x14ac:dyDescent="0.3">
      <c r="A52" s="297">
        <v>40</v>
      </c>
      <c r="B52" s="530">
        <f>'INPUT DATA'!L50</f>
        <v>0</v>
      </c>
      <c r="C52" s="530"/>
      <c r="D52" s="530"/>
      <c r="E52" s="531"/>
      <c r="F52" s="90"/>
      <c r="G52" s="69"/>
      <c r="H52" s="69"/>
      <c r="I52" s="69"/>
      <c r="J52" s="69"/>
      <c r="K52" s="69"/>
      <c r="L52" s="69"/>
      <c r="M52" s="69"/>
      <c r="N52" s="69"/>
      <c r="O52" s="70"/>
      <c r="P52" s="66" t="str">
        <f t="shared" si="0"/>
        <v/>
      </c>
      <c r="Q52" s="67" t="str">
        <f t="shared" si="1"/>
        <v/>
      </c>
      <c r="R52" s="89" t="str">
        <f t="shared" si="2"/>
        <v/>
      </c>
      <c r="S52" s="90"/>
      <c r="T52" s="69"/>
      <c r="U52" s="69"/>
      <c r="V52" s="69"/>
      <c r="W52" s="69"/>
      <c r="X52" s="69"/>
      <c r="Y52" s="69"/>
      <c r="Z52" s="69"/>
      <c r="AA52" s="69"/>
      <c r="AB52" s="70"/>
      <c r="AC52" s="68" t="str">
        <f t="shared" si="3"/>
        <v/>
      </c>
      <c r="AD52" s="67" t="str">
        <f t="shared" si="4"/>
        <v/>
      </c>
      <c r="AE52" s="98" t="str">
        <f t="shared" si="5"/>
        <v/>
      </c>
      <c r="AF52" s="103"/>
      <c r="AG52" s="67" t="str">
        <f t="shared" si="6"/>
        <v/>
      </c>
      <c r="AH52" s="104" t="str">
        <f t="shared" si="7"/>
        <v/>
      </c>
      <c r="AI52" s="109" t="str">
        <f t="shared" si="8"/>
        <v/>
      </c>
      <c r="AJ52" s="274" t="str">
        <f>IFERROR(VLOOKUP(AI52,'Helper(IMPORTANT!)'!$CQ$1:$CR$41,2,TRUE),"")</f>
        <v/>
      </c>
      <c r="AL52" s="44"/>
      <c r="AO52" s="43"/>
      <c r="AP52" s="43"/>
      <c r="AQ52" s="43"/>
      <c r="AR52" s="43"/>
      <c r="AS52" s="43"/>
      <c r="AT52" s="43"/>
      <c r="AU52" s="43"/>
      <c r="AV52" s="43"/>
      <c r="AW52" s="43"/>
      <c r="AX52" s="43"/>
      <c r="AY52" s="43"/>
      <c r="AZ52" s="43"/>
      <c r="BA52" s="43"/>
      <c r="BB52" s="43"/>
      <c r="BC52" s="43"/>
      <c r="BD52" s="43"/>
    </row>
    <row r="53" spans="1:56" ht="18" customHeight="1" x14ac:dyDescent="0.3">
      <c r="A53" s="297">
        <v>41</v>
      </c>
      <c r="B53" s="530">
        <f>'INPUT DATA'!L51</f>
        <v>0</v>
      </c>
      <c r="C53" s="530"/>
      <c r="D53" s="530"/>
      <c r="E53" s="531"/>
      <c r="F53" s="90"/>
      <c r="G53" s="69"/>
      <c r="H53" s="69"/>
      <c r="I53" s="69"/>
      <c r="J53" s="69"/>
      <c r="K53" s="69"/>
      <c r="L53" s="69"/>
      <c r="M53" s="69"/>
      <c r="N53" s="69"/>
      <c r="O53" s="70"/>
      <c r="P53" s="66" t="str">
        <f t="shared" si="0"/>
        <v/>
      </c>
      <c r="Q53" s="67" t="str">
        <f t="shared" si="1"/>
        <v/>
      </c>
      <c r="R53" s="89" t="str">
        <f t="shared" si="2"/>
        <v/>
      </c>
      <c r="S53" s="90"/>
      <c r="T53" s="69"/>
      <c r="U53" s="69"/>
      <c r="V53" s="69"/>
      <c r="W53" s="69"/>
      <c r="X53" s="69"/>
      <c r="Y53" s="69"/>
      <c r="Z53" s="69"/>
      <c r="AA53" s="69"/>
      <c r="AB53" s="70"/>
      <c r="AC53" s="68" t="str">
        <f t="shared" si="3"/>
        <v/>
      </c>
      <c r="AD53" s="67" t="str">
        <f t="shared" si="4"/>
        <v/>
      </c>
      <c r="AE53" s="98" t="str">
        <f t="shared" si="5"/>
        <v/>
      </c>
      <c r="AF53" s="103"/>
      <c r="AG53" s="67" t="str">
        <f t="shared" si="6"/>
        <v/>
      </c>
      <c r="AH53" s="104" t="str">
        <f t="shared" si="7"/>
        <v/>
      </c>
      <c r="AI53" s="109" t="str">
        <f t="shared" si="8"/>
        <v/>
      </c>
      <c r="AJ53" s="274" t="str">
        <f>IFERROR(VLOOKUP(AI53,'Helper(IMPORTANT!)'!$CQ$1:$CR$41,2,TRUE),"")</f>
        <v/>
      </c>
      <c r="AL53" s="44"/>
      <c r="AO53" s="43"/>
      <c r="AP53" s="43"/>
      <c r="AQ53" s="43"/>
      <c r="AR53" s="43"/>
      <c r="AS53" s="43"/>
      <c r="AT53" s="43"/>
      <c r="AU53" s="43"/>
      <c r="AV53" s="43"/>
      <c r="AW53" s="43"/>
      <c r="AX53" s="43"/>
      <c r="AY53" s="43"/>
      <c r="AZ53" s="43"/>
      <c r="BA53" s="43"/>
      <c r="BB53" s="43"/>
      <c r="BC53" s="43"/>
      <c r="BD53" s="43"/>
    </row>
    <row r="54" spans="1:56" ht="18" customHeight="1" x14ac:dyDescent="0.3">
      <c r="A54" s="297">
        <v>42</v>
      </c>
      <c r="B54" s="530">
        <f>'INPUT DATA'!L52</f>
        <v>0</v>
      </c>
      <c r="C54" s="530"/>
      <c r="D54" s="530"/>
      <c r="E54" s="531"/>
      <c r="F54" s="90"/>
      <c r="G54" s="69"/>
      <c r="H54" s="69"/>
      <c r="I54" s="69"/>
      <c r="J54" s="69"/>
      <c r="K54" s="69"/>
      <c r="L54" s="69"/>
      <c r="M54" s="69"/>
      <c r="N54" s="69"/>
      <c r="O54" s="70"/>
      <c r="P54" s="66" t="str">
        <f t="shared" si="0"/>
        <v/>
      </c>
      <c r="Q54" s="67" t="str">
        <f t="shared" si="1"/>
        <v/>
      </c>
      <c r="R54" s="89" t="str">
        <f t="shared" si="2"/>
        <v/>
      </c>
      <c r="S54" s="90"/>
      <c r="T54" s="69"/>
      <c r="U54" s="69"/>
      <c r="V54" s="69"/>
      <c r="W54" s="69"/>
      <c r="X54" s="69"/>
      <c r="Y54" s="69"/>
      <c r="Z54" s="69"/>
      <c r="AA54" s="69"/>
      <c r="AB54" s="70"/>
      <c r="AC54" s="68" t="str">
        <f t="shared" si="3"/>
        <v/>
      </c>
      <c r="AD54" s="67" t="str">
        <f t="shared" si="4"/>
        <v/>
      </c>
      <c r="AE54" s="98" t="str">
        <f t="shared" si="5"/>
        <v/>
      </c>
      <c r="AF54" s="103"/>
      <c r="AG54" s="67" t="str">
        <f t="shared" si="6"/>
        <v/>
      </c>
      <c r="AH54" s="104" t="str">
        <f t="shared" si="7"/>
        <v/>
      </c>
      <c r="AI54" s="109" t="str">
        <f t="shared" si="8"/>
        <v/>
      </c>
      <c r="AJ54" s="274" t="str">
        <f>IFERROR(VLOOKUP(AI54,'Helper(IMPORTANT!)'!$CQ$1:$CR$41,2,TRUE),"")</f>
        <v/>
      </c>
      <c r="AL54" s="44"/>
      <c r="AO54" s="43"/>
      <c r="AP54" s="43"/>
      <c r="AQ54" s="43"/>
      <c r="AR54" s="43"/>
      <c r="AS54" s="43"/>
      <c r="AT54" s="43"/>
      <c r="AU54" s="43"/>
      <c r="AV54" s="43"/>
      <c r="AW54" s="43"/>
      <c r="AX54" s="43"/>
      <c r="AY54" s="43"/>
      <c r="AZ54" s="43"/>
      <c r="BA54" s="43"/>
      <c r="BB54" s="43"/>
      <c r="BC54" s="43"/>
      <c r="BD54" s="43"/>
    </row>
    <row r="55" spans="1:56" ht="18" customHeight="1" x14ac:dyDescent="0.3">
      <c r="A55" s="297">
        <v>43</v>
      </c>
      <c r="B55" s="530">
        <f>'INPUT DATA'!L53</f>
        <v>0</v>
      </c>
      <c r="C55" s="530"/>
      <c r="D55" s="530"/>
      <c r="E55" s="531"/>
      <c r="F55" s="90"/>
      <c r="G55" s="69"/>
      <c r="H55" s="69"/>
      <c r="I55" s="69"/>
      <c r="J55" s="69"/>
      <c r="K55" s="69"/>
      <c r="L55" s="69"/>
      <c r="M55" s="69"/>
      <c r="N55" s="69"/>
      <c r="O55" s="70"/>
      <c r="P55" s="66" t="str">
        <f t="shared" si="0"/>
        <v/>
      </c>
      <c r="Q55" s="67" t="str">
        <f t="shared" si="1"/>
        <v/>
      </c>
      <c r="R55" s="89" t="str">
        <f t="shared" si="2"/>
        <v/>
      </c>
      <c r="S55" s="90"/>
      <c r="T55" s="69"/>
      <c r="U55" s="69"/>
      <c r="V55" s="69"/>
      <c r="W55" s="69"/>
      <c r="X55" s="69"/>
      <c r="Y55" s="69"/>
      <c r="Z55" s="69"/>
      <c r="AA55" s="69"/>
      <c r="AB55" s="70"/>
      <c r="AC55" s="68" t="str">
        <f t="shared" si="3"/>
        <v/>
      </c>
      <c r="AD55" s="67" t="str">
        <f t="shared" si="4"/>
        <v/>
      </c>
      <c r="AE55" s="98" t="str">
        <f t="shared" si="5"/>
        <v/>
      </c>
      <c r="AF55" s="103"/>
      <c r="AG55" s="67" t="str">
        <f t="shared" si="6"/>
        <v/>
      </c>
      <c r="AH55" s="104" t="str">
        <f t="shared" si="7"/>
        <v/>
      </c>
      <c r="AI55" s="109" t="str">
        <f t="shared" si="8"/>
        <v/>
      </c>
      <c r="AJ55" s="274" t="str">
        <f>IFERROR(VLOOKUP(AI55,'Helper(IMPORTANT!)'!$CQ$1:$CR$41,2,TRUE),"")</f>
        <v/>
      </c>
      <c r="AL55" s="44"/>
      <c r="AO55" s="43"/>
      <c r="AP55" s="43"/>
      <c r="AQ55" s="43"/>
      <c r="AR55" s="43"/>
      <c r="AS55" s="43"/>
      <c r="AT55" s="43"/>
      <c r="AU55" s="43"/>
      <c r="AV55" s="43"/>
      <c r="AW55" s="43"/>
      <c r="AX55" s="43"/>
      <c r="AY55" s="43"/>
      <c r="AZ55" s="43"/>
      <c r="BA55" s="43"/>
      <c r="BB55" s="43"/>
      <c r="BC55" s="43"/>
      <c r="BD55" s="43"/>
    </row>
    <row r="56" spans="1:56" ht="18" customHeight="1" x14ac:dyDescent="0.3">
      <c r="A56" s="297">
        <v>44</v>
      </c>
      <c r="B56" s="530">
        <f>'INPUT DATA'!L54</f>
        <v>0</v>
      </c>
      <c r="C56" s="530"/>
      <c r="D56" s="530"/>
      <c r="E56" s="531"/>
      <c r="F56" s="90"/>
      <c r="G56" s="69"/>
      <c r="H56" s="69"/>
      <c r="I56" s="69"/>
      <c r="J56" s="69"/>
      <c r="K56" s="69"/>
      <c r="L56" s="69"/>
      <c r="M56" s="69"/>
      <c r="N56" s="69"/>
      <c r="O56" s="70"/>
      <c r="P56" s="66" t="str">
        <f t="shared" si="0"/>
        <v/>
      </c>
      <c r="Q56" s="67" t="str">
        <f t="shared" si="1"/>
        <v/>
      </c>
      <c r="R56" s="89" t="str">
        <f t="shared" si="2"/>
        <v/>
      </c>
      <c r="S56" s="90"/>
      <c r="T56" s="69"/>
      <c r="U56" s="69"/>
      <c r="V56" s="69"/>
      <c r="W56" s="69"/>
      <c r="X56" s="69"/>
      <c r="Y56" s="69"/>
      <c r="Z56" s="69"/>
      <c r="AA56" s="69"/>
      <c r="AB56" s="70"/>
      <c r="AC56" s="68" t="str">
        <f t="shared" si="3"/>
        <v/>
      </c>
      <c r="AD56" s="67" t="str">
        <f t="shared" si="4"/>
        <v/>
      </c>
      <c r="AE56" s="98" t="str">
        <f t="shared" si="5"/>
        <v/>
      </c>
      <c r="AF56" s="103"/>
      <c r="AG56" s="67" t="str">
        <f t="shared" si="6"/>
        <v/>
      </c>
      <c r="AH56" s="104" t="str">
        <f t="shared" si="7"/>
        <v/>
      </c>
      <c r="AI56" s="109" t="str">
        <f t="shared" si="8"/>
        <v/>
      </c>
      <c r="AJ56" s="274" t="str">
        <f>IFERROR(VLOOKUP(AI56,'Helper(IMPORTANT!)'!$CQ$1:$CR$41,2,TRUE),"")</f>
        <v/>
      </c>
      <c r="AL56" s="44"/>
      <c r="AO56" s="43"/>
      <c r="AP56" s="43"/>
      <c r="AQ56" s="43"/>
      <c r="AR56" s="43"/>
      <c r="AS56" s="43"/>
      <c r="AT56" s="43"/>
      <c r="AU56" s="43"/>
      <c r="AV56" s="43"/>
      <c r="AW56" s="43"/>
      <c r="AX56" s="43"/>
      <c r="AY56" s="43"/>
      <c r="AZ56" s="43"/>
      <c r="BA56" s="43"/>
      <c r="BB56" s="43"/>
      <c r="BC56" s="43"/>
      <c r="BD56" s="43"/>
    </row>
    <row r="57" spans="1:56" ht="18" customHeight="1" x14ac:dyDescent="0.3">
      <c r="A57" s="297">
        <v>45</v>
      </c>
      <c r="B57" s="530">
        <f>'INPUT DATA'!L55</f>
        <v>0</v>
      </c>
      <c r="C57" s="530"/>
      <c r="D57" s="530"/>
      <c r="E57" s="531"/>
      <c r="F57" s="90"/>
      <c r="G57" s="69"/>
      <c r="H57" s="69"/>
      <c r="I57" s="69"/>
      <c r="J57" s="69"/>
      <c r="K57" s="69"/>
      <c r="L57" s="69"/>
      <c r="M57" s="69"/>
      <c r="N57" s="69"/>
      <c r="O57" s="70"/>
      <c r="P57" s="66" t="str">
        <f t="shared" si="0"/>
        <v/>
      </c>
      <c r="Q57" s="67" t="str">
        <f t="shared" si="1"/>
        <v/>
      </c>
      <c r="R57" s="89" t="str">
        <f t="shared" si="2"/>
        <v/>
      </c>
      <c r="S57" s="90"/>
      <c r="T57" s="69"/>
      <c r="U57" s="69"/>
      <c r="V57" s="69"/>
      <c r="W57" s="69"/>
      <c r="X57" s="69"/>
      <c r="Y57" s="69"/>
      <c r="Z57" s="69"/>
      <c r="AA57" s="69"/>
      <c r="AB57" s="70"/>
      <c r="AC57" s="68" t="str">
        <f t="shared" si="3"/>
        <v/>
      </c>
      <c r="AD57" s="67" t="str">
        <f t="shared" si="4"/>
        <v/>
      </c>
      <c r="AE57" s="98" t="str">
        <f t="shared" si="5"/>
        <v/>
      </c>
      <c r="AF57" s="103"/>
      <c r="AG57" s="67" t="str">
        <f t="shared" si="6"/>
        <v/>
      </c>
      <c r="AH57" s="104" t="str">
        <f t="shared" si="7"/>
        <v/>
      </c>
      <c r="AI57" s="109" t="str">
        <f t="shared" si="8"/>
        <v/>
      </c>
      <c r="AJ57" s="274" t="str">
        <f>IFERROR(VLOOKUP(AI57,'Helper(IMPORTANT!)'!$CQ$1:$CR$41,2,TRUE),"")</f>
        <v/>
      </c>
      <c r="AL57" s="44"/>
      <c r="AO57" s="43"/>
      <c r="AP57" s="43"/>
      <c r="AQ57" s="43"/>
      <c r="AR57" s="43"/>
      <c r="AS57" s="43"/>
      <c r="AT57" s="43"/>
      <c r="AU57" s="43"/>
      <c r="AV57" s="43"/>
      <c r="AW57" s="43"/>
      <c r="AX57" s="43"/>
      <c r="AY57" s="43"/>
      <c r="AZ57" s="43"/>
      <c r="BA57" s="43"/>
      <c r="BB57" s="43"/>
      <c r="BC57" s="43"/>
      <c r="BD57" s="43"/>
    </row>
    <row r="58" spans="1:56" ht="18" customHeight="1" x14ac:dyDescent="0.3">
      <c r="A58" s="297">
        <v>46</v>
      </c>
      <c r="B58" s="530">
        <f>'INPUT DATA'!L56</f>
        <v>0</v>
      </c>
      <c r="C58" s="530"/>
      <c r="D58" s="530"/>
      <c r="E58" s="531"/>
      <c r="F58" s="90"/>
      <c r="G58" s="69"/>
      <c r="H58" s="69"/>
      <c r="I58" s="69"/>
      <c r="J58" s="69"/>
      <c r="K58" s="69"/>
      <c r="L58" s="69"/>
      <c r="M58" s="69"/>
      <c r="N58" s="69"/>
      <c r="O58" s="70"/>
      <c r="P58" s="66" t="str">
        <f t="shared" si="0"/>
        <v/>
      </c>
      <c r="Q58" s="67" t="str">
        <f t="shared" si="1"/>
        <v/>
      </c>
      <c r="R58" s="89" t="str">
        <f t="shared" si="2"/>
        <v/>
      </c>
      <c r="S58" s="90"/>
      <c r="T58" s="69"/>
      <c r="U58" s="69"/>
      <c r="V58" s="69"/>
      <c r="W58" s="69"/>
      <c r="X58" s="69"/>
      <c r="Y58" s="69"/>
      <c r="Z58" s="69"/>
      <c r="AA58" s="69"/>
      <c r="AB58" s="70"/>
      <c r="AC58" s="68" t="str">
        <f t="shared" si="3"/>
        <v/>
      </c>
      <c r="AD58" s="67" t="str">
        <f t="shared" si="4"/>
        <v/>
      </c>
      <c r="AE58" s="98" t="str">
        <f t="shared" si="5"/>
        <v/>
      </c>
      <c r="AF58" s="103"/>
      <c r="AG58" s="67" t="str">
        <f t="shared" si="6"/>
        <v/>
      </c>
      <c r="AH58" s="104" t="str">
        <f t="shared" si="7"/>
        <v/>
      </c>
      <c r="AI58" s="109" t="str">
        <f t="shared" si="8"/>
        <v/>
      </c>
      <c r="AJ58" s="274" t="str">
        <f>IFERROR(VLOOKUP(AI58,'Helper(IMPORTANT!)'!$CQ$1:$CR$41,2,TRUE),"")</f>
        <v/>
      </c>
      <c r="AL58" s="44"/>
      <c r="AO58" s="43"/>
      <c r="AP58" s="43"/>
      <c r="AQ58" s="43"/>
      <c r="AR58" s="43"/>
      <c r="AS58" s="43"/>
      <c r="AT58" s="43"/>
      <c r="AU58" s="43"/>
      <c r="AV58" s="43"/>
      <c r="AW58" s="43"/>
      <c r="AX58" s="43"/>
      <c r="AY58" s="43"/>
      <c r="AZ58" s="43"/>
      <c r="BA58" s="43"/>
      <c r="BB58" s="43"/>
      <c r="BC58" s="43"/>
      <c r="BD58" s="43"/>
    </row>
    <row r="59" spans="1:56" ht="18" customHeight="1" x14ac:dyDescent="0.3">
      <c r="A59" s="297">
        <v>47</v>
      </c>
      <c r="B59" s="530">
        <f>'INPUT DATA'!L57</f>
        <v>0</v>
      </c>
      <c r="C59" s="530"/>
      <c r="D59" s="530"/>
      <c r="E59" s="531"/>
      <c r="F59" s="90"/>
      <c r="G59" s="69"/>
      <c r="H59" s="69"/>
      <c r="I59" s="69"/>
      <c r="J59" s="69"/>
      <c r="K59" s="69"/>
      <c r="L59" s="69"/>
      <c r="M59" s="69"/>
      <c r="N59" s="69"/>
      <c r="O59" s="70"/>
      <c r="P59" s="66" t="str">
        <f t="shared" si="0"/>
        <v/>
      </c>
      <c r="Q59" s="67" t="str">
        <f t="shared" si="1"/>
        <v/>
      </c>
      <c r="R59" s="89" t="str">
        <f t="shared" si="2"/>
        <v/>
      </c>
      <c r="S59" s="90"/>
      <c r="T59" s="69"/>
      <c r="U59" s="69"/>
      <c r="V59" s="69"/>
      <c r="W59" s="69"/>
      <c r="X59" s="69"/>
      <c r="Y59" s="69"/>
      <c r="Z59" s="69"/>
      <c r="AA59" s="69"/>
      <c r="AB59" s="70"/>
      <c r="AC59" s="68" t="str">
        <f t="shared" si="3"/>
        <v/>
      </c>
      <c r="AD59" s="67" t="str">
        <f t="shared" si="4"/>
        <v/>
      </c>
      <c r="AE59" s="98" t="str">
        <f t="shared" si="5"/>
        <v/>
      </c>
      <c r="AF59" s="103"/>
      <c r="AG59" s="67" t="str">
        <f t="shared" si="6"/>
        <v/>
      </c>
      <c r="AH59" s="104" t="str">
        <f t="shared" si="7"/>
        <v/>
      </c>
      <c r="AI59" s="109" t="str">
        <f t="shared" si="8"/>
        <v/>
      </c>
      <c r="AJ59" s="274" t="str">
        <f>IFERROR(VLOOKUP(AI59,'Helper(IMPORTANT!)'!$CQ$1:$CR$41,2,TRUE),"")</f>
        <v/>
      </c>
      <c r="AL59" s="44"/>
      <c r="AO59" s="43"/>
      <c r="AP59" s="43"/>
      <c r="AQ59" s="43"/>
      <c r="AR59" s="43"/>
      <c r="AS59" s="43"/>
      <c r="AT59" s="43"/>
      <c r="AU59" s="43"/>
      <c r="AV59" s="43"/>
      <c r="AW59" s="43"/>
      <c r="AX59" s="43"/>
      <c r="AY59" s="43"/>
      <c r="AZ59" s="43"/>
      <c r="BA59" s="43"/>
      <c r="BB59" s="43"/>
      <c r="BC59" s="43"/>
      <c r="BD59" s="43"/>
    </row>
    <row r="60" spans="1:56" ht="18" customHeight="1" x14ac:dyDescent="0.3">
      <c r="A60" s="297">
        <v>48</v>
      </c>
      <c r="B60" s="530">
        <f>'INPUT DATA'!L58</f>
        <v>0</v>
      </c>
      <c r="C60" s="530"/>
      <c r="D60" s="530"/>
      <c r="E60" s="531"/>
      <c r="F60" s="90"/>
      <c r="G60" s="69"/>
      <c r="H60" s="69"/>
      <c r="I60" s="69"/>
      <c r="J60" s="69"/>
      <c r="K60" s="69"/>
      <c r="L60" s="69"/>
      <c r="M60" s="69"/>
      <c r="N60" s="69"/>
      <c r="O60" s="70"/>
      <c r="P60" s="66" t="str">
        <f t="shared" si="0"/>
        <v/>
      </c>
      <c r="Q60" s="67" t="str">
        <f t="shared" si="1"/>
        <v/>
      </c>
      <c r="R60" s="89" t="str">
        <f t="shared" si="2"/>
        <v/>
      </c>
      <c r="S60" s="90"/>
      <c r="T60" s="69"/>
      <c r="U60" s="69"/>
      <c r="V60" s="69"/>
      <c r="W60" s="69"/>
      <c r="X60" s="69"/>
      <c r="Y60" s="69"/>
      <c r="Z60" s="69"/>
      <c r="AA60" s="69"/>
      <c r="AB60" s="70"/>
      <c r="AC60" s="68" t="str">
        <f t="shared" si="3"/>
        <v/>
      </c>
      <c r="AD60" s="67" t="str">
        <f t="shared" si="4"/>
        <v/>
      </c>
      <c r="AE60" s="98" t="str">
        <f t="shared" si="5"/>
        <v/>
      </c>
      <c r="AF60" s="103"/>
      <c r="AG60" s="67" t="str">
        <f t="shared" si="6"/>
        <v/>
      </c>
      <c r="AH60" s="104" t="str">
        <f t="shared" si="7"/>
        <v/>
      </c>
      <c r="AI60" s="109" t="str">
        <f t="shared" si="8"/>
        <v/>
      </c>
      <c r="AJ60" s="274" t="str">
        <f>IFERROR(VLOOKUP(AI60,'Helper(IMPORTANT!)'!$CQ$1:$CR$41,2,TRUE),"")</f>
        <v/>
      </c>
      <c r="AL60" s="44"/>
      <c r="AO60" s="43"/>
      <c r="AP60" s="43"/>
      <c r="AQ60" s="43"/>
      <c r="AR60" s="43"/>
      <c r="AS60" s="43"/>
      <c r="AT60" s="43"/>
      <c r="AU60" s="43"/>
      <c r="AV60" s="43"/>
      <c r="AW60" s="43"/>
      <c r="AX60" s="43"/>
      <c r="AY60" s="43"/>
      <c r="AZ60" s="43"/>
      <c r="BA60" s="43"/>
      <c r="BB60" s="43"/>
      <c r="BC60" s="43"/>
      <c r="BD60" s="43"/>
    </row>
    <row r="61" spans="1:56" ht="18" customHeight="1" x14ac:dyDescent="0.3">
      <c r="A61" s="297">
        <v>49</v>
      </c>
      <c r="B61" s="530">
        <f>'INPUT DATA'!L59</f>
        <v>0</v>
      </c>
      <c r="C61" s="530"/>
      <c r="D61" s="530"/>
      <c r="E61" s="531"/>
      <c r="F61" s="90"/>
      <c r="G61" s="69"/>
      <c r="H61" s="69"/>
      <c r="I61" s="69"/>
      <c r="J61" s="69"/>
      <c r="K61" s="69"/>
      <c r="L61" s="69"/>
      <c r="M61" s="69"/>
      <c r="N61" s="69"/>
      <c r="O61" s="70"/>
      <c r="P61" s="66" t="str">
        <f t="shared" si="0"/>
        <v/>
      </c>
      <c r="Q61" s="67" t="str">
        <f t="shared" si="1"/>
        <v/>
      </c>
      <c r="R61" s="89" t="str">
        <f t="shared" si="2"/>
        <v/>
      </c>
      <c r="S61" s="90"/>
      <c r="T61" s="69"/>
      <c r="U61" s="69"/>
      <c r="V61" s="69"/>
      <c r="W61" s="69"/>
      <c r="X61" s="69"/>
      <c r="Y61" s="69"/>
      <c r="Z61" s="69"/>
      <c r="AA61" s="69"/>
      <c r="AB61" s="70"/>
      <c r="AC61" s="68" t="str">
        <f t="shared" si="3"/>
        <v/>
      </c>
      <c r="AD61" s="67" t="str">
        <f t="shared" si="4"/>
        <v/>
      </c>
      <c r="AE61" s="98" t="str">
        <f t="shared" si="5"/>
        <v/>
      </c>
      <c r="AF61" s="103"/>
      <c r="AG61" s="67" t="str">
        <f t="shared" si="6"/>
        <v/>
      </c>
      <c r="AH61" s="104" t="str">
        <f t="shared" si="7"/>
        <v/>
      </c>
      <c r="AI61" s="109" t="str">
        <f t="shared" si="8"/>
        <v/>
      </c>
      <c r="AJ61" s="274" t="str">
        <f>IFERROR(VLOOKUP(AI61,'Helper(IMPORTANT!)'!$CQ$1:$CR$41,2,TRUE),"")</f>
        <v/>
      </c>
      <c r="AL61" s="44"/>
      <c r="AO61" s="43"/>
      <c r="AP61" s="43"/>
      <c r="AQ61" s="43"/>
      <c r="AR61" s="43"/>
      <c r="AS61" s="43"/>
      <c r="AT61" s="43"/>
      <c r="AU61" s="43"/>
      <c r="AV61" s="43"/>
      <c r="AW61" s="43"/>
      <c r="AX61" s="43"/>
      <c r="AY61" s="43"/>
      <c r="AZ61" s="43"/>
      <c r="BA61" s="43"/>
      <c r="BB61" s="43"/>
      <c r="BC61" s="43"/>
      <c r="BD61" s="43"/>
    </row>
    <row r="62" spans="1:56" ht="18" customHeight="1" thickBot="1" x14ac:dyDescent="0.35">
      <c r="A62" s="298">
        <v>50</v>
      </c>
      <c r="B62" s="530">
        <f>'INPUT DATA'!L60</f>
        <v>0</v>
      </c>
      <c r="C62" s="530"/>
      <c r="D62" s="530"/>
      <c r="E62" s="531"/>
      <c r="F62" s="91"/>
      <c r="G62" s="71"/>
      <c r="H62" s="71"/>
      <c r="I62" s="71"/>
      <c r="J62" s="71"/>
      <c r="K62" s="71"/>
      <c r="L62" s="71"/>
      <c r="M62" s="71"/>
      <c r="N62" s="71"/>
      <c r="O62" s="72"/>
      <c r="P62" s="73" t="str">
        <f t="shared" si="0"/>
        <v/>
      </c>
      <c r="Q62" s="74" t="str">
        <f t="shared" si="1"/>
        <v/>
      </c>
      <c r="R62" s="92" t="str">
        <f t="shared" si="2"/>
        <v/>
      </c>
      <c r="S62" s="91"/>
      <c r="T62" s="71"/>
      <c r="U62" s="71"/>
      <c r="V62" s="71"/>
      <c r="W62" s="71"/>
      <c r="X62" s="71"/>
      <c r="Y62" s="71"/>
      <c r="Z62" s="71"/>
      <c r="AA62" s="71"/>
      <c r="AB62" s="72"/>
      <c r="AC62" s="75" t="str">
        <f t="shared" si="3"/>
        <v/>
      </c>
      <c r="AD62" s="74" t="str">
        <f t="shared" si="4"/>
        <v/>
      </c>
      <c r="AE62" s="99" t="str">
        <f t="shared" si="5"/>
        <v/>
      </c>
      <c r="AF62" s="114"/>
      <c r="AG62" s="67" t="str">
        <f t="shared" si="6"/>
        <v/>
      </c>
      <c r="AH62" s="104" t="str">
        <f t="shared" si="7"/>
        <v/>
      </c>
      <c r="AI62" s="110" t="str">
        <f t="shared" si="8"/>
        <v/>
      </c>
      <c r="AJ62" s="276" t="str">
        <f>IFERROR(VLOOKUP(AI62,'Helper(IMPORTANT!)'!$CQ$1:$CR$41,2,TRUE),"")</f>
        <v/>
      </c>
      <c r="AL62" s="44"/>
      <c r="AO62" s="43"/>
      <c r="AP62" s="43"/>
      <c r="AQ62" s="43"/>
      <c r="AR62" s="43"/>
      <c r="AS62" s="43"/>
      <c r="AT62" s="43"/>
      <c r="AU62" s="43"/>
      <c r="AV62" s="43"/>
      <c r="AW62" s="43"/>
      <c r="AX62" s="43"/>
      <c r="AY62" s="43"/>
      <c r="AZ62" s="43"/>
      <c r="BA62" s="43"/>
      <c r="BB62" s="43"/>
      <c r="BC62" s="43"/>
      <c r="BD62" s="43"/>
    </row>
    <row r="63" spans="1:56" ht="18" customHeight="1" thickBot="1" x14ac:dyDescent="0.35">
      <c r="A63" s="543" t="s">
        <v>66</v>
      </c>
      <c r="B63" s="544"/>
      <c r="C63" s="544"/>
      <c r="D63" s="544"/>
      <c r="E63" s="545"/>
      <c r="F63" s="52"/>
      <c r="G63" s="42"/>
      <c r="H63" s="42"/>
      <c r="I63" s="42"/>
      <c r="J63" s="42"/>
      <c r="K63" s="42"/>
      <c r="L63" s="42"/>
      <c r="M63" s="42"/>
      <c r="N63" s="42"/>
      <c r="O63" s="51"/>
      <c r="P63" s="58"/>
      <c r="Q63" s="54"/>
      <c r="R63" s="93"/>
      <c r="S63" s="52"/>
      <c r="T63" s="42"/>
      <c r="U63" s="42"/>
      <c r="V63" s="42"/>
      <c r="W63" s="42"/>
      <c r="X63" s="42"/>
      <c r="Y63" s="42"/>
      <c r="Z63" s="42"/>
      <c r="AA63" s="42"/>
      <c r="AB63" s="51"/>
      <c r="AC63" s="58"/>
      <c r="AD63" s="54"/>
      <c r="AE63" s="100"/>
      <c r="AF63" s="131"/>
      <c r="AG63" s="54"/>
      <c r="AH63" s="93"/>
      <c r="AI63" s="111"/>
      <c r="AJ63" s="277"/>
      <c r="AL63" s="44"/>
      <c r="AO63" s="43"/>
      <c r="AP63" s="43"/>
      <c r="AQ63" s="43"/>
      <c r="AR63" s="43"/>
      <c r="AS63" s="43"/>
      <c r="AT63" s="43"/>
      <c r="AU63" s="43"/>
      <c r="AV63" s="43"/>
      <c r="AW63" s="43"/>
      <c r="AX63" s="43"/>
      <c r="AY63" s="43"/>
      <c r="AZ63" s="43"/>
      <c r="BA63" s="43"/>
      <c r="BB63" s="43"/>
      <c r="BC63" s="43"/>
      <c r="BD63" s="43"/>
    </row>
    <row r="64" spans="1:56" ht="18" customHeight="1" x14ac:dyDescent="0.3">
      <c r="A64" s="299">
        <v>1</v>
      </c>
      <c r="B64" s="530">
        <f>'INPUT DATA'!O11</f>
        <v>0</v>
      </c>
      <c r="C64" s="530"/>
      <c r="D64" s="530"/>
      <c r="E64" s="531"/>
      <c r="F64" s="94"/>
      <c r="G64" s="76"/>
      <c r="H64" s="76"/>
      <c r="I64" s="76"/>
      <c r="J64" s="76"/>
      <c r="K64" s="76"/>
      <c r="L64" s="76"/>
      <c r="M64" s="76"/>
      <c r="N64" s="76"/>
      <c r="O64" s="77"/>
      <c r="P64" s="61" t="str">
        <f t="shared" si="0"/>
        <v/>
      </c>
      <c r="Q64" s="62" t="str">
        <f t="shared" ref="Q64:Q113" si="9">IFERROR(IF(P64="","",ROUND(P64/$P$11*100,2)),"")</f>
        <v/>
      </c>
      <c r="R64" s="87" t="str">
        <f t="shared" ref="R64:R113" si="10">IFERROR(IF(Q64="","",ROUND(Q64*$R$11,2)),"")</f>
        <v/>
      </c>
      <c r="S64" s="94"/>
      <c r="T64" s="76"/>
      <c r="U64" s="76"/>
      <c r="V64" s="76"/>
      <c r="W64" s="76"/>
      <c r="X64" s="76"/>
      <c r="Y64" s="76"/>
      <c r="Z64" s="76"/>
      <c r="AA64" s="76"/>
      <c r="AB64" s="77"/>
      <c r="AC64" s="63" t="str">
        <f t="shared" si="3"/>
        <v/>
      </c>
      <c r="AD64" s="62" t="str">
        <f t="shared" ref="AD64:AD113" si="11">IFERROR(IF(AC64="","",ROUND(AC64/$AC$11*100,2)),"")</f>
        <v/>
      </c>
      <c r="AE64" s="97" t="str">
        <f t="shared" ref="AE64:AE113" si="12">IFERROR(IF(AD64="","",ROUND(AD64*$AE$11,2)),"")</f>
        <v/>
      </c>
      <c r="AF64" s="103"/>
      <c r="AG64" s="67" t="str">
        <f>IFERROR(IF(AF64="","",ROUND(AF64/$AF$11*100,2)),"")</f>
        <v/>
      </c>
      <c r="AH64" s="104" t="str">
        <f t="shared" ref="AH64:AH113" si="13">IFERROR(IF(AG64="","",ROUND(AG64*$AH$11,2)),"")</f>
        <v/>
      </c>
      <c r="AI64" s="108" t="str">
        <f t="shared" ref="AI64:AI113" si="14">IFERROR(R64+AE64+AH64,"")</f>
        <v/>
      </c>
      <c r="AJ64" s="296" t="str">
        <f>IFERROR(VLOOKUP(AI64,'Helper(IMPORTANT!)'!$CQ$1:$CR$41,2,TRUE),"")</f>
        <v/>
      </c>
      <c r="AL64" s="44"/>
      <c r="AO64" s="43"/>
      <c r="AP64" s="43"/>
      <c r="AQ64" s="43"/>
      <c r="AR64" s="43"/>
      <c r="AS64" s="43"/>
      <c r="AT64" s="43"/>
      <c r="AU64" s="43"/>
      <c r="AV64" s="43"/>
      <c r="AW64" s="43"/>
      <c r="AX64" s="43"/>
      <c r="AY64" s="43"/>
      <c r="AZ64" s="43"/>
      <c r="BA64" s="43"/>
      <c r="BB64" s="43"/>
      <c r="BC64" s="43"/>
      <c r="BD64" s="43"/>
    </row>
    <row r="65" spans="1:56" ht="18" customHeight="1" x14ac:dyDescent="0.3">
      <c r="A65" s="297">
        <v>2</v>
      </c>
      <c r="B65" s="530">
        <f>'INPUT DATA'!O12</f>
        <v>0</v>
      </c>
      <c r="C65" s="530"/>
      <c r="D65" s="530"/>
      <c r="E65" s="531"/>
      <c r="F65" s="90"/>
      <c r="G65" s="69"/>
      <c r="H65" s="69"/>
      <c r="I65" s="69"/>
      <c r="J65" s="69"/>
      <c r="K65" s="69"/>
      <c r="L65" s="69"/>
      <c r="M65" s="69"/>
      <c r="N65" s="69"/>
      <c r="O65" s="70"/>
      <c r="P65" s="66" t="str">
        <f t="shared" si="0"/>
        <v/>
      </c>
      <c r="Q65" s="67" t="str">
        <f t="shared" si="9"/>
        <v/>
      </c>
      <c r="R65" s="89" t="str">
        <f t="shared" si="10"/>
        <v/>
      </c>
      <c r="S65" s="90"/>
      <c r="T65" s="69"/>
      <c r="U65" s="69"/>
      <c r="V65" s="69"/>
      <c r="W65" s="69"/>
      <c r="X65" s="69"/>
      <c r="Y65" s="69"/>
      <c r="Z65" s="69"/>
      <c r="AA65" s="69"/>
      <c r="AB65" s="70"/>
      <c r="AC65" s="68" t="str">
        <f t="shared" si="3"/>
        <v/>
      </c>
      <c r="AD65" s="67" t="str">
        <f t="shared" si="11"/>
        <v/>
      </c>
      <c r="AE65" s="98" t="str">
        <f t="shared" si="12"/>
        <v/>
      </c>
      <c r="AF65" s="103"/>
      <c r="AG65" s="67" t="str">
        <f t="shared" ref="AG65:AG113" si="15">IFERROR(IF(AF65="","",ROUND(AF65/$AF$11*100,2)),"")</f>
        <v/>
      </c>
      <c r="AH65" s="104" t="str">
        <f t="shared" si="13"/>
        <v/>
      </c>
      <c r="AI65" s="109" t="str">
        <f t="shared" si="14"/>
        <v/>
      </c>
      <c r="AJ65" s="274" t="str">
        <f>IFERROR(VLOOKUP(AI65,'Helper(IMPORTANT!)'!$CQ$1:$CR$41,2,TRUE),"")</f>
        <v/>
      </c>
      <c r="AL65" s="44"/>
      <c r="AO65" s="43"/>
      <c r="AP65" s="43"/>
      <c r="AQ65" s="43"/>
      <c r="AR65" s="43"/>
      <c r="AS65" s="43"/>
      <c r="AT65" s="43"/>
      <c r="AU65" s="43"/>
      <c r="AV65" s="43"/>
      <c r="AW65" s="43"/>
      <c r="AX65" s="43"/>
      <c r="AY65" s="43"/>
      <c r="AZ65" s="43"/>
      <c r="BA65" s="43"/>
      <c r="BB65" s="43"/>
      <c r="BC65" s="43"/>
      <c r="BD65" s="43"/>
    </row>
    <row r="66" spans="1:56" ht="18" customHeight="1" x14ac:dyDescent="0.3">
      <c r="A66" s="297">
        <v>3</v>
      </c>
      <c r="B66" s="530">
        <f>'INPUT DATA'!O13</f>
        <v>0</v>
      </c>
      <c r="C66" s="530"/>
      <c r="D66" s="530"/>
      <c r="E66" s="531"/>
      <c r="F66" s="90"/>
      <c r="G66" s="69"/>
      <c r="H66" s="69"/>
      <c r="I66" s="69"/>
      <c r="J66" s="69"/>
      <c r="K66" s="69"/>
      <c r="L66" s="69"/>
      <c r="M66" s="69"/>
      <c r="N66" s="69"/>
      <c r="O66" s="70"/>
      <c r="P66" s="66" t="str">
        <f t="shared" si="0"/>
        <v/>
      </c>
      <c r="Q66" s="67" t="str">
        <f t="shared" si="9"/>
        <v/>
      </c>
      <c r="R66" s="89" t="str">
        <f t="shared" si="10"/>
        <v/>
      </c>
      <c r="S66" s="90"/>
      <c r="T66" s="69"/>
      <c r="U66" s="69"/>
      <c r="V66" s="69"/>
      <c r="W66" s="69"/>
      <c r="X66" s="69"/>
      <c r="Y66" s="69"/>
      <c r="Z66" s="69"/>
      <c r="AA66" s="69"/>
      <c r="AB66" s="70"/>
      <c r="AC66" s="68" t="str">
        <f t="shared" si="3"/>
        <v/>
      </c>
      <c r="AD66" s="67" t="str">
        <f t="shared" si="11"/>
        <v/>
      </c>
      <c r="AE66" s="98" t="str">
        <f t="shared" si="12"/>
        <v/>
      </c>
      <c r="AF66" s="103"/>
      <c r="AG66" s="67" t="str">
        <f t="shared" si="15"/>
        <v/>
      </c>
      <c r="AH66" s="104" t="str">
        <f t="shared" si="13"/>
        <v/>
      </c>
      <c r="AI66" s="109" t="str">
        <f t="shared" si="14"/>
        <v/>
      </c>
      <c r="AJ66" s="274" t="str">
        <f>IFERROR(VLOOKUP(AI66,'Helper(IMPORTANT!)'!$CQ$1:$CR$41,2,TRUE),"")</f>
        <v/>
      </c>
      <c r="AL66" s="44"/>
      <c r="AO66" s="43"/>
      <c r="AP66" s="43"/>
      <c r="AQ66" s="43"/>
      <c r="AR66" s="43"/>
      <c r="AS66" s="43"/>
      <c r="AT66" s="43"/>
      <c r="AU66" s="43"/>
      <c r="AV66" s="43"/>
      <c r="AW66" s="43"/>
      <c r="AX66" s="43"/>
      <c r="AY66" s="43"/>
      <c r="AZ66" s="43"/>
      <c r="BA66" s="43"/>
      <c r="BB66" s="43"/>
      <c r="BC66" s="43"/>
      <c r="BD66" s="43"/>
    </row>
    <row r="67" spans="1:56" ht="18" customHeight="1" x14ac:dyDescent="0.3">
      <c r="A67" s="297">
        <v>4</v>
      </c>
      <c r="B67" s="530">
        <f>'INPUT DATA'!O14</f>
        <v>0</v>
      </c>
      <c r="C67" s="530"/>
      <c r="D67" s="530"/>
      <c r="E67" s="531"/>
      <c r="F67" s="90"/>
      <c r="G67" s="69"/>
      <c r="H67" s="69"/>
      <c r="I67" s="69"/>
      <c r="J67" s="69"/>
      <c r="K67" s="69"/>
      <c r="L67" s="69"/>
      <c r="M67" s="69"/>
      <c r="N67" s="69"/>
      <c r="O67" s="70"/>
      <c r="P67" s="66" t="str">
        <f t="shared" si="0"/>
        <v/>
      </c>
      <c r="Q67" s="67" t="str">
        <f t="shared" si="9"/>
        <v/>
      </c>
      <c r="R67" s="89" t="str">
        <f t="shared" si="10"/>
        <v/>
      </c>
      <c r="S67" s="90"/>
      <c r="T67" s="69"/>
      <c r="U67" s="69"/>
      <c r="V67" s="69"/>
      <c r="W67" s="69"/>
      <c r="X67" s="69"/>
      <c r="Y67" s="69"/>
      <c r="Z67" s="69"/>
      <c r="AA67" s="69"/>
      <c r="AB67" s="70"/>
      <c r="AC67" s="68" t="str">
        <f t="shared" si="3"/>
        <v/>
      </c>
      <c r="AD67" s="67" t="str">
        <f t="shared" si="11"/>
        <v/>
      </c>
      <c r="AE67" s="98" t="str">
        <f t="shared" si="12"/>
        <v/>
      </c>
      <c r="AF67" s="103"/>
      <c r="AG67" s="67" t="str">
        <f t="shared" si="15"/>
        <v/>
      </c>
      <c r="AH67" s="104" t="str">
        <f t="shared" si="13"/>
        <v/>
      </c>
      <c r="AI67" s="109" t="str">
        <f t="shared" si="14"/>
        <v/>
      </c>
      <c r="AJ67" s="274" t="str">
        <f>IFERROR(VLOOKUP(AI67,'Helper(IMPORTANT!)'!$CQ$1:$CR$41,2,TRUE),"")</f>
        <v/>
      </c>
      <c r="AL67" s="44"/>
      <c r="AO67" s="43"/>
      <c r="AP67" s="43"/>
      <c r="AQ67" s="43"/>
      <c r="AR67" s="43"/>
      <c r="AS67" s="43"/>
      <c r="AT67" s="43"/>
      <c r="AU67" s="43"/>
      <c r="AV67" s="43"/>
      <c r="AW67" s="43"/>
      <c r="AX67" s="43"/>
      <c r="AY67" s="43"/>
      <c r="AZ67" s="43"/>
      <c r="BA67" s="43"/>
      <c r="BB67" s="43"/>
      <c r="BC67" s="43"/>
      <c r="BD67" s="43"/>
    </row>
    <row r="68" spans="1:56" ht="18" customHeight="1" x14ac:dyDescent="0.3">
      <c r="A68" s="297">
        <v>5</v>
      </c>
      <c r="B68" s="530">
        <f>'INPUT DATA'!O15</f>
        <v>0</v>
      </c>
      <c r="C68" s="530"/>
      <c r="D68" s="530"/>
      <c r="E68" s="531"/>
      <c r="F68" s="90"/>
      <c r="G68" s="69"/>
      <c r="H68" s="69"/>
      <c r="I68" s="69"/>
      <c r="J68" s="69"/>
      <c r="K68" s="69"/>
      <c r="L68" s="69"/>
      <c r="M68" s="69"/>
      <c r="N68" s="69"/>
      <c r="O68" s="70"/>
      <c r="P68" s="66" t="str">
        <f t="shared" si="0"/>
        <v/>
      </c>
      <c r="Q68" s="67" t="str">
        <f t="shared" si="9"/>
        <v/>
      </c>
      <c r="R68" s="89" t="str">
        <f t="shared" si="10"/>
        <v/>
      </c>
      <c r="S68" s="90"/>
      <c r="T68" s="69"/>
      <c r="U68" s="69"/>
      <c r="V68" s="69"/>
      <c r="W68" s="69"/>
      <c r="X68" s="69"/>
      <c r="Y68" s="69"/>
      <c r="Z68" s="69"/>
      <c r="AA68" s="69"/>
      <c r="AB68" s="70"/>
      <c r="AC68" s="68" t="str">
        <f t="shared" si="3"/>
        <v/>
      </c>
      <c r="AD68" s="67" t="str">
        <f t="shared" si="11"/>
        <v/>
      </c>
      <c r="AE68" s="98" t="str">
        <f t="shared" si="12"/>
        <v/>
      </c>
      <c r="AF68" s="103"/>
      <c r="AG68" s="67" t="str">
        <f t="shared" si="15"/>
        <v/>
      </c>
      <c r="AH68" s="104" t="str">
        <f t="shared" si="13"/>
        <v/>
      </c>
      <c r="AI68" s="109" t="str">
        <f t="shared" si="14"/>
        <v/>
      </c>
      <c r="AJ68" s="274" t="str">
        <f>IFERROR(VLOOKUP(AI68,'Helper(IMPORTANT!)'!$CQ$1:$CR$41,2,TRUE),"")</f>
        <v/>
      </c>
      <c r="AL68" s="44"/>
      <c r="AO68" s="43"/>
      <c r="AP68" s="43"/>
      <c r="AQ68" s="43"/>
      <c r="AR68" s="43"/>
      <c r="AS68" s="43"/>
      <c r="AT68" s="43"/>
      <c r="AU68" s="43"/>
      <c r="AV68" s="43"/>
      <c r="AW68" s="43"/>
      <c r="AX68" s="43"/>
      <c r="AY68" s="43"/>
      <c r="AZ68" s="43"/>
      <c r="BA68" s="43"/>
      <c r="BB68" s="43"/>
      <c r="BC68" s="43"/>
      <c r="BD68" s="43"/>
    </row>
    <row r="69" spans="1:56" ht="18" customHeight="1" x14ac:dyDescent="0.3">
      <c r="A69" s="297">
        <v>6</v>
      </c>
      <c r="B69" s="530">
        <f>'INPUT DATA'!O16</f>
        <v>0</v>
      </c>
      <c r="C69" s="530"/>
      <c r="D69" s="530"/>
      <c r="E69" s="531"/>
      <c r="F69" s="90"/>
      <c r="G69" s="69"/>
      <c r="H69" s="69"/>
      <c r="I69" s="69"/>
      <c r="J69" s="69"/>
      <c r="K69" s="69"/>
      <c r="L69" s="69"/>
      <c r="M69" s="69"/>
      <c r="N69" s="69"/>
      <c r="O69" s="70"/>
      <c r="P69" s="66" t="str">
        <f t="shared" si="0"/>
        <v/>
      </c>
      <c r="Q69" s="67" t="str">
        <f t="shared" si="9"/>
        <v/>
      </c>
      <c r="R69" s="89" t="str">
        <f t="shared" si="10"/>
        <v/>
      </c>
      <c r="S69" s="90"/>
      <c r="T69" s="69"/>
      <c r="U69" s="69"/>
      <c r="V69" s="69"/>
      <c r="W69" s="69"/>
      <c r="X69" s="69"/>
      <c r="Y69" s="69"/>
      <c r="Z69" s="69"/>
      <c r="AA69" s="69"/>
      <c r="AB69" s="70"/>
      <c r="AC69" s="68" t="str">
        <f t="shared" si="3"/>
        <v/>
      </c>
      <c r="AD69" s="67" t="str">
        <f t="shared" si="11"/>
        <v/>
      </c>
      <c r="AE69" s="98" t="str">
        <f t="shared" si="12"/>
        <v/>
      </c>
      <c r="AF69" s="103"/>
      <c r="AG69" s="67" t="str">
        <f t="shared" si="15"/>
        <v/>
      </c>
      <c r="AH69" s="104" t="str">
        <f t="shared" si="13"/>
        <v/>
      </c>
      <c r="AI69" s="109" t="str">
        <f t="shared" si="14"/>
        <v/>
      </c>
      <c r="AJ69" s="274" t="str">
        <f>IFERROR(VLOOKUP(AI69,'Helper(IMPORTANT!)'!$CQ$1:$CR$41,2,TRUE),"")</f>
        <v/>
      </c>
      <c r="AL69" s="44"/>
      <c r="AO69" s="43"/>
      <c r="AP69" s="43"/>
      <c r="AQ69" s="43"/>
      <c r="AR69" s="43"/>
      <c r="AS69" s="43"/>
      <c r="AT69" s="43"/>
      <c r="AU69" s="43"/>
      <c r="AV69" s="43"/>
      <c r="AW69" s="43"/>
      <c r="AX69" s="43"/>
      <c r="AY69" s="43"/>
      <c r="AZ69" s="43"/>
      <c r="BA69" s="43"/>
      <c r="BB69" s="43"/>
      <c r="BC69" s="43"/>
      <c r="BD69" s="43"/>
    </row>
    <row r="70" spans="1:56" ht="18" customHeight="1" x14ac:dyDescent="0.3">
      <c r="A70" s="297">
        <v>7</v>
      </c>
      <c r="B70" s="530">
        <f>'INPUT DATA'!O17</f>
        <v>0</v>
      </c>
      <c r="C70" s="530"/>
      <c r="D70" s="530"/>
      <c r="E70" s="531"/>
      <c r="F70" s="90"/>
      <c r="G70" s="69"/>
      <c r="H70" s="69"/>
      <c r="I70" s="69"/>
      <c r="J70" s="69"/>
      <c r="K70" s="69"/>
      <c r="L70" s="69"/>
      <c r="M70" s="69"/>
      <c r="N70" s="69"/>
      <c r="O70" s="70"/>
      <c r="P70" s="66" t="str">
        <f t="shared" si="0"/>
        <v/>
      </c>
      <c r="Q70" s="67" t="str">
        <f t="shared" si="9"/>
        <v/>
      </c>
      <c r="R70" s="89" t="str">
        <f t="shared" si="10"/>
        <v/>
      </c>
      <c r="S70" s="90"/>
      <c r="T70" s="69"/>
      <c r="U70" s="69"/>
      <c r="V70" s="69"/>
      <c r="W70" s="69"/>
      <c r="X70" s="69"/>
      <c r="Y70" s="69"/>
      <c r="Z70" s="69"/>
      <c r="AA70" s="69"/>
      <c r="AB70" s="70"/>
      <c r="AC70" s="68" t="str">
        <f t="shared" si="3"/>
        <v/>
      </c>
      <c r="AD70" s="67" t="str">
        <f t="shared" si="11"/>
        <v/>
      </c>
      <c r="AE70" s="98" t="str">
        <f t="shared" si="12"/>
        <v/>
      </c>
      <c r="AF70" s="103"/>
      <c r="AG70" s="67" t="str">
        <f t="shared" si="15"/>
        <v/>
      </c>
      <c r="AH70" s="104" t="str">
        <f t="shared" si="13"/>
        <v/>
      </c>
      <c r="AI70" s="109" t="str">
        <f t="shared" si="14"/>
        <v/>
      </c>
      <c r="AJ70" s="274" t="str">
        <f>IFERROR(VLOOKUP(AI70,'Helper(IMPORTANT!)'!$CQ$1:$CR$41,2,TRUE),"")</f>
        <v/>
      </c>
      <c r="AL70" s="44"/>
      <c r="AO70" s="43"/>
      <c r="AP70" s="43"/>
      <c r="AQ70" s="43"/>
      <c r="AR70" s="43"/>
      <c r="AS70" s="43"/>
      <c r="AT70" s="43"/>
      <c r="AU70" s="43"/>
      <c r="AV70" s="43"/>
      <c r="AW70" s="43"/>
      <c r="AX70" s="43"/>
      <c r="AY70" s="43"/>
      <c r="AZ70" s="43"/>
      <c r="BA70" s="43"/>
      <c r="BB70" s="43"/>
      <c r="BC70" s="43"/>
      <c r="BD70" s="43"/>
    </row>
    <row r="71" spans="1:56" ht="18" customHeight="1" x14ac:dyDescent="0.3">
      <c r="A71" s="297">
        <v>8</v>
      </c>
      <c r="B71" s="530">
        <f>'INPUT DATA'!O18</f>
        <v>0</v>
      </c>
      <c r="C71" s="530"/>
      <c r="D71" s="530"/>
      <c r="E71" s="531"/>
      <c r="F71" s="90"/>
      <c r="G71" s="69"/>
      <c r="H71" s="69"/>
      <c r="I71" s="69"/>
      <c r="J71" s="69"/>
      <c r="K71" s="69"/>
      <c r="L71" s="69"/>
      <c r="M71" s="69"/>
      <c r="N71" s="69"/>
      <c r="O71" s="70"/>
      <c r="P71" s="66" t="str">
        <f t="shared" si="0"/>
        <v/>
      </c>
      <c r="Q71" s="67" t="str">
        <f t="shared" si="9"/>
        <v/>
      </c>
      <c r="R71" s="89" t="str">
        <f t="shared" si="10"/>
        <v/>
      </c>
      <c r="S71" s="90"/>
      <c r="T71" s="69"/>
      <c r="U71" s="69"/>
      <c r="V71" s="69"/>
      <c r="W71" s="69"/>
      <c r="X71" s="69"/>
      <c r="Y71" s="69"/>
      <c r="Z71" s="69"/>
      <c r="AA71" s="69"/>
      <c r="AB71" s="70"/>
      <c r="AC71" s="68" t="str">
        <f t="shared" si="3"/>
        <v/>
      </c>
      <c r="AD71" s="67" t="str">
        <f t="shared" si="11"/>
        <v/>
      </c>
      <c r="AE71" s="98" t="str">
        <f t="shared" si="12"/>
        <v/>
      </c>
      <c r="AF71" s="103"/>
      <c r="AG71" s="67" t="str">
        <f t="shared" si="15"/>
        <v/>
      </c>
      <c r="AH71" s="104" t="str">
        <f t="shared" si="13"/>
        <v/>
      </c>
      <c r="AI71" s="109" t="str">
        <f t="shared" si="14"/>
        <v/>
      </c>
      <c r="AJ71" s="274" t="str">
        <f>IFERROR(VLOOKUP(AI71,'Helper(IMPORTANT!)'!$CQ$1:$CR$41,2,TRUE),"")</f>
        <v/>
      </c>
      <c r="AL71" s="44"/>
      <c r="AO71" s="43"/>
      <c r="AP71" s="43"/>
      <c r="AQ71" s="43"/>
      <c r="AR71" s="43"/>
      <c r="AS71" s="43"/>
      <c r="AT71" s="43"/>
      <c r="AU71" s="43"/>
      <c r="AV71" s="43"/>
      <c r="AW71" s="43"/>
      <c r="AX71" s="43"/>
      <c r="AY71" s="43"/>
      <c r="AZ71" s="43"/>
      <c r="BA71" s="43"/>
      <c r="BB71" s="43"/>
      <c r="BC71" s="43"/>
      <c r="BD71" s="43"/>
    </row>
    <row r="72" spans="1:56" ht="18" customHeight="1" x14ac:dyDescent="0.3">
      <c r="A72" s="297">
        <v>9</v>
      </c>
      <c r="B72" s="530">
        <f>'INPUT DATA'!O19</f>
        <v>0</v>
      </c>
      <c r="C72" s="530"/>
      <c r="D72" s="530"/>
      <c r="E72" s="531"/>
      <c r="F72" s="90"/>
      <c r="G72" s="69"/>
      <c r="H72" s="69"/>
      <c r="I72" s="69"/>
      <c r="J72" s="69"/>
      <c r="K72" s="69"/>
      <c r="L72" s="69"/>
      <c r="M72" s="69"/>
      <c r="N72" s="69"/>
      <c r="O72" s="70"/>
      <c r="P72" s="66" t="str">
        <f t="shared" si="0"/>
        <v/>
      </c>
      <c r="Q72" s="67" t="str">
        <f t="shared" si="9"/>
        <v/>
      </c>
      <c r="R72" s="89" t="str">
        <f t="shared" si="10"/>
        <v/>
      </c>
      <c r="S72" s="90"/>
      <c r="T72" s="69"/>
      <c r="U72" s="69"/>
      <c r="V72" s="69"/>
      <c r="W72" s="69"/>
      <c r="X72" s="69"/>
      <c r="Y72" s="69"/>
      <c r="Z72" s="69"/>
      <c r="AA72" s="69"/>
      <c r="AB72" s="70"/>
      <c r="AC72" s="68" t="str">
        <f t="shared" si="3"/>
        <v/>
      </c>
      <c r="AD72" s="67" t="str">
        <f t="shared" si="11"/>
        <v/>
      </c>
      <c r="AE72" s="98" t="str">
        <f t="shared" si="12"/>
        <v/>
      </c>
      <c r="AF72" s="103"/>
      <c r="AG72" s="67" t="str">
        <f t="shared" si="15"/>
        <v/>
      </c>
      <c r="AH72" s="104" t="str">
        <f t="shared" si="13"/>
        <v/>
      </c>
      <c r="AI72" s="109" t="str">
        <f t="shared" si="14"/>
        <v/>
      </c>
      <c r="AJ72" s="274" t="str">
        <f>IFERROR(VLOOKUP(AI72,'Helper(IMPORTANT!)'!$CQ$1:$CR$41,2,TRUE),"")</f>
        <v/>
      </c>
      <c r="AL72" s="44"/>
      <c r="AO72" s="43"/>
      <c r="AP72" s="43"/>
      <c r="AQ72" s="43"/>
      <c r="AR72" s="43"/>
      <c r="AS72" s="43"/>
      <c r="AT72" s="43"/>
      <c r="AU72" s="43"/>
      <c r="AV72" s="43"/>
      <c r="AW72" s="43"/>
      <c r="AX72" s="43"/>
      <c r="AY72" s="43"/>
      <c r="AZ72" s="43"/>
      <c r="BA72" s="43"/>
      <c r="BB72" s="43"/>
      <c r="BC72" s="43"/>
      <c r="BD72" s="43"/>
    </row>
    <row r="73" spans="1:56" ht="18" customHeight="1" x14ac:dyDescent="0.3">
      <c r="A73" s="297">
        <v>10</v>
      </c>
      <c r="B73" s="530">
        <f>'INPUT DATA'!O20</f>
        <v>0</v>
      </c>
      <c r="C73" s="530"/>
      <c r="D73" s="530"/>
      <c r="E73" s="531"/>
      <c r="F73" s="90"/>
      <c r="G73" s="69"/>
      <c r="H73" s="69"/>
      <c r="I73" s="69"/>
      <c r="J73" s="69"/>
      <c r="K73" s="69"/>
      <c r="L73" s="69"/>
      <c r="M73" s="69"/>
      <c r="N73" s="69"/>
      <c r="O73" s="70"/>
      <c r="P73" s="66" t="str">
        <f t="shared" si="0"/>
        <v/>
      </c>
      <c r="Q73" s="67" t="str">
        <f t="shared" si="9"/>
        <v/>
      </c>
      <c r="R73" s="89" t="str">
        <f t="shared" si="10"/>
        <v/>
      </c>
      <c r="S73" s="90"/>
      <c r="T73" s="69"/>
      <c r="U73" s="69"/>
      <c r="V73" s="69"/>
      <c r="W73" s="69"/>
      <c r="X73" s="69"/>
      <c r="Y73" s="69"/>
      <c r="Z73" s="69"/>
      <c r="AA73" s="69"/>
      <c r="AB73" s="70"/>
      <c r="AC73" s="68" t="str">
        <f t="shared" si="3"/>
        <v/>
      </c>
      <c r="AD73" s="67" t="str">
        <f t="shared" si="11"/>
        <v/>
      </c>
      <c r="AE73" s="98" t="str">
        <f t="shared" si="12"/>
        <v/>
      </c>
      <c r="AF73" s="103"/>
      <c r="AG73" s="67" t="str">
        <f t="shared" si="15"/>
        <v/>
      </c>
      <c r="AH73" s="104" t="str">
        <f t="shared" si="13"/>
        <v/>
      </c>
      <c r="AI73" s="109" t="str">
        <f t="shared" si="14"/>
        <v/>
      </c>
      <c r="AJ73" s="274" t="str">
        <f>IFERROR(VLOOKUP(AI73,'Helper(IMPORTANT!)'!$CQ$1:$CR$41,2,TRUE),"")</f>
        <v/>
      </c>
      <c r="AL73" s="44"/>
      <c r="AO73" s="43"/>
      <c r="AP73" s="43"/>
      <c r="AQ73" s="43"/>
      <c r="AR73" s="43"/>
      <c r="AS73" s="43"/>
      <c r="AT73" s="43"/>
      <c r="AU73" s="43"/>
      <c r="AV73" s="43"/>
      <c r="AW73" s="43"/>
      <c r="AX73" s="43"/>
      <c r="AY73" s="43"/>
      <c r="AZ73" s="43"/>
      <c r="BA73" s="43"/>
      <c r="BB73" s="43"/>
      <c r="BC73" s="43"/>
      <c r="BD73" s="43"/>
    </row>
    <row r="74" spans="1:56" ht="18" customHeight="1" x14ac:dyDescent="0.3">
      <c r="A74" s="297">
        <v>11</v>
      </c>
      <c r="B74" s="530">
        <f>'INPUT DATA'!O21</f>
        <v>0</v>
      </c>
      <c r="C74" s="530"/>
      <c r="D74" s="530"/>
      <c r="E74" s="531"/>
      <c r="F74" s="90"/>
      <c r="G74" s="69"/>
      <c r="H74" s="69"/>
      <c r="I74" s="69"/>
      <c r="J74" s="69"/>
      <c r="K74" s="69"/>
      <c r="L74" s="69"/>
      <c r="M74" s="69"/>
      <c r="N74" s="69"/>
      <c r="O74" s="70"/>
      <c r="P74" s="66" t="str">
        <f t="shared" si="0"/>
        <v/>
      </c>
      <c r="Q74" s="67" t="str">
        <f t="shared" si="9"/>
        <v/>
      </c>
      <c r="R74" s="89" t="str">
        <f t="shared" si="10"/>
        <v/>
      </c>
      <c r="S74" s="90"/>
      <c r="T74" s="69"/>
      <c r="U74" s="69"/>
      <c r="V74" s="69"/>
      <c r="W74" s="69"/>
      <c r="X74" s="69"/>
      <c r="Y74" s="69"/>
      <c r="Z74" s="69"/>
      <c r="AA74" s="69"/>
      <c r="AB74" s="70"/>
      <c r="AC74" s="68" t="str">
        <f t="shared" si="3"/>
        <v/>
      </c>
      <c r="AD74" s="67" t="str">
        <f t="shared" si="11"/>
        <v/>
      </c>
      <c r="AE74" s="98" t="str">
        <f t="shared" si="12"/>
        <v/>
      </c>
      <c r="AF74" s="103"/>
      <c r="AG74" s="67" t="str">
        <f t="shared" si="15"/>
        <v/>
      </c>
      <c r="AH74" s="104" t="str">
        <f t="shared" si="13"/>
        <v/>
      </c>
      <c r="AI74" s="109" t="str">
        <f t="shared" si="14"/>
        <v/>
      </c>
      <c r="AJ74" s="274" t="str">
        <f>IFERROR(VLOOKUP(AI74,'Helper(IMPORTANT!)'!$CQ$1:$CR$41,2,TRUE),"")</f>
        <v/>
      </c>
      <c r="AL74" s="44"/>
      <c r="AO74" s="43"/>
      <c r="AP74" s="43"/>
      <c r="AQ74" s="43"/>
      <c r="AR74" s="43"/>
      <c r="AS74" s="43"/>
      <c r="AT74" s="43"/>
      <c r="AU74" s="43"/>
      <c r="AV74" s="43"/>
      <c r="AW74" s="43"/>
      <c r="AX74" s="43"/>
      <c r="AY74" s="43"/>
      <c r="AZ74" s="43"/>
      <c r="BA74" s="43"/>
      <c r="BB74" s="43"/>
      <c r="BC74" s="43"/>
      <c r="BD74" s="43"/>
    </row>
    <row r="75" spans="1:56" ht="18" customHeight="1" x14ac:dyDescent="0.3">
      <c r="A75" s="297">
        <v>12</v>
      </c>
      <c r="B75" s="530">
        <f>'INPUT DATA'!O22</f>
        <v>0</v>
      </c>
      <c r="C75" s="530"/>
      <c r="D75" s="530"/>
      <c r="E75" s="531"/>
      <c r="F75" s="90"/>
      <c r="G75" s="69"/>
      <c r="H75" s="69"/>
      <c r="I75" s="69"/>
      <c r="J75" s="69"/>
      <c r="K75" s="69"/>
      <c r="L75" s="69"/>
      <c r="M75" s="69"/>
      <c r="N75" s="69"/>
      <c r="O75" s="70"/>
      <c r="P75" s="66" t="str">
        <f t="shared" si="0"/>
        <v/>
      </c>
      <c r="Q75" s="67" t="str">
        <f t="shared" si="9"/>
        <v/>
      </c>
      <c r="R75" s="89" t="str">
        <f t="shared" si="10"/>
        <v/>
      </c>
      <c r="S75" s="90"/>
      <c r="T75" s="69"/>
      <c r="U75" s="69"/>
      <c r="V75" s="69"/>
      <c r="W75" s="69"/>
      <c r="X75" s="69"/>
      <c r="Y75" s="69"/>
      <c r="Z75" s="69"/>
      <c r="AA75" s="69"/>
      <c r="AB75" s="70"/>
      <c r="AC75" s="68" t="str">
        <f t="shared" si="3"/>
        <v/>
      </c>
      <c r="AD75" s="67" t="str">
        <f t="shared" si="11"/>
        <v/>
      </c>
      <c r="AE75" s="98" t="str">
        <f t="shared" si="12"/>
        <v/>
      </c>
      <c r="AF75" s="103"/>
      <c r="AG75" s="67" t="str">
        <f t="shared" si="15"/>
        <v/>
      </c>
      <c r="AH75" s="104" t="str">
        <f t="shared" si="13"/>
        <v/>
      </c>
      <c r="AI75" s="109" t="str">
        <f t="shared" si="14"/>
        <v/>
      </c>
      <c r="AJ75" s="274" t="str">
        <f>IFERROR(VLOOKUP(AI75,'Helper(IMPORTANT!)'!$CQ$1:$CR$41,2,TRUE),"")</f>
        <v/>
      </c>
      <c r="AL75" s="44"/>
      <c r="AO75" s="43"/>
      <c r="AP75" s="43"/>
      <c r="AQ75" s="43"/>
      <c r="AR75" s="43"/>
      <c r="AS75" s="43"/>
      <c r="AT75" s="43"/>
      <c r="AU75" s="43"/>
      <c r="AV75" s="43"/>
      <c r="AW75" s="43"/>
      <c r="AX75" s="43"/>
      <c r="AY75" s="43"/>
      <c r="AZ75" s="43"/>
      <c r="BA75" s="43"/>
      <c r="BB75" s="43"/>
      <c r="BC75" s="43"/>
      <c r="BD75" s="43"/>
    </row>
    <row r="76" spans="1:56" ht="18" customHeight="1" x14ac:dyDescent="0.3">
      <c r="A76" s="297">
        <v>13</v>
      </c>
      <c r="B76" s="530">
        <f>'INPUT DATA'!O23</f>
        <v>0</v>
      </c>
      <c r="C76" s="530"/>
      <c r="D76" s="530"/>
      <c r="E76" s="531"/>
      <c r="F76" s="90"/>
      <c r="G76" s="69"/>
      <c r="H76" s="69"/>
      <c r="I76" s="69"/>
      <c r="J76" s="69"/>
      <c r="K76" s="69"/>
      <c r="L76" s="69"/>
      <c r="M76" s="69"/>
      <c r="N76" s="69"/>
      <c r="O76" s="70"/>
      <c r="P76" s="66" t="str">
        <f t="shared" si="0"/>
        <v/>
      </c>
      <c r="Q76" s="67" t="str">
        <f t="shared" si="9"/>
        <v/>
      </c>
      <c r="R76" s="89" t="str">
        <f t="shared" si="10"/>
        <v/>
      </c>
      <c r="S76" s="90"/>
      <c r="T76" s="69"/>
      <c r="U76" s="69"/>
      <c r="V76" s="69"/>
      <c r="W76" s="69"/>
      <c r="X76" s="69"/>
      <c r="Y76" s="69"/>
      <c r="Z76" s="69"/>
      <c r="AA76" s="69"/>
      <c r="AB76" s="70"/>
      <c r="AC76" s="68" t="str">
        <f t="shared" si="3"/>
        <v/>
      </c>
      <c r="AD76" s="67" t="str">
        <f t="shared" si="11"/>
        <v/>
      </c>
      <c r="AE76" s="98" t="str">
        <f t="shared" si="12"/>
        <v/>
      </c>
      <c r="AF76" s="103"/>
      <c r="AG76" s="67" t="str">
        <f t="shared" si="15"/>
        <v/>
      </c>
      <c r="AH76" s="104" t="str">
        <f t="shared" si="13"/>
        <v/>
      </c>
      <c r="AI76" s="109" t="str">
        <f t="shared" si="14"/>
        <v/>
      </c>
      <c r="AJ76" s="274" t="str">
        <f>IFERROR(VLOOKUP(AI76,'Helper(IMPORTANT!)'!$CQ$1:$CR$41,2,TRUE),"")</f>
        <v/>
      </c>
      <c r="AL76" s="44"/>
      <c r="AO76" s="43"/>
      <c r="AP76" s="43"/>
      <c r="AQ76" s="43"/>
      <c r="AR76" s="43"/>
      <c r="AS76" s="43"/>
      <c r="AT76" s="43"/>
      <c r="AU76" s="43"/>
      <c r="AV76" s="43"/>
      <c r="AW76" s="43"/>
      <c r="AX76" s="43"/>
      <c r="AY76" s="43"/>
      <c r="AZ76" s="43"/>
      <c r="BA76" s="43"/>
      <c r="BB76" s="43"/>
      <c r="BC76" s="43"/>
      <c r="BD76" s="43"/>
    </row>
    <row r="77" spans="1:56" ht="18" customHeight="1" x14ac:dyDescent="0.3">
      <c r="A77" s="297">
        <v>14</v>
      </c>
      <c r="B77" s="530">
        <f>'INPUT DATA'!O24</f>
        <v>0</v>
      </c>
      <c r="C77" s="530"/>
      <c r="D77" s="530"/>
      <c r="E77" s="531"/>
      <c r="F77" s="90"/>
      <c r="G77" s="69"/>
      <c r="H77" s="69"/>
      <c r="I77" s="69"/>
      <c r="J77" s="69"/>
      <c r="K77" s="69"/>
      <c r="L77" s="69"/>
      <c r="M77" s="69"/>
      <c r="N77" s="69"/>
      <c r="O77" s="70"/>
      <c r="P77" s="66" t="str">
        <f t="shared" si="0"/>
        <v/>
      </c>
      <c r="Q77" s="67" t="str">
        <f t="shared" si="9"/>
        <v/>
      </c>
      <c r="R77" s="89" t="str">
        <f t="shared" si="10"/>
        <v/>
      </c>
      <c r="S77" s="90"/>
      <c r="T77" s="69"/>
      <c r="U77" s="69"/>
      <c r="V77" s="69"/>
      <c r="W77" s="69"/>
      <c r="X77" s="69"/>
      <c r="Y77" s="69"/>
      <c r="Z77" s="69"/>
      <c r="AA77" s="69"/>
      <c r="AB77" s="70"/>
      <c r="AC77" s="68" t="str">
        <f t="shared" si="3"/>
        <v/>
      </c>
      <c r="AD77" s="67" t="str">
        <f t="shared" si="11"/>
        <v/>
      </c>
      <c r="AE77" s="98" t="str">
        <f t="shared" si="12"/>
        <v/>
      </c>
      <c r="AF77" s="103"/>
      <c r="AG77" s="67" t="str">
        <f t="shared" si="15"/>
        <v/>
      </c>
      <c r="AH77" s="104" t="str">
        <f t="shared" si="13"/>
        <v/>
      </c>
      <c r="AI77" s="109" t="str">
        <f t="shared" si="14"/>
        <v/>
      </c>
      <c r="AJ77" s="274" t="str">
        <f>IFERROR(VLOOKUP(AI77,'Helper(IMPORTANT!)'!$CQ$1:$CR$41,2,TRUE),"")</f>
        <v/>
      </c>
      <c r="AL77" s="44"/>
      <c r="AO77" s="43"/>
      <c r="AP77" s="43"/>
      <c r="AQ77" s="43"/>
      <c r="AR77" s="43"/>
      <c r="AS77" s="43"/>
      <c r="AT77" s="43"/>
      <c r="AU77" s="43"/>
      <c r="AV77" s="43"/>
      <c r="AW77" s="43"/>
      <c r="AX77" s="43"/>
      <c r="AY77" s="43"/>
      <c r="AZ77" s="43"/>
      <c r="BA77" s="43"/>
      <c r="BB77" s="43"/>
      <c r="BC77" s="43"/>
      <c r="BD77" s="43"/>
    </row>
    <row r="78" spans="1:56" ht="18" customHeight="1" x14ac:dyDescent="0.3">
      <c r="A78" s="297">
        <v>15</v>
      </c>
      <c r="B78" s="530">
        <f>'INPUT DATA'!O25</f>
        <v>0</v>
      </c>
      <c r="C78" s="530"/>
      <c r="D78" s="530"/>
      <c r="E78" s="531"/>
      <c r="F78" s="90"/>
      <c r="G78" s="69"/>
      <c r="H78" s="69"/>
      <c r="I78" s="69"/>
      <c r="J78" s="69"/>
      <c r="K78" s="69"/>
      <c r="L78" s="69"/>
      <c r="M78" s="69"/>
      <c r="N78" s="69"/>
      <c r="O78" s="70"/>
      <c r="P78" s="66" t="str">
        <f t="shared" ref="P78:P113" si="16">IF(COUNT($F78:$O78)=0,"",SUM($F78:$O78))</f>
        <v/>
      </c>
      <c r="Q78" s="67" t="str">
        <f t="shared" si="9"/>
        <v/>
      </c>
      <c r="R78" s="89" t="str">
        <f t="shared" si="10"/>
        <v/>
      </c>
      <c r="S78" s="90"/>
      <c r="T78" s="69"/>
      <c r="U78" s="69"/>
      <c r="V78" s="69"/>
      <c r="W78" s="69"/>
      <c r="X78" s="69"/>
      <c r="Y78" s="69"/>
      <c r="Z78" s="69"/>
      <c r="AA78" s="69"/>
      <c r="AB78" s="70"/>
      <c r="AC78" s="68" t="str">
        <f t="shared" ref="AC78:AC113" si="17">IF(COUNT($S78:$AB78)=0,"",SUM($S78:$AB78))</f>
        <v/>
      </c>
      <c r="AD78" s="67" t="str">
        <f t="shared" si="11"/>
        <v/>
      </c>
      <c r="AE78" s="98" t="str">
        <f t="shared" si="12"/>
        <v/>
      </c>
      <c r="AF78" s="103"/>
      <c r="AG78" s="67" t="str">
        <f t="shared" si="15"/>
        <v/>
      </c>
      <c r="AH78" s="104" t="str">
        <f t="shared" si="13"/>
        <v/>
      </c>
      <c r="AI78" s="109" t="str">
        <f t="shared" si="14"/>
        <v/>
      </c>
      <c r="AJ78" s="274" t="str">
        <f>IFERROR(VLOOKUP(AI78,'Helper(IMPORTANT!)'!$CQ$1:$CR$41,2,TRUE),"")</f>
        <v/>
      </c>
      <c r="AL78" s="44"/>
      <c r="AO78" s="43"/>
      <c r="AP78" s="43"/>
      <c r="AQ78" s="43"/>
      <c r="AR78" s="43"/>
      <c r="AS78" s="43"/>
      <c r="AT78" s="43"/>
      <c r="AU78" s="43"/>
      <c r="AV78" s="43"/>
      <c r="AW78" s="43"/>
      <c r="AX78" s="43"/>
      <c r="AY78" s="43"/>
      <c r="AZ78" s="43"/>
      <c r="BA78" s="43"/>
      <c r="BB78" s="43"/>
      <c r="BC78" s="43"/>
      <c r="BD78" s="43"/>
    </row>
    <row r="79" spans="1:56" ht="18" customHeight="1" x14ac:dyDescent="0.3">
      <c r="A79" s="297">
        <v>16</v>
      </c>
      <c r="B79" s="530">
        <f>'INPUT DATA'!O26</f>
        <v>0</v>
      </c>
      <c r="C79" s="530"/>
      <c r="D79" s="530"/>
      <c r="E79" s="531"/>
      <c r="F79" s="90"/>
      <c r="G79" s="69"/>
      <c r="H79" s="69"/>
      <c r="I79" s="69"/>
      <c r="J79" s="69"/>
      <c r="K79" s="69"/>
      <c r="L79" s="69"/>
      <c r="M79" s="69"/>
      <c r="N79" s="69"/>
      <c r="O79" s="70"/>
      <c r="P79" s="66" t="str">
        <f t="shared" si="16"/>
        <v/>
      </c>
      <c r="Q79" s="67" t="str">
        <f t="shared" si="9"/>
        <v/>
      </c>
      <c r="R79" s="89" t="str">
        <f t="shared" si="10"/>
        <v/>
      </c>
      <c r="S79" s="90"/>
      <c r="T79" s="69"/>
      <c r="U79" s="69"/>
      <c r="V79" s="69"/>
      <c r="W79" s="69"/>
      <c r="X79" s="69"/>
      <c r="Y79" s="69"/>
      <c r="Z79" s="69"/>
      <c r="AA79" s="69"/>
      <c r="AB79" s="70"/>
      <c r="AC79" s="68" t="str">
        <f t="shared" si="17"/>
        <v/>
      </c>
      <c r="AD79" s="67" t="str">
        <f t="shared" si="11"/>
        <v/>
      </c>
      <c r="AE79" s="98" t="str">
        <f t="shared" si="12"/>
        <v/>
      </c>
      <c r="AF79" s="103"/>
      <c r="AG79" s="67" t="str">
        <f t="shared" si="15"/>
        <v/>
      </c>
      <c r="AH79" s="104" t="str">
        <f t="shared" si="13"/>
        <v/>
      </c>
      <c r="AI79" s="109" t="str">
        <f t="shared" si="14"/>
        <v/>
      </c>
      <c r="AJ79" s="274" t="str">
        <f>IFERROR(VLOOKUP(AI79,'Helper(IMPORTANT!)'!$CQ$1:$CR$41,2,TRUE),"")</f>
        <v/>
      </c>
      <c r="AL79" s="44"/>
      <c r="AO79" s="43"/>
      <c r="AP79" s="43"/>
      <c r="AQ79" s="43"/>
      <c r="AR79" s="43"/>
      <c r="AS79" s="43"/>
      <c r="AT79" s="43"/>
      <c r="AU79" s="43"/>
      <c r="AV79" s="43"/>
      <c r="AW79" s="43"/>
      <c r="AX79" s="43"/>
      <c r="AY79" s="43"/>
      <c r="AZ79" s="43"/>
      <c r="BA79" s="43"/>
      <c r="BB79" s="43"/>
      <c r="BC79" s="43"/>
      <c r="BD79" s="43"/>
    </row>
    <row r="80" spans="1:56" ht="18" customHeight="1" x14ac:dyDescent="0.3">
      <c r="A80" s="297">
        <v>17</v>
      </c>
      <c r="B80" s="530">
        <f>'INPUT DATA'!O27</f>
        <v>0</v>
      </c>
      <c r="C80" s="530"/>
      <c r="D80" s="530"/>
      <c r="E80" s="531"/>
      <c r="F80" s="90"/>
      <c r="G80" s="69"/>
      <c r="H80" s="69"/>
      <c r="I80" s="69"/>
      <c r="J80" s="69"/>
      <c r="K80" s="69"/>
      <c r="L80" s="69"/>
      <c r="M80" s="69"/>
      <c r="N80" s="69"/>
      <c r="O80" s="70"/>
      <c r="P80" s="66" t="str">
        <f t="shared" si="16"/>
        <v/>
      </c>
      <c r="Q80" s="67" t="str">
        <f t="shared" si="9"/>
        <v/>
      </c>
      <c r="R80" s="89" t="str">
        <f t="shared" si="10"/>
        <v/>
      </c>
      <c r="S80" s="90"/>
      <c r="T80" s="69"/>
      <c r="U80" s="69"/>
      <c r="V80" s="69"/>
      <c r="W80" s="69"/>
      <c r="X80" s="69"/>
      <c r="Y80" s="69"/>
      <c r="Z80" s="69"/>
      <c r="AA80" s="69"/>
      <c r="AB80" s="70"/>
      <c r="AC80" s="68" t="str">
        <f t="shared" si="17"/>
        <v/>
      </c>
      <c r="AD80" s="67" t="str">
        <f t="shared" si="11"/>
        <v/>
      </c>
      <c r="AE80" s="98" t="str">
        <f t="shared" si="12"/>
        <v/>
      </c>
      <c r="AF80" s="103"/>
      <c r="AG80" s="67" t="str">
        <f t="shared" si="15"/>
        <v/>
      </c>
      <c r="AH80" s="104" t="str">
        <f t="shared" si="13"/>
        <v/>
      </c>
      <c r="AI80" s="109" t="str">
        <f t="shared" si="14"/>
        <v/>
      </c>
      <c r="AJ80" s="274" t="str">
        <f>IFERROR(VLOOKUP(AI80,'Helper(IMPORTANT!)'!$CQ$1:$CR$41,2,TRUE),"")</f>
        <v/>
      </c>
      <c r="AL80" s="44"/>
      <c r="AO80" s="43"/>
      <c r="AP80" s="43"/>
      <c r="AQ80" s="43"/>
      <c r="AR80" s="43"/>
      <c r="AS80" s="43"/>
      <c r="AT80" s="43"/>
      <c r="AU80" s="43"/>
      <c r="AV80" s="43"/>
      <c r="AW80" s="43"/>
      <c r="AX80" s="43"/>
      <c r="AY80" s="43"/>
      <c r="AZ80" s="43"/>
      <c r="BA80" s="43"/>
      <c r="BB80" s="43"/>
      <c r="BC80" s="43"/>
      <c r="BD80" s="43"/>
    </row>
    <row r="81" spans="1:56" ht="18" customHeight="1" x14ac:dyDescent="0.3">
      <c r="A81" s="297">
        <v>18</v>
      </c>
      <c r="B81" s="530">
        <f>'INPUT DATA'!O28</f>
        <v>0</v>
      </c>
      <c r="C81" s="530"/>
      <c r="D81" s="530"/>
      <c r="E81" s="531"/>
      <c r="F81" s="90"/>
      <c r="G81" s="69"/>
      <c r="H81" s="69"/>
      <c r="I81" s="69"/>
      <c r="J81" s="69"/>
      <c r="K81" s="69"/>
      <c r="L81" s="69"/>
      <c r="M81" s="69"/>
      <c r="N81" s="69"/>
      <c r="O81" s="70"/>
      <c r="P81" s="66" t="str">
        <f t="shared" si="16"/>
        <v/>
      </c>
      <c r="Q81" s="67" t="str">
        <f t="shared" si="9"/>
        <v/>
      </c>
      <c r="R81" s="89" t="str">
        <f t="shared" si="10"/>
        <v/>
      </c>
      <c r="S81" s="90"/>
      <c r="T81" s="69"/>
      <c r="U81" s="69"/>
      <c r="V81" s="69"/>
      <c r="W81" s="69"/>
      <c r="X81" s="69"/>
      <c r="Y81" s="69"/>
      <c r="Z81" s="69"/>
      <c r="AA81" s="69"/>
      <c r="AB81" s="70"/>
      <c r="AC81" s="68" t="str">
        <f t="shared" si="17"/>
        <v/>
      </c>
      <c r="AD81" s="67" t="str">
        <f t="shared" si="11"/>
        <v/>
      </c>
      <c r="AE81" s="98" t="str">
        <f t="shared" si="12"/>
        <v/>
      </c>
      <c r="AF81" s="103"/>
      <c r="AG81" s="67" t="str">
        <f t="shared" si="15"/>
        <v/>
      </c>
      <c r="AH81" s="104" t="str">
        <f t="shared" si="13"/>
        <v/>
      </c>
      <c r="AI81" s="109" t="str">
        <f t="shared" si="14"/>
        <v/>
      </c>
      <c r="AJ81" s="274" t="str">
        <f>IFERROR(VLOOKUP(AI81,'Helper(IMPORTANT!)'!$CQ$1:$CR$41,2,TRUE),"")</f>
        <v/>
      </c>
      <c r="AL81" s="44"/>
      <c r="AO81" s="43"/>
      <c r="AP81" s="43"/>
      <c r="AQ81" s="43"/>
      <c r="AR81" s="43"/>
      <c r="AS81" s="43"/>
      <c r="AT81" s="43"/>
      <c r="AU81" s="43"/>
      <c r="AV81" s="43"/>
      <c r="AW81" s="43"/>
      <c r="AX81" s="43"/>
      <c r="AY81" s="43"/>
      <c r="AZ81" s="43"/>
      <c r="BA81" s="43"/>
      <c r="BB81" s="43"/>
      <c r="BC81" s="43"/>
      <c r="BD81" s="43"/>
    </row>
    <row r="82" spans="1:56" ht="18" customHeight="1" x14ac:dyDescent="0.3">
      <c r="A82" s="297">
        <v>19</v>
      </c>
      <c r="B82" s="530">
        <f>'INPUT DATA'!O29</f>
        <v>0</v>
      </c>
      <c r="C82" s="530"/>
      <c r="D82" s="530"/>
      <c r="E82" s="531"/>
      <c r="F82" s="90"/>
      <c r="G82" s="69"/>
      <c r="H82" s="69"/>
      <c r="I82" s="69"/>
      <c r="J82" s="69"/>
      <c r="K82" s="69"/>
      <c r="L82" s="69"/>
      <c r="M82" s="69"/>
      <c r="N82" s="69"/>
      <c r="O82" s="70"/>
      <c r="P82" s="66" t="str">
        <f t="shared" si="16"/>
        <v/>
      </c>
      <c r="Q82" s="67" t="str">
        <f t="shared" si="9"/>
        <v/>
      </c>
      <c r="R82" s="89" t="str">
        <f t="shared" si="10"/>
        <v/>
      </c>
      <c r="S82" s="90"/>
      <c r="T82" s="69"/>
      <c r="U82" s="69"/>
      <c r="V82" s="69"/>
      <c r="W82" s="69"/>
      <c r="X82" s="69"/>
      <c r="Y82" s="69"/>
      <c r="Z82" s="69"/>
      <c r="AA82" s="69"/>
      <c r="AB82" s="70"/>
      <c r="AC82" s="68" t="str">
        <f t="shared" si="17"/>
        <v/>
      </c>
      <c r="AD82" s="67" t="str">
        <f t="shared" si="11"/>
        <v/>
      </c>
      <c r="AE82" s="98" t="str">
        <f t="shared" si="12"/>
        <v/>
      </c>
      <c r="AF82" s="103"/>
      <c r="AG82" s="67" t="str">
        <f t="shared" si="15"/>
        <v/>
      </c>
      <c r="AH82" s="104" t="str">
        <f t="shared" si="13"/>
        <v/>
      </c>
      <c r="AI82" s="109" t="str">
        <f t="shared" si="14"/>
        <v/>
      </c>
      <c r="AJ82" s="274" t="str">
        <f>IFERROR(VLOOKUP(AI82,'Helper(IMPORTANT!)'!$CQ$1:$CR$41,2,TRUE),"")</f>
        <v/>
      </c>
      <c r="AL82" s="44"/>
      <c r="AO82" s="43"/>
      <c r="AP82" s="43"/>
      <c r="AQ82" s="43"/>
      <c r="AR82" s="43"/>
      <c r="AS82" s="43"/>
      <c r="AT82" s="43"/>
      <c r="AU82" s="43"/>
      <c r="AV82" s="43"/>
      <c r="AW82" s="43"/>
      <c r="AX82" s="43"/>
      <c r="AY82" s="43"/>
      <c r="AZ82" s="43"/>
      <c r="BA82" s="43"/>
      <c r="BB82" s="43"/>
      <c r="BC82" s="43"/>
      <c r="BD82" s="43"/>
    </row>
    <row r="83" spans="1:56" ht="18" customHeight="1" x14ac:dyDescent="0.3">
      <c r="A83" s="297">
        <v>20</v>
      </c>
      <c r="B83" s="530">
        <f>'INPUT DATA'!O30</f>
        <v>0</v>
      </c>
      <c r="C83" s="530"/>
      <c r="D83" s="530"/>
      <c r="E83" s="531"/>
      <c r="F83" s="90"/>
      <c r="G83" s="69"/>
      <c r="H83" s="69"/>
      <c r="I83" s="69"/>
      <c r="J83" s="69"/>
      <c r="K83" s="69"/>
      <c r="L83" s="69"/>
      <c r="M83" s="69"/>
      <c r="N83" s="69"/>
      <c r="O83" s="70"/>
      <c r="P83" s="66" t="str">
        <f t="shared" si="16"/>
        <v/>
      </c>
      <c r="Q83" s="67" t="str">
        <f t="shared" si="9"/>
        <v/>
      </c>
      <c r="R83" s="89" t="str">
        <f t="shared" si="10"/>
        <v/>
      </c>
      <c r="S83" s="90"/>
      <c r="T83" s="69"/>
      <c r="U83" s="69"/>
      <c r="V83" s="69"/>
      <c r="W83" s="69"/>
      <c r="X83" s="69"/>
      <c r="Y83" s="69"/>
      <c r="Z83" s="69"/>
      <c r="AA83" s="69"/>
      <c r="AB83" s="70"/>
      <c r="AC83" s="68" t="str">
        <f t="shared" si="17"/>
        <v/>
      </c>
      <c r="AD83" s="67" t="str">
        <f t="shared" si="11"/>
        <v/>
      </c>
      <c r="AE83" s="98" t="str">
        <f t="shared" si="12"/>
        <v/>
      </c>
      <c r="AF83" s="103"/>
      <c r="AG83" s="67" t="str">
        <f t="shared" si="15"/>
        <v/>
      </c>
      <c r="AH83" s="104" t="str">
        <f t="shared" si="13"/>
        <v/>
      </c>
      <c r="AI83" s="109" t="str">
        <f t="shared" si="14"/>
        <v/>
      </c>
      <c r="AJ83" s="274" t="str">
        <f>IFERROR(VLOOKUP(AI83,'Helper(IMPORTANT!)'!$CQ$1:$CR$41,2,TRUE),"")</f>
        <v/>
      </c>
      <c r="AL83" s="44"/>
      <c r="AO83" s="43"/>
      <c r="AP83" s="43"/>
      <c r="AQ83" s="43"/>
      <c r="AR83" s="43"/>
      <c r="AS83" s="43"/>
      <c r="AT83" s="43"/>
      <c r="AU83" s="43"/>
      <c r="AV83" s="43"/>
      <c r="AW83" s="43"/>
      <c r="AX83" s="43"/>
      <c r="AY83" s="43"/>
      <c r="AZ83" s="43"/>
      <c r="BA83" s="43"/>
      <c r="BB83" s="43"/>
      <c r="BC83" s="43"/>
      <c r="BD83" s="43"/>
    </row>
    <row r="84" spans="1:56" ht="18" customHeight="1" x14ac:dyDescent="0.3">
      <c r="A84" s="297">
        <v>21</v>
      </c>
      <c r="B84" s="530">
        <f>'INPUT DATA'!O31</f>
        <v>0</v>
      </c>
      <c r="C84" s="530"/>
      <c r="D84" s="530"/>
      <c r="E84" s="531"/>
      <c r="F84" s="90"/>
      <c r="G84" s="69"/>
      <c r="H84" s="69"/>
      <c r="I84" s="69"/>
      <c r="J84" s="69"/>
      <c r="K84" s="69"/>
      <c r="L84" s="69"/>
      <c r="M84" s="69"/>
      <c r="N84" s="69"/>
      <c r="O84" s="70"/>
      <c r="P84" s="66" t="str">
        <f t="shared" si="16"/>
        <v/>
      </c>
      <c r="Q84" s="67" t="str">
        <f t="shared" si="9"/>
        <v/>
      </c>
      <c r="R84" s="89" t="str">
        <f t="shared" si="10"/>
        <v/>
      </c>
      <c r="S84" s="90"/>
      <c r="T84" s="69"/>
      <c r="U84" s="69"/>
      <c r="V84" s="69"/>
      <c r="W84" s="69"/>
      <c r="X84" s="69"/>
      <c r="Y84" s="69"/>
      <c r="Z84" s="69"/>
      <c r="AA84" s="69"/>
      <c r="AB84" s="70"/>
      <c r="AC84" s="68" t="str">
        <f t="shared" si="17"/>
        <v/>
      </c>
      <c r="AD84" s="67" t="str">
        <f t="shared" si="11"/>
        <v/>
      </c>
      <c r="AE84" s="98" t="str">
        <f t="shared" si="12"/>
        <v/>
      </c>
      <c r="AF84" s="103"/>
      <c r="AG84" s="67" t="str">
        <f t="shared" si="15"/>
        <v/>
      </c>
      <c r="AH84" s="104" t="str">
        <f t="shared" si="13"/>
        <v/>
      </c>
      <c r="AI84" s="109" t="str">
        <f t="shared" si="14"/>
        <v/>
      </c>
      <c r="AJ84" s="274" t="str">
        <f>IFERROR(VLOOKUP(AI84,'Helper(IMPORTANT!)'!$CQ$1:$CR$41,2,TRUE),"")</f>
        <v/>
      </c>
      <c r="AL84" s="44"/>
      <c r="AO84" s="43"/>
      <c r="AP84" s="43"/>
      <c r="AQ84" s="43"/>
      <c r="AR84" s="43"/>
      <c r="AS84" s="43"/>
      <c r="AT84" s="43"/>
      <c r="AU84" s="43"/>
      <c r="AV84" s="43"/>
      <c r="AW84" s="43"/>
      <c r="AX84" s="43"/>
      <c r="AY84" s="43"/>
      <c r="AZ84" s="43"/>
      <c r="BA84" s="43"/>
      <c r="BB84" s="43"/>
      <c r="BC84" s="43"/>
      <c r="BD84" s="43"/>
    </row>
    <row r="85" spans="1:56" ht="18" customHeight="1" x14ac:dyDescent="0.3">
      <c r="A85" s="297">
        <v>22</v>
      </c>
      <c r="B85" s="530">
        <f>'INPUT DATA'!O32</f>
        <v>0</v>
      </c>
      <c r="C85" s="530"/>
      <c r="D85" s="530"/>
      <c r="E85" s="531"/>
      <c r="F85" s="90"/>
      <c r="G85" s="69"/>
      <c r="H85" s="69"/>
      <c r="I85" s="69"/>
      <c r="J85" s="69"/>
      <c r="K85" s="69"/>
      <c r="L85" s="69"/>
      <c r="M85" s="69"/>
      <c r="N85" s="69"/>
      <c r="O85" s="70"/>
      <c r="P85" s="66" t="str">
        <f t="shared" si="16"/>
        <v/>
      </c>
      <c r="Q85" s="67" t="str">
        <f t="shared" si="9"/>
        <v/>
      </c>
      <c r="R85" s="89" t="str">
        <f t="shared" si="10"/>
        <v/>
      </c>
      <c r="S85" s="90"/>
      <c r="T85" s="69"/>
      <c r="U85" s="69"/>
      <c r="V85" s="69"/>
      <c r="W85" s="69"/>
      <c r="X85" s="69"/>
      <c r="Y85" s="69"/>
      <c r="Z85" s="69"/>
      <c r="AA85" s="69"/>
      <c r="AB85" s="70"/>
      <c r="AC85" s="68" t="str">
        <f t="shared" si="17"/>
        <v/>
      </c>
      <c r="AD85" s="67" t="str">
        <f t="shared" si="11"/>
        <v/>
      </c>
      <c r="AE85" s="98" t="str">
        <f t="shared" si="12"/>
        <v/>
      </c>
      <c r="AF85" s="103"/>
      <c r="AG85" s="67" t="str">
        <f t="shared" si="15"/>
        <v/>
      </c>
      <c r="AH85" s="104" t="str">
        <f t="shared" si="13"/>
        <v/>
      </c>
      <c r="AI85" s="109" t="str">
        <f t="shared" si="14"/>
        <v/>
      </c>
      <c r="AJ85" s="274" t="str">
        <f>IFERROR(VLOOKUP(AI85,'Helper(IMPORTANT!)'!$CQ$1:$CR$41,2,TRUE),"")</f>
        <v/>
      </c>
      <c r="AL85" s="44"/>
      <c r="AO85" s="43"/>
      <c r="AP85" s="43"/>
      <c r="AQ85" s="43"/>
      <c r="AR85" s="43"/>
      <c r="AS85" s="43"/>
      <c r="AT85" s="43"/>
      <c r="AU85" s="43"/>
      <c r="AV85" s="43"/>
      <c r="AW85" s="43"/>
      <c r="AX85" s="43"/>
      <c r="AY85" s="43"/>
      <c r="AZ85" s="43"/>
      <c r="BA85" s="43"/>
      <c r="BB85" s="43"/>
      <c r="BC85" s="43"/>
      <c r="BD85" s="43"/>
    </row>
    <row r="86" spans="1:56" ht="18" customHeight="1" x14ac:dyDescent="0.3">
      <c r="A86" s="297">
        <v>23</v>
      </c>
      <c r="B86" s="530">
        <f>'INPUT DATA'!O33</f>
        <v>0</v>
      </c>
      <c r="C86" s="530"/>
      <c r="D86" s="530"/>
      <c r="E86" s="531"/>
      <c r="F86" s="90"/>
      <c r="G86" s="69"/>
      <c r="H86" s="69"/>
      <c r="I86" s="69"/>
      <c r="J86" s="69"/>
      <c r="K86" s="69"/>
      <c r="L86" s="69"/>
      <c r="M86" s="69"/>
      <c r="N86" s="69"/>
      <c r="O86" s="70"/>
      <c r="P86" s="66" t="str">
        <f t="shared" si="16"/>
        <v/>
      </c>
      <c r="Q86" s="67" t="str">
        <f t="shared" si="9"/>
        <v/>
      </c>
      <c r="R86" s="89" t="str">
        <f t="shared" si="10"/>
        <v/>
      </c>
      <c r="S86" s="90"/>
      <c r="T86" s="69"/>
      <c r="U86" s="69"/>
      <c r="V86" s="69"/>
      <c r="W86" s="69"/>
      <c r="X86" s="69"/>
      <c r="Y86" s="69"/>
      <c r="Z86" s="69"/>
      <c r="AA86" s="69"/>
      <c r="AB86" s="70"/>
      <c r="AC86" s="68" t="str">
        <f t="shared" si="17"/>
        <v/>
      </c>
      <c r="AD86" s="67" t="str">
        <f t="shared" si="11"/>
        <v/>
      </c>
      <c r="AE86" s="98" t="str">
        <f t="shared" si="12"/>
        <v/>
      </c>
      <c r="AF86" s="103"/>
      <c r="AG86" s="67" t="str">
        <f t="shared" si="15"/>
        <v/>
      </c>
      <c r="AH86" s="104" t="str">
        <f t="shared" si="13"/>
        <v/>
      </c>
      <c r="AI86" s="109" t="str">
        <f t="shared" si="14"/>
        <v/>
      </c>
      <c r="AJ86" s="274" t="str">
        <f>IFERROR(VLOOKUP(AI86,'Helper(IMPORTANT!)'!$CQ$1:$CR$41,2,TRUE),"")</f>
        <v/>
      </c>
      <c r="AL86" s="44"/>
      <c r="AO86" s="43"/>
      <c r="AP86" s="43"/>
      <c r="AQ86" s="43"/>
      <c r="AR86" s="43"/>
      <c r="AS86" s="43"/>
      <c r="AT86" s="43"/>
      <c r="AU86" s="43"/>
      <c r="AV86" s="43"/>
      <c r="AW86" s="43"/>
      <c r="AX86" s="43"/>
      <c r="AY86" s="43"/>
      <c r="AZ86" s="43"/>
      <c r="BA86" s="43"/>
      <c r="BB86" s="43"/>
      <c r="BC86" s="43"/>
      <c r="BD86" s="43"/>
    </row>
    <row r="87" spans="1:56" ht="18" customHeight="1" x14ac:dyDescent="0.3">
      <c r="A87" s="297">
        <v>24</v>
      </c>
      <c r="B87" s="530">
        <f>'INPUT DATA'!O34</f>
        <v>0</v>
      </c>
      <c r="C87" s="530"/>
      <c r="D87" s="530"/>
      <c r="E87" s="531"/>
      <c r="F87" s="90"/>
      <c r="G87" s="69"/>
      <c r="H87" s="69"/>
      <c r="I87" s="69"/>
      <c r="J87" s="69"/>
      <c r="K87" s="69"/>
      <c r="L87" s="69"/>
      <c r="M87" s="69"/>
      <c r="N87" s="69"/>
      <c r="O87" s="70"/>
      <c r="P87" s="66" t="str">
        <f t="shared" si="16"/>
        <v/>
      </c>
      <c r="Q87" s="67" t="str">
        <f t="shared" si="9"/>
        <v/>
      </c>
      <c r="R87" s="89" t="str">
        <f t="shared" si="10"/>
        <v/>
      </c>
      <c r="S87" s="90"/>
      <c r="T87" s="69"/>
      <c r="U87" s="69"/>
      <c r="V87" s="69"/>
      <c r="W87" s="69"/>
      <c r="X87" s="69"/>
      <c r="Y87" s="69"/>
      <c r="Z87" s="69"/>
      <c r="AA87" s="69"/>
      <c r="AB87" s="70"/>
      <c r="AC87" s="68" t="str">
        <f t="shared" si="17"/>
        <v/>
      </c>
      <c r="AD87" s="67" t="str">
        <f t="shared" si="11"/>
        <v/>
      </c>
      <c r="AE87" s="98" t="str">
        <f t="shared" si="12"/>
        <v/>
      </c>
      <c r="AF87" s="103"/>
      <c r="AG87" s="67" t="str">
        <f t="shared" si="15"/>
        <v/>
      </c>
      <c r="AH87" s="104" t="str">
        <f t="shared" si="13"/>
        <v/>
      </c>
      <c r="AI87" s="109" t="str">
        <f t="shared" si="14"/>
        <v/>
      </c>
      <c r="AJ87" s="274" t="str">
        <f>IFERROR(VLOOKUP(AI87,'Helper(IMPORTANT!)'!$CQ$1:$CR$41,2,TRUE),"")</f>
        <v/>
      </c>
      <c r="AL87" s="44"/>
      <c r="AO87" s="43"/>
      <c r="AP87" s="43"/>
      <c r="AQ87" s="43"/>
      <c r="AR87" s="43"/>
      <c r="AS87" s="43"/>
      <c r="AT87" s="43"/>
      <c r="AU87" s="43"/>
      <c r="AV87" s="43"/>
      <c r="AW87" s="43"/>
      <c r="AX87" s="43"/>
      <c r="AY87" s="43"/>
      <c r="AZ87" s="43"/>
      <c r="BA87" s="43"/>
      <c r="BB87" s="43"/>
      <c r="BC87" s="43"/>
      <c r="BD87" s="43"/>
    </row>
    <row r="88" spans="1:56" ht="18" customHeight="1" x14ac:dyDescent="0.3">
      <c r="A88" s="297">
        <v>25</v>
      </c>
      <c r="B88" s="530">
        <f>'INPUT DATA'!O35</f>
        <v>0</v>
      </c>
      <c r="C88" s="530"/>
      <c r="D88" s="530"/>
      <c r="E88" s="531"/>
      <c r="F88" s="90"/>
      <c r="G88" s="69"/>
      <c r="H88" s="69"/>
      <c r="I88" s="69"/>
      <c r="J88" s="69"/>
      <c r="K88" s="69"/>
      <c r="L88" s="69"/>
      <c r="M88" s="69"/>
      <c r="N88" s="69"/>
      <c r="O88" s="70"/>
      <c r="P88" s="66" t="str">
        <f t="shared" si="16"/>
        <v/>
      </c>
      <c r="Q88" s="67" t="str">
        <f t="shared" si="9"/>
        <v/>
      </c>
      <c r="R88" s="89" t="str">
        <f t="shared" si="10"/>
        <v/>
      </c>
      <c r="S88" s="90"/>
      <c r="T88" s="69"/>
      <c r="U88" s="69"/>
      <c r="V88" s="69"/>
      <c r="W88" s="69"/>
      <c r="X88" s="69"/>
      <c r="Y88" s="69"/>
      <c r="Z88" s="69"/>
      <c r="AA88" s="69"/>
      <c r="AB88" s="70"/>
      <c r="AC88" s="68" t="str">
        <f t="shared" si="17"/>
        <v/>
      </c>
      <c r="AD88" s="67" t="str">
        <f t="shared" si="11"/>
        <v/>
      </c>
      <c r="AE88" s="98" t="str">
        <f t="shared" si="12"/>
        <v/>
      </c>
      <c r="AF88" s="103"/>
      <c r="AG88" s="67" t="str">
        <f t="shared" si="15"/>
        <v/>
      </c>
      <c r="AH88" s="104" t="str">
        <f t="shared" si="13"/>
        <v/>
      </c>
      <c r="AI88" s="109" t="str">
        <f t="shared" si="14"/>
        <v/>
      </c>
      <c r="AJ88" s="274" t="str">
        <f>IFERROR(VLOOKUP(AI88,'Helper(IMPORTANT!)'!$CQ$1:$CR$41,2,TRUE),"")</f>
        <v/>
      </c>
      <c r="AL88" s="44"/>
      <c r="AO88" s="43"/>
      <c r="AP88" s="43"/>
      <c r="AQ88" s="43"/>
      <c r="AR88" s="43"/>
      <c r="AS88" s="43"/>
      <c r="AT88" s="43"/>
      <c r="AU88" s="43"/>
      <c r="AV88" s="43"/>
      <c r="AW88" s="43"/>
      <c r="AX88" s="43"/>
      <c r="AY88" s="43"/>
      <c r="AZ88" s="43"/>
      <c r="BA88" s="43"/>
      <c r="BB88" s="43"/>
      <c r="BC88" s="43"/>
      <c r="BD88" s="43"/>
    </row>
    <row r="89" spans="1:56" ht="18" customHeight="1" x14ac:dyDescent="0.3">
      <c r="A89" s="297">
        <v>26</v>
      </c>
      <c r="B89" s="530">
        <f>'INPUT DATA'!O36</f>
        <v>0</v>
      </c>
      <c r="C89" s="530"/>
      <c r="D89" s="530"/>
      <c r="E89" s="531"/>
      <c r="F89" s="90"/>
      <c r="G89" s="69"/>
      <c r="H89" s="69"/>
      <c r="I89" s="69"/>
      <c r="J89" s="69"/>
      <c r="K89" s="69"/>
      <c r="L89" s="69"/>
      <c r="M89" s="69"/>
      <c r="N89" s="69"/>
      <c r="O89" s="70"/>
      <c r="P89" s="66" t="str">
        <f t="shared" si="16"/>
        <v/>
      </c>
      <c r="Q89" s="67" t="str">
        <f t="shared" si="9"/>
        <v/>
      </c>
      <c r="R89" s="89" t="str">
        <f t="shared" si="10"/>
        <v/>
      </c>
      <c r="S89" s="90"/>
      <c r="T89" s="69"/>
      <c r="U89" s="69"/>
      <c r="V89" s="69"/>
      <c r="W89" s="69"/>
      <c r="X89" s="69"/>
      <c r="Y89" s="69"/>
      <c r="Z89" s="69"/>
      <c r="AA89" s="69"/>
      <c r="AB89" s="70"/>
      <c r="AC89" s="68" t="str">
        <f t="shared" si="17"/>
        <v/>
      </c>
      <c r="AD89" s="67" t="str">
        <f t="shared" si="11"/>
        <v/>
      </c>
      <c r="AE89" s="98" t="str">
        <f t="shared" si="12"/>
        <v/>
      </c>
      <c r="AF89" s="103"/>
      <c r="AG89" s="67" t="str">
        <f t="shared" si="15"/>
        <v/>
      </c>
      <c r="AH89" s="104" t="str">
        <f t="shared" si="13"/>
        <v/>
      </c>
      <c r="AI89" s="109" t="str">
        <f t="shared" si="14"/>
        <v/>
      </c>
      <c r="AJ89" s="274" t="str">
        <f>IFERROR(VLOOKUP(AI89,'Helper(IMPORTANT!)'!$CQ$1:$CR$41,2,TRUE),"")</f>
        <v/>
      </c>
      <c r="AL89" s="44"/>
      <c r="AO89" s="43"/>
      <c r="AP89" s="43"/>
      <c r="AQ89" s="43"/>
      <c r="AR89" s="43"/>
      <c r="AS89" s="43"/>
      <c r="AT89" s="43"/>
      <c r="AU89" s="43"/>
      <c r="AV89" s="43"/>
      <c r="AW89" s="43"/>
      <c r="AX89" s="43"/>
      <c r="AY89" s="43"/>
      <c r="AZ89" s="43"/>
      <c r="BA89" s="43"/>
      <c r="BB89" s="43"/>
      <c r="BC89" s="43"/>
      <c r="BD89" s="43"/>
    </row>
    <row r="90" spans="1:56" ht="18" customHeight="1" x14ac:dyDescent="0.3">
      <c r="A90" s="297">
        <v>27</v>
      </c>
      <c r="B90" s="530">
        <f>'INPUT DATA'!O37</f>
        <v>0</v>
      </c>
      <c r="C90" s="530"/>
      <c r="D90" s="530"/>
      <c r="E90" s="531"/>
      <c r="F90" s="90"/>
      <c r="G90" s="69"/>
      <c r="H90" s="69"/>
      <c r="I90" s="69"/>
      <c r="J90" s="69"/>
      <c r="K90" s="69"/>
      <c r="L90" s="69"/>
      <c r="M90" s="69"/>
      <c r="N90" s="69"/>
      <c r="O90" s="70"/>
      <c r="P90" s="66" t="str">
        <f t="shared" si="16"/>
        <v/>
      </c>
      <c r="Q90" s="67" t="str">
        <f t="shared" si="9"/>
        <v/>
      </c>
      <c r="R90" s="89" t="str">
        <f t="shared" si="10"/>
        <v/>
      </c>
      <c r="S90" s="90"/>
      <c r="T90" s="69"/>
      <c r="U90" s="69"/>
      <c r="V90" s="69"/>
      <c r="W90" s="69"/>
      <c r="X90" s="69"/>
      <c r="Y90" s="69"/>
      <c r="Z90" s="69"/>
      <c r="AA90" s="69"/>
      <c r="AB90" s="70"/>
      <c r="AC90" s="68" t="str">
        <f t="shared" si="17"/>
        <v/>
      </c>
      <c r="AD90" s="67" t="str">
        <f t="shared" si="11"/>
        <v/>
      </c>
      <c r="AE90" s="98" t="str">
        <f t="shared" si="12"/>
        <v/>
      </c>
      <c r="AF90" s="103"/>
      <c r="AG90" s="67" t="str">
        <f t="shared" si="15"/>
        <v/>
      </c>
      <c r="AH90" s="104" t="str">
        <f t="shared" si="13"/>
        <v/>
      </c>
      <c r="AI90" s="109" t="str">
        <f t="shared" si="14"/>
        <v/>
      </c>
      <c r="AJ90" s="274" t="str">
        <f>IFERROR(VLOOKUP(AI90,'Helper(IMPORTANT!)'!$CQ$1:$CR$41,2,TRUE),"")</f>
        <v/>
      </c>
      <c r="AL90" s="44"/>
      <c r="AO90" s="43"/>
      <c r="AP90" s="43"/>
      <c r="AQ90" s="43"/>
      <c r="AR90" s="43"/>
      <c r="AS90" s="43"/>
      <c r="AT90" s="43"/>
      <c r="AU90" s="43"/>
      <c r="AV90" s="43"/>
      <c r="AW90" s="43"/>
      <c r="AX90" s="43"/>
      <c r="AY90" s="43"/>
      <c r="AZ90" s="43"/>
      <c r="BA90" s="43"/>
      <c r="BB90" s="43"/>
      <c r="BC90" s="43"/>
      <c r="BD90" s="43"/>
    </row>
    <row r="91" spans="1:56" ht="18" customHeight="1" x14ac:dyDescent="0.3">
      <c r="A91" s="297">
        <v>28</v>
      </c>
      <c r="B91" s="530">
        <f>'INPUT DATA'!O38</f>
        <v>0</v>
      </c>
      <c r="C91" s="530"/>
      <c r="D91" s="530"/>
      <c r="E91" s="531"/>
      <c r="F91" s="90"/>
      <c r="G91" s="69"/>
      <c r="H91" s="69"/>
      <c r="I91" s="69"/>
      <c r="J91" s="69"/>
      <c r="K91" s="69"/>
      <c r="L91" s="69"/>
      <c r="M91" s="69"/>
      <c r="N91" s="69"/>
      <c r="O91" s="70"/>
      <c r="P91" s="66" t="str">
        <f t="shared" si="16"/>
        <v/>
      </c>
      <c r="Q91" s="67" t="str">
        <f t="shared" si="9"/>
        <v/>
      </c>
      <c r="R91" s="89" t="str">
        <f t="shared" si="10"/>
        <v/>
      </c>
      <c r="S91" s="90"/>
      <c r="T91" s="69"/>
      <c r="U91" s="69"/>
      <c r="V91" s="69"/>
      <c r="W91" s="69"/>
      <c r="X91" s="69"/>
      <c r="Y91" s="69"/>
      <c r="Z91" s="69"/>
      <c r="AA91" s="69"/>
      <c r="AB91" s="70"/>
      <c r="AC91" s="68" t="str">
        <f t="shared" si="17"/>
        <v/>
      </c>
      <c r="AD91" s="67" t="str">
        <f t="shared" si="11"/>
        <v/>
      </c>
      <c r="AE91" s="98" t="str">
        <f t="shared" si="12"/>
        <v/>
      </c>
      <c r="AF91" s="103"/>
      <c r="AG91" s="67" t="str">
        <f t="shared" si="15"/>
        <v/>
      </c>
      <c r="AH91" s="104" t="str">
        <f t="shared" si="13"/>
        <v/>
      </c>
      <c r="AI91" s="109" t="str">
        <f t="shared" si="14"/>
        <v/>
      </c>
      <c r="AJ91" s="274" t="str">
        <f>IFERROR(VLOOKUP(AI91,'Helper(IMPORTANT!)'!$CQ$1:$CR$41,2,TRUE),"")</f>
        <v/>
      </c>
      <c r="AL91" s="44"/>
      <c r="AO91" s="43"/>
      <c r="AP91" s="43"/>
      <c r="AQ91" s="43"/>
      <c r="AR91" s="43"/>
      <c r="AS91" s="43"/>
      <c r="AT91" s="43"/>
      <c r="AU91" s="43"/>
      <c r="AV91" s="43"/>
      <c r="AW91" s="43"/>
      <c r="AX91" s="43"/>
      <c r="AY91" s="43"/>
      <c r="AZ91" s="43"/>
      <c r="BA91" s="43"/>
      <c r="BB91" s="43"/>
      <c r="BC91" s="43"/>
      <c r="BD91" s="43"/>
    </row>
    <row r="92" spans="1:56" ht="18" customHeight="1" x14ac:dyDescent="0.3">
      <c r="A92" s="297">
        <v>29</v>
      </c>
      <c r="B92" s="530">
        <f>'INPUT DATA'!O39</f>
        <v>0</v>
      </c>
      <c r="C92" s="530"/>
      <c r="D92" s="530"/>
      <c r="E92" s="531"/>
      <c r="F92" s="90"/>
      <c r="G92" s="69"/>
      <c r="H92" s="69"/>
      <c r="I92" s="69"/>
      <c r="J92" s="69"/>
      <c r="K92" s="69"/>
      <c r="L92" s="69"/>
      <c r="M92" s="69"/>
      <c r="N92" s="69"/>
      <c r="O92" s="70"/>
      <c r="P92" s="66" t="str">
        <f t="shared" si="16"/>
        <v/>
      </c>
      <c r="Q92" s="67" t="str">
        <f t="shared" si="9"/>
        <v/>
      </c>
      <c r="R92" s="89" t="str">
        <f t="shared" si="10"/>
        <v/>
      </c>
      <c r="S92" s="90"/>
      <c r="T92" s="69"/>
      <c r="U92" s="69"/>
      <c r="V92" s="69"/>
      <c r="W92" s="69"/>
      <c r="X92" s="69"/>
      <c r="Y92" s="69"/>
      <c r="Z92" s="69"/>
      <c r="AA92" s="69"/>
      <c r="AB92" s="70"/>
      <c r="AC92" s="68" t="str">
        <f t="shared" si="17"/>
        <v/>
      </c>
      <c r="AD92" s="67" t="str">
        <f t="shared" si="11"/>
        <v/>
      </c>
      <c r="AE92" s="98" t="str">
        <f t="shared" si="12"/>
        <v/>
      </c>
      <c r="AF92" s="103"/>
      <c r="AG92" s="67" t="str">
        <f t="shared" si="15"/>
        <v/>
      </c>
      <c r="AH92" s="104" t="str">
        <f t="shared" si="13"/>
        <v/>
      </c>
      <c r="AI92" s="109" t="str">
        <f t="shared" si="14"/>
        <v/>
      </c>
      <c r="AJ92" s="274" t="str">
        <f>IFERROR(VLOOKUP(AI92,'Helper(IMPORTANT!)'!$CQ$1:$CR$41,2,TRUE),"")</f>
        <v/>
      </c>
      <c r="AL92" s="44"/>
      <c r="AO92" s="43"/>
      <c r="AP92" s="43"/>
      <c r="AQ92" s="43"/>
      <c r="AR92" s="43"/>
      <c r="AS92" s="43"/>
      <c r="AT92" s="43"/>
      <c r="AU92" s="43"/>
      <c r="AV92" s="43"/>
      <c r="AW92" s="43"/>
      <c r="AX92" s="43"/>
      <c r="AY92" s="43"/>
      <c r="AZ92" s="43"/>
      <c r="BA92" s="43"/>
      <c r="BB92" s="43"/>
      <c r="BC92" s="43"/>
      <c r="BD92" s="43"/>
    </row>
    <row r="93" spans="1:56" ht="18" customHeight="1" x14ac:dyDescent="0.3">
      <c r="A93" s="297">
        <v>30</v>
      </c>
      <c r="B93" s="530">
        <f>'INPUT DATA'!O40</f>
        <v>0</v>
      </c>
      <c r="C93" s="530"/>
      <c r="D93" s="530"/>
      <c r="E93" s="531"/>
      <c r="F93" s="90"/>
      <c r="G93" s="69"/>
      <c r="H93" s="69"/>
      <c r="I93" s="69"/>
      <c r="J93" s="69"/>
      <c r="K93" s="69"/>
      <c r="L93" s="69"/>
      <c r="M93" s="69"/>
      <c r="N93" s="69"/>
      <c r="O93" s="70"/>
      <c r="P93" s="66" t="str">
        <f t="shared" si="16"/>
        <v/>
      </c>
      <c r="Q93" s="67" t="str">
        <f t="shared" si="9"/>
        <v/>
      </c>
      <c r="R93" s="89" t="str">
        <f t="shared" si="10"/>
        <v/>
      </c>
      <c r="S93" s="90"/>
      <c r="T93" s="69"/>
      <c r="U93" s="69"/>
      <c r="V93" s="69"/>
      <c r="W93" s="69"/>
      <c r="X93" s="69"/>
      <c r="Y93" s="69"/>
      <c r="Z93" s="69"/>
      <c r="AA93" s="69"/>
      <c r="AB93" s="70"/>
      <c r="AC93" s="68" t="str">
        <f t="shared" si="17"/>
        <v/>
      </c>
      <c r="AD93" s="67" t="str">
        <f t="shared" si="11"/>
        <v/>
      </c>
      <c r="AE93" s="98" t="str">
        <f t="shared" si="12"/>
        <v/>
      </c>
      <c r="AF93" s="103"/>
      <c r="AG93" s="67" t="str">
        <f t="shared" si="15"/>
        <v/>
      </c>
      <c r="AH93" s="104" t="str">
        <f t="shared" si="13"/>
        <v/>
      </c>
      <c r="AI93" s="109" t="str">
        <f t="shared" si="14"/>
        <v/>
      </c>
      <c r="AJ93" s="274" t="str">
        <f>IFERROR(VLOOKUP(AI93,'Helper(IMPORTANT!)'!$CQ$1:$CR$41,2,TRUE),"")</f>
        <v/>
      </c>
      <c r="AL93" s="44"/>
      <c r="AO93" s="43"/>
      <c r="AP93" s="43"/>
      <c r="AQ93" s="43"/>
      <c r="AR93" s="43"/>
      <c r="AS93" s="43"/>
      <c r="AT93" s="43"/>
      <c r="AU93" s="43"/>
      <c r="AV93" s="43"/>
      <c r="AW93" s="43"/>
      <c r="AX93" s="43"/>
      <c r="AY93" s="43"/>
      <c r="AZ93" s="43"/>
      <c r="BA93" s="43"/>
      <c r="BB93" s="43"/>
      <c r="BC93" s="43"/>
      <c r="BD93" s="43"/>
    </row>
    <row r="94" spans="1:56" ht="18" customHeight="1" x14ac:dyDescent="0.3">
      <c r="A94" s="297">
        <v>31</v>
      </c>
      <c r="B94" s="530">
        <f>'INPUT DATA'!O41</f>
        <v>0</v>
      </c>
      <c r="C94" s="530"/>
      <c r="D94" s="530"/>
      <c r="E94" s="531"/>
      <c r="F94" s="90"/>
      <c r="G94" s="69"/>
      <c r="H94" s="69"/>
      <c r="I94" s="69"/>
      <c r="J94" s="69"/>
      <c r="K94" s="69"/>
      <c r="L94" s="69"/>
      <c r="M94" s="69"/>
      <c r="N94" s="69"/>
      <c r="O94" s="70"/>
      <c r="P94" s="66" t="str">
        <f t="shared" si="16"/>
        <v/>
      </c>
      <c r="Q94" s="67" t="str">
        <f t="shared" si="9"/>
        <v/>
      </c>
      <c r="R94" s="89" t="str">
        <f t="shared" si="10"/>
        <v/>
      </c>
      <c r="S94" s="90"/>
      <c r="T94" s="69"/>
      <c r="U94" s="69"/>
      <c r="V94" s="69"/>
      <c r="W94" s="69"/>
      <c r="X94" s="69"/>
      <c r="Y94" s="69"/>
      <c r="Z94" s="69"/>
      <c r="AA94" s="69"/>
      <c r="AB94" s="70"/>
      <c r="AC94" s="68" t="str">
        <f t="shared" si="17"/>
        <v/>
      </c>
      <c r="AD94" s="67" t="str">
        <f t="shared" si="11"/>
        <v/>
      </c>
      <c r="AE94" s="98" t="str">
        <f t="shared" si="12"/>
        <v/>
      </c>
      <c r="AF94" s="103"/>
      <c r="AG94" s="67" t="str">
        <f t="shared" si="15"/>
        <v/>
      </c>
      <c r="AH94" s="104" t="str">
        <f t="shared" si="13"/>
        <v/>
      </c>
      <c r="AI94" s="109" t="str">
        <f t="shared" si="14"/>
        <v/>
      </c>
      <c r="AJ94" s="274" t="str">
        <f>IFERROR(VLOOKUP(AI94,'Helper(IMPORTANT!)'!$CQ$1:$CR$41,2,TRUE),"")</f>
        <v/>
      </c>
      <c r="AL94" s="44"/>
      <c r="AO94" s="43"/>
      <c r="AP94" s="43"/>
      <c r="AQ94" s="43"/>
      <c r="AR94" s="43"/>
      <c r="AS94" s="43"/>
      <c r="AT94" s="43"/>
      <c r="AU94" s="43"/>
      <c r="AV94" s="43"/>
      <c r="AW94" s="43"/>
      <c r="AX94" s="43"/>
      <c r="AY94" s="43"/>
      <c r="AZ94" s="43"/>
      <c r="BA94" s="43"/>
      <c r="BB94" s="43"/>
      <c r="BC94" s="43"/>
      <c r="BD94" s="43"/>
    </row>
    <row r="95" spans="1:56" ht="18" customHeight="1" x14ac:dyDescent="0.3">
      <c r="A95" s="297">
        <v>32</v>
      </c>
      <c r="B95" s="530">
        <f>'INPUT DATA'!O42</f>
        <v>0</v>
      </c>
      <c r="C95" s="530"/>
      <c r="D95" s="530"/>
      <c r="E95" s="531"/>
      <c r="F95" s="90"/>
      <c r="G95" s="69"/>
      <c r="H95" s="69"/>
      <c r="I95" s="69"/>
      <c r="J95" s="69"/>
      <c r="K95" s="69"/>
      <c r="L95" s="69"/>
      <c r="M95" s="69"/>
      <c r="N95" s="69"/>
      <c r="O95" s="70"/>
      <c r="P95" s="66" t="str">
        <f t="shared" si="16"/>
        <v/>
      </c>
      <c r="Q95" s="67" t="str">
        <f t="shared" si="9"/>
        <v/>
      </c>
      <c r="R95" s="89" t="str">
        <f t="shared" si="10"/>
        <v/>
      </c>
      <c r="S95" s="90"/>
      <c r="T95" s="69"/>
      <c r="U95" s="69"/>
      <c r="V95" s="69"/>
      <c r="W95" s="69"/>
      <c r="X95" s="69"/>
      <c r="Y95" s="69"/>
      <c r="Z95" s="69"/>
      <c r="AA95" s="69"/>
      <c r="AB95" s="70"/>
      <c r="AC95" s="68" t="str">
        <f t="shared" si="17"/>
        <v/>
      </c>
      <c r="AD95" s="67" t="str">
        <f t="shared" si="11"/>
        <v/>
      </c>
      <c r="AE95" s="98" t="str">
        <f t="shared" si="12"/>
        <v/>
      </c>
      <c r="AF95" s="103"/>
      <c r="AG95" s="67" t="str">
        <f t="shared" si="15"/>
        <v/>
      </c>
      <c r="AH95" s="104" t="str">
        <f t="shared" si="13"/>
        <v/>
      </c>
      <c r="AI95" s="109" t="str">
        <f t="shared" si="14"/>
        <v/>
      </c>
      <c r="AJ95" s="274" t="str">
        <f>IFERROR(VLOOKUP(AI95,'Helper(IMPORTANT!)'!$CQ$1:$CR$41,2,TRUE),"")</f>
        <v/>
      </c>
      <c r="AL95" s="44"/>
      <c r="AO95" s="43"/>
      <c r="AP95" s="43"/>
      <c r="AQ95" s="43"/>
      <c r="AR95" s="43"/>
      <c r="AS95" s="43"/>
      <c r="AT95" s="43"/>
      <c r="AU95" s="43"/>
      <c r="AV95" s="43"/>
      <c r="AW95" s="43"/>
      <c r="AX95" s="43"/>
      <c r="AY95" s="43"/>
      <c r="AZ95" s="43"/>
      <c r="BA95" s="43"/>
      <c r="BB95" s="43"/>
      <c r="BC95" s="43"/>
      <c r="BD95" s="43"/>
    </row>
    <row r="96" spans="1:56" ht="18" customHeight="1" x14ac:dyDescent="0.3">
      <c r="A96" s="297">
        <v>33</v>
      </c>
      <c r="B96" s="530">
        <f>'INPUT DATA'!O43</f>
        <v>0</v>
      </c>
      <c r="C96" s="530"/>
      <c r="D96" s="530"/>
      <c r="E96" s="531"/>
      <c r="F96" s="90"/>
      <c r="G96" s="69"/>
      <c r="H96" s="69"/>
      <c r="I96" s="69"/>
      <c r="J96" s="69"/>
      <c r="K96" s="69"/>
      <c r="L96" s="69"/>
      <c r="M96" s="69"/>
      <c r="N96" s="69"/>
      <c r="O96" s="70"/>
      <c r="P96" s="66" t="str">
        <f t="shared" si="16"/>
        <v/>
      </c>
      <c r="Q96" s="67" t="str">
        <f t="shared" si="9"/>
        <v/>
      </c>
      <c r="R96" s="89" t="str">
        <f t="shared" si="10"/>
        <v/>
      </c>
      <c r="S96" s="90"/>
      <c r="T96" s="69"/>
      <c r="U96" s="69"/>
      <c r="V96" s="69"/>
      <c r="W96" s="69"/>
      <c r="X96" s="69"/>
      <c r="Y96" s="69"/>
      <c r="Z96" s="69"/>
      <c r="AA96" s="69"/>
      <c r="AB96" s="70"/>
      <c r="AC96" s="68" t="str">
        <f t="shared" si="17"/>
        <v/>
      </c>
      <c r="AD96" s="67" t="str">
        <f t="shared" si="11"/>
        <v/>
      </c>
      <c r="AE96" s="98" t="str">
        <f t="shared" si="12"/>
        <v/>
      </c>
      <c r="AF96" s="103"/>
      <c r="AG96" s="67" t="str">
        <f t="shared" si="15"/>
        <v/>
      </c>
      <c r="AH96" s="104" t="str">
        <f t="shared" si="13"/>
        <v/>
      </c>
      <c r="AI96" s="109" t="str">
        <f t="shared" si="14"/>
        <v/>
      </c>
      <c r="AJ96" s="274" t="str">
        <f>IFERROR(VLOOKUP(AI96,'Helper(IMPORTANT!)'!$CQ$1:$CR$41,2,TRUE),"")</f>
        <v/>
      </c>
      <c r="AL96" s="44"/>
      <c r="AO96" s="43"/>
      <c r="AP96" s="43"/>
      <c r="AQ96" s="43"/>
      <c r="AR96" s="43"/>
      <c r="AS96" s="43"/>
      <c r="AT96" s="43"/>
      <c r="AU96" s="43"/>
      <c r="AV96" s="43"/>
      <c r="AW96" s="43"/>
      <c r="AX96" s="43"/>
      <c r="AY96" s="43"/>
      <c r="AZ96" s="43"/>
      <c r="BA96" s="43"/>
      <c r="BB96" s="43"/>
      <c r="BC96" s="43"/>
      <c r="BD96" s="43"/>
    </row>
    <row r="97" spans="1:56" ht="18" customHeight="1" x14ac:dyDescent="0.3">
      <c r="A97" s="297">
        <v>34</v>
      </c>
      <c r="B97" s="530">
        <f>'INPUT DATA'!O44</f>
        <v>0</v>
      </c>
      <c r="C97" s="530"/>
      <c r="D97" s="530"/>
      <c r="E97" s="531"/>
      <c r="F97" s="90"/>
      <c r="G97" s="69"/>
      <c r="H97" s="69"/>
      <c r="I97" s="69"/>
      <c r="J97" s="69"/>
      <c r="K97" s="69"/>
      <c r="L97" s="69"/>
      <c r="M97" s="69"/>
      <c r="N97" s="69"/>
      <c r="O97" s="70"/>
      <c r="P97" s="66" t="str">
        <f t="shared" si="16"/>
        <v/>
      </c>
      <c r="Q97" s="67" t="str">
        <f t="shared" si="9"/>
        <v/>
      </c>
      <c r="R97" s="89" t="str">
        <f t="shared" si="10"/>
        <v/>
      </c>
      <c r="S97" s="90"/>
      <c r="T97" s="69"/>
      <c r="U97" s="69"/>
      <c r="V97" s="69"/>
      <c r="W97" s="69"/>
      <c r="X97" s="69"/>
      <c r="Y97" s="69"/>
      <c r="Z97" s="69"/>
      <c r="AA97" s="69"/>
      <c r="AB97" s="70"/>
      <c r="AC97" s="68" t="str">
        <f t="shared" si="17"/>
        <v/>
      </c>
      <c r="AD97" s="67" t="str">
        <f t="shared" si="11"/>
        <v/>
      </c>
      <c r="AE97" s="98" t="str">
        <f t="shared" si="12"/>
        <v/>
      </c>
      <c r="AF97" s="103"/>
      <c r="AG97" s="67" t="str">
        <f t="shared" si="15"/>
        <v/>
      </c>
      <c r="AH97" s="104" t="str">
        <f t="shared" si="13"/>
        <v/>
      </c>
      <c r="AI97" s="109" t="str">
        <f t="shared" si="14"/>
        <v/>
      </c>
      <c r="AJ97" s="274" t="str">
        <f>IFERROR(VLOOKUP(AI97,'Helper(IMPORTANT!)'!$CQ$1:$CR$41,2,TRUE),"")</f>
        <v/>
      </c>
      <c r="AL97" s="44"/>
      <c r="AO97" s="43"/>
      <c r="AP97" s="43"/>
      <c r="AQ97" s="43"/>
      <c r="AR97" s="43"/>
      <c r="AS97" s="43"/>
      <c r="AT97" s="43"/>
      <c r="AU97" s="43"/>
      <c r="AV97" s="43"/>
      <c r="AW97" s="43"/>
      <c r="AX97" s="43"/>
      <c r="AY97" s="43"/>
      <c r="AZ97" s="43"/>
      <c r="BA97" s="43"/>
      <c r="BB97" s="43"/>
      <c r="BC97" s="43"/>
      <c r="BD97" s="43"/>
    </row>
    <row r="98" spans="1:56" ht="18" customHeight="1" x14ac:dyDescent="0.3">
      <c r="A98" s="297">
        <v>35</v>
      </c>
      <c r="B98" s="530">
        <f>'INPUT DATA'!O45</f>
        <v>0</v>
      </c>
      <c r="C98" s="530"/>
      <c r="D98" s="530"/>
      <c r="E98" s="531"/>
      <c r="F98" s="90"/>
      <c r="G98" s="69"/>
      <c r="H98" s="69"/>
      <c r="I98" s="69"/>
      <c r="J98" s="69"/>
      <c r="K98" s="69"/>
      <c r="L98" s="69"/>
      <c r="M98" s="69"/>
      <c r="N98" s="69"/>
      <c r="O98" s="70"/>
      <c r="P98" s="66" t="str">
        <f t="shared" si="16"/>
        <v/>
      </c>
      <c r="Q98" s="67" t="str">
        <f t="shared" si="9"/>
        <v/>
      </c>
      <c r="R98" s="89" t="str">
        <f t="shared" si="10"/>
        <v/>
      </c>
      <c r="S98" s="90"/>
      <c r="T98" s="69"/>
      <c r="U98" s="69"/>
      <c r="V98" s="69"/>
      <c r="W98" s="69"/>
      <c r="X98" s="69"/>
      <c r="Y98" s="69"/>
      <c r="Z98" s="69"/>
      <c r="AA98" s="69"/>
      <c r="AB98" s="70"/>
      <c r="AC98" s="68" t="str">
        <f t="shared" si="17"/>
        <v/>
      </c>
      <c r="AD98" s="67" t="str">
        <f t="shared" si="11"/>
        <v/>
      </c>
      <c r="AE98" s="98" t="str">
        <f t="shared" si="12"/>
        <v/>
      </c>
      <c r="AF98" s="103"/>
      <c r="AG98" s="67" t="str">
        <f t="shared" si="15"/>
        <v/>
      </c>
      <c r="AH98" s="104" t="str">
        <f t="shared" si="13"/>
        <v/>
      </c>
      <c r="AI98" s="109" t="str">
        <f t="shared" si="14"/>
        <v/>
      </c>
      <c r="AJ98" s="274" t="str">
        <f>IFERROR(VLOOKUP(AI98,'Helper(IMPORTANT!)'!$CQ$1:$CR$41,2,TRUE),"")</f>
        <v/>
      </c>
      <c r="AL98" s="44"/>
      <c r="AO98" s="43"/>
      <c r="AP98" s="43"/>
      <c r="AQ98" s="43"/>
      <c r="AR98" s="43"/>
      <c r="AS98" s="43"/>
      <c r="AT98" s="43"/>
      <c r="AU98" s="43"/>
      <c r="AV98" s="43"/>
      <c r="AW98" s="43"/>
      <c r="AX98" s="43"/>
      <c r="AY98" s="43"/>
      <c r="AZ98" s="43"/>
      <c r="BA98" s="43"/>
      <c r="BB98" s="43"/>
      <c r="BC98" s="43"/>
      <c r="BD98" s="43"/>
    </row>
    <row r="99" spans="1:56" ht="18" customHeight="1" x14ac:dyDescent="0.3">
      <c r="A99" s="297">
        <v>36</v>
      </c>
      <c r="B99" s="530">
        <f>'INPUT DATA'!O46</f>
        <v>0</v>
      </c>
      <c r="C99" s="530"/>
      <c r="D99" s="530"/>
      <c r="E99" s="531"/>
      <c r="F99" s="90"/>
      <c r="G99" s="69"/>
      <c r="H99" s="69"/>
      <c r="I99" s="69"/>
      <c r="J99" s="69"/>
      <c r="K99" s="69"/>
      <c r="L99" s="69"/>
      <c r="M99" s="69"/>
      <c r="N99" s="69"/>
      <c r="O99" s="70"/>
      <c r="P99" s="66" t="str">
        <f t="shared" si="16"/>
        <v/>
      </c>
      <c r="Q99" s="67" t="str">
        <f t="shared" si="9"/>
        <v/>
      </c>
      <c r="R99" s="89" t="str">
        <f t="shared" si="10"/>
        <v/>
      </c>
      <c r="S99" s="90"/>
      <c r="T99" s="69"/>
      <c r="U99" s="69"/>
      <c r="V99" s="69"/>
      <c r="W99" s="69"/>
      <c r="X99" s="69"/>
      <c r="Y99" s="69"/>
      <c r="Z99" s="69"/>
      <c r="AA99" s="69"/>
      <c r="AB99" s="70"/>
      <c r="AC99" s="68" t="str">
        <f t="shared" si="17"/>
        <v/>
      </c>
      <c r="AD99" s="67" t="str">
        <f t="shared" si="11"/>
        <v/>
      </c>
      <c r="AE99" s="98" t="str">
        <f t="shared" si="12"/>
        <v/>
      </c>
      <c r="AF99" s="103"/>
      <c r="AG99" s="67" t="str">
        <f t="shared" si="15"/>
        <v/>
      </c>
      <c r="AH99" s="104" t="str">
        <f t="shared" si="13"/>
        <v/>
      </c>
      <c r="AI99" s="109" t="str">
        <f t="shared" si="14"/>
        <v/>
      </c>
      <c r="AJ99" s="274" t="str">
        <f>IFERROR(VLOOKUP(AI99,'Helper(IMPORTANT!)'!$CQ$1:$CR$41,2,TRUE),"")</f>
        <v/>
      </c>
      <c r="AL99" s="44"/>
      <c r="AO99" s="43"/>
      <c r="AP99" s="43"/>
      <c r="AQ99" s="43"/>
      <c r="AR99" s="43"/>
      <c r="AS99" s="43"/>
      <c r="AT99" s="43"/>
      <c r="AU99" s="43"/>
      <c r="AV99" s="43"/>
      <c r="AW99" s="43"/>
      <c r="AX99" s="43"/>
      <c r="AY99" s="43"/>
      <c r="AZ99" s="43"/>
      <c r="BA99" s="43"/>
      <c r="BB99" s="43"/>
      <c r="BC99" s="43"/>
      <c r="BD99" s="43"/>
    </row>
    <row r="100" spans="1:56" ht="18" customHeight="1" x14ac:dyDescent="0.3">
      <c r="A100" s="297">
        <v>37</v>
      </c>
      <c r="B100" s="530">
        <f>'INPUT DATA'!O47</f>
        <v>0</v>
      </c>
      <c r="C100" s="530"/>
      <c r="D100" s="530"/>
      <c r="E100" s="531"/>
      <c r="F100" s="90"/>
      <c r="G100" s="69"/>
      <c r="H100" s="69"/>
      <c r="I100" s="69"/>
      <c r="J100" s="69"/>
      <c r="K100" s="69"/>
      <c r="L100" s="69"/>
      <c r="M100" s="69"/>
      <c r="N100" s="69"/>
      <c r="O100" s="70"/>
      <c r="P100" s="66" t="str">
        <f t="shared" si="16"/>
        <v/>
      </c>
      <c r="Q100" s="67" t="str">
        <f t="shared" si="9"/>
        <v/>
      </c>
      <c r="R100" s="89" t="str">
        <f t="shared" si="10"/>
        <v/>
      </c>
      <c r="S100" s="90"/>
      <c r="T100" s="69"/>
      <c r="U100" s="69"/>
      <c r="V100" s="69"/>
      <c r="W100" s="69"/>
      <c r="X100" s="69"/>
      <c r="Y100" s="69"/>
      <c r="Z100" s="69"/>
      <c r="AA100" s="69"/>
      <c r="AB100" s="70"/>
      <c r="AC100" s="68" t="str">
        <f t="shared" si="17"/>
        <v/>
      </c>
      <c r="AD100" s="67" t="str">
        <f t="shared" si="11"/>
        <v/>
      </c>
      <c r="AE100" s="98" t="str">
        <f t="shared" si="12"/>
        <v/>
      </c>
      <c r="AF100" s="103"/>
      <c r="AG100" s="67" t="str">
        <f t="shared" si="15"/>
        <v/>
      </c>
      <c r="AH100" s="104" t="str">
        <f t="shared" si="13"/>
        <v/>
      </c>
      <c r="AI100" s="109" t="str">
        <f t="shared" si="14"/>
        <v/>
      </c>
      <c r="AJ100" s="274" t="str">
        <f>IFERROR(VLOOKUP(AI100,'Helper(IMPORTANT!)'!$CQ$1:$CR$41,2,TRUE),"")</f>
        <v/>
      </c>
      <c r="AL100" s="44"/>
      <c r="AO100" s="43"/>
      <c r="AP100" s="43"/>
      <c r="AQ100" s="43"/>
      <c r="AR100" s="43"/>
      <c r="AS100" s="43"/>
      <c r="AT100" s="43"/>
      <c r="AU100" s="43"/>
      <c r="AV100" s="43"/>
      <c r="AW100" s="43"/>
      <c r="AX100" s="43"/>
      <c r="AY100" s="43"/>
      <c r="AZ100" s="43"/>
      <c r="BA100" s="43"/>
      <c r="BB100" s="43"/>
      <c r="BC100" s="43"/>
      <c r="BD100" s="43"/>
    </row>
    <row r="101" spans="1:56" ht="18" customHeight="1" x14ac:dyDescent="0.3">
      <c r="A101" s="297">
        <v>38</v>
      </c>
      <c r="B101" s="530">
        <f>'INPUT DATA'!O48</f>
        <v>0</v>
      </c>
      <c r="C101" s="530"/>
      <c r="D101" s="530"/>
      <c r="E101" s="531"/>
      <c r="F101" s="90"/>
      <c r="G101" s="69"/>
      <c r="H101" s="69"/>
      <c r="I101" s="69"/>
      <c r="J101" s="69"/>
      <c r="K101" s="69"/>
      <c r="L101" s="69"/>
      <c r="M101" s="69"/>
      <c r="N101" s="69"/>
      <c r="O101" s="70"/>
      <c r="P101" s="66" t="str">
        <f t="shared" si="16"/>
        <v/>
      </c>
      <c r="Q101" s="67" t="str">
        <f t="shared" si="9"/>
        <v/>
      </c>
      <c r="R101" s="89" t="str">
        <f t="shared" si="10"/>
        <v/>
      </c>
      <c r="S101" s="90"/>
      <c r="T101" s="69"/>
      <c r="U101" s="69"/>
      <c r="V101" s="69"/>
      <c r="W101" s="69"/>
      <c r="X101" s="69"/>
      <c r="Y101" s="69"/>
      <c r="Z101" s="69"/>
      <c r="AA101" s="69"/>
      <c r="AB101" s="70"/>
      <c r="AC101" s="68" t="str">
        <f t="shared" si="17"/>
        <v/>
      </c>
      <c r="AD101" s="67" t="str">
        <f t="shared" si="11"/>
        <v/>
      </c>
      <c r="AE101" s="98" t="str">
        <f t="shared" si="12"/>
        <v/>
      </c>
      <c r="AF101" s="103"/>
      <c r="AG101" s="67" t="str">
        <f t="shared" si="15"/>
        <v/>
      </c>
      <c r="AH101" s="104" t="str">
        <f t="shared" si="13"/>
        <v/>
      </c>
      <c r="AI101" s="109" t="str">
        <f t="shared" si="14"/>
        <v/>
      </c>
      <c r="AJ101" s="274" t="str">
        <f>IFERROR(VLOOKUP(AI101,'Helper(IMPORTANT!)'!$CQ$1:$CR$41,2,TRUE),"")</f>
        <v/>
      </c>
      <c r="AL101" s="44"/>
      <c r="AO101" s="43"/>
      <c r="AP101" s="43"/>
      <c r="AQ101" s="43"/>
      <c r="AR101" s="43"/>
      <c r="AS101" s="43"/>
      <c r="AT101" s="43"/>
      <c r="AU101" s="43"/>
      <c r="AV101" s="43"/>
      <c r="AW101" s="43"/>
      <c r="AX101" s="43"/>
      <c r="AY101" s="43"/>
      <c r="AZ101" s="43"/>
      <c r="BA101" s="43"/>
      <c r="BB101" s="43"/>
      <c r="BC101" s="43"/>
      <c r="BD101" s="43"/>
    </row>
    <row r="102" spans="1:56" ht="18" customHeight="1" x14ac:dyDescent="0.3">
      <c r="A102" s="297">
        <v>39</v>
      </c>
      <c r="B102" s="530">
        <f>'INPUT DATA'!O49</f>
        <v>0</v>
      </c>
      <c r="C102" s="530"/>
      <c r="D102" s="530"/>
      <c r="E102" s="531"/>
      <c r="F102" s="90"/>
      <c r="G102" s="69"/>
      <c r="H102" s="69"/>
      <c r="I102" s="69"/>
      <c r="J102" s="69"/>
      <c r="K102" s="69"/>
      <c r="L102" s="69"/>
      <c r="M102" s="69"/>
      <c r="N102" s="69"/>
      <c r="O102" s="70"/>
      <c r="P102" s="66" t="str">
        <f t="shared" si="16"/>
        <v/>
      </c>
      <c r="Q102" s="67" t="str">
        <f t="shared" si="9"/>
        <v/>
      </c>
      <c r="R102" s="89" t="str">
        <f t="shared" si="10"/>
        <v/>
      </c>
      <c r="S102" s="90"/>
      <c r="T102" s="69"/>
      <c r="U102" s="69"/>
      <c r="V102" s="69"/>
      <c r="W102" s="69"/>
      <c r="X102" s="69"/>
      <c r="Y102" s="69"/>
      <c r="Z102" s="69"/>
      <c r="AA102" s="69"/>
      <c r="AB102" s="70"/>
      <c r="AC102" s="68" t="str">
        <f t="shared" si="17"/>
        <v/>
      </c>
      <c r="AD102" s="67" t="str">
        <f t="shared" si="11"/>
        <v/>
      </c>
      <c r="AE102" s="98" t="str">
        <f t="shared" si="12"/>
        <v/>
      </c>
      <c r="AF102" s="103"/>
      <c r="AG102" s="67" t="str">
        <f t="shared" si="15"/>
        <v/>
      </c>
      <c r="AH102" s="104" t="str">
        <f t="shared" si="13"/>
        <v/>
      </c>
      <c r="AI102" s="109" t="str">
        <f t="shared" si="14"/>
        <v/>
      </c>
      <c r="AJ102" s="274" t="str">
        <f>IFERROR(VLOOKUP(AI102,'Helper(IMPORTANT!)'!$CQ$1:$CR$41,2,TRUE),"")</f>
        <v/>
      </c>
      <c r="AL102" s="44"/>
      <c r="AO102" s="43"/>
      <c r="AP102" s="43"/>
      <c r="AQ102" s="43"/>
      <c r="AR102" s="43"/>
      <c r="AS102" s="43"/>
      <c r="AT102" s="43"/>
      <c r="AU102" s="43"/>
      <c r="AV102" s="43"/>
      <c r="AW102" s="43"/>
      <c r="AX102" s="43"/>
      <c r="AY102" s="43"/>
      <c r="AZ102" s="43"/>
      <c r="BA102" s="43"/>
      <c r="BB102" s="43"/>
      <c r="BC102" s="43"/>
      <c r="BD102" s="43"/>
    </row>
    <row r="103" spans="1:56" ht="18" customHeight="1" x14ac:dyDescent="0.3">
      <c r="A103" s="297">
        <v>40</v>
      </c>
      <c r="B103" s="530">
        <f>'INPUT DATA'!O50</f>
        <v>0</v>
      </c>
      <c r="C103" s="530"/>
      <c r="D103" s="530"/>
      <c r="E103" s="531"/>
      <c r="F103" s="90"/>
      <c r="G103" s="69"/>
      <c r="H103" s="69"/>
      <c r="I103" s="69"/>
      <c r="J103" s="69"/>
      <c r="K103" s="69"/>
      <c r="L103" s="69"/>
      <c r="M103" s="69"/>
      <c r="N103" s="69"/>
      <c r="O103" s="70"/>
      <c r="P103" s="66" t="str">
        <f t="shared" si="16"/>
        <v/>
      </c>
      <c r="Q103" s="67" t="str">
        <f t="shared" si="9"/>
        <v/>
      </c>
      <c r="R103" s="89" t="str">
        <f t="shared" si="10"/>
        <v/>
      </c>
      <c r="S103" s="90"/>
      <c r="T103" s="69"/>
      <c r="U103" s="69"/>
      <c r="V103" s="69"/>
      <c r="W103" s="69"/>
      <c r="X103" s="69"/>
      <c r="Y103" s="69"/>
      <c r="Z103" s="69"/>
      <c r="AA103" s="69"/>
      <c r="AB103" s="70"/>
      <c r="AC103" s="68" t="str">
        <f t="shared" si="17"/>
        <v/>
      </c>
      <c r="AD103" s="67" t="str">
        <f t="shared" si="11"/>
        <v/>
      </c>
      <c r="AE103" s="98" t="str">
        <f t="shared" si="12"/>
        <v/>
      </c>
      <c r="AF103" s="103"/>
      <c r="AG103" s="67" t="str">
        <f t="shared" si="15"/>
        <v/>
      </c>
      <c r="AH103" s="104" t="str">
        <f t="shared" si="13"/>
        <v/>
      </c>
      <c r="AI103" s="109" t="str">
        <f t="shared" si="14"/>
        <v/>
      </c>
      <c r="AJ103" s="274" t="str">
        <f>IFERROR(VLOOKUP(AI103,'Helper(IMPORTANT!)'!$CQ$1:$CR$41,2,TRUE),"")</f>
        <v/>
      </c>
      <c r="AL103" s="44"/>
      <c r="AO103" s="43"/>
      <c r="AP103" s="43"/>
      <c r="AQ103" s="43"/>
      <c r="AR103" s="43"/>
      <c r="AS103" s="43"/>
      <c r="AT103" s="43"/>
      <c r="AU103" s="43"/>
      <c r="AV103" s="43"/>
      <c r="AW103" s="43"/>
      <c r="AX103" s="43"/>
      <c r="AY103" s="43"/>
      <c r="AZ103" s="43"/>
      <c r="BA103" s="43"/>
      <c r="BB103" s="43"/>
      <c r="BC103" s="43"/>
      <c r="BD103" s="43"/>
    </row>
    <row r="104" spans="1:56" ht="18" customHeight="1" x14ac:dyDescent="0.3">
      <c r="A104" s="297">
        <v>41</v>
      </c>
      <c r="B104" s="530">
        <f>'INPUT DATA'!O51</f>
        <v>0</v>
      </c>
      <c r="C104" s="530"/>
      <c r="D104" s="530"/>
      <c r="E104" s="531"/>
      <c r="F104" s="90"/>
      <c r="G104" s="69"/>
      <c r="H104" s="69"/>
      <c r="I104" s="69"/>
      <c r="J104" s="69"/>
      <c r="K104" s="69"/>
      <c r="L104" s="69"/>
      <c r="M104" s="69"/>
      <c r="N104" s="69"/>
      <c r="O104" s="70"/>
      <c r="P104" s="66" t="str">
        <f t="shared" si="16"/>
        <v/>
      </c>
      <c r="Q104" s="67" t="str">
        <f t="shared" si="9"/>
        <v/>
      </c>
      <c r="R104" s="89" t="str">
        <f t="shared" si="10"/>
        <v/>
      </c>
      <c r="S104" s="90"/>
      <c r="T104" s="69"/>
      <c r="U104" s="69"/>
      <c r="V104" s="69"/>
      <c r="W104" s="69"/>
      <c r="X104" s="69"/>
      <c r="Y104" s="69"/>
      <c r="Z104" s="69"/>
      <c r="AA104" s="69"/>
      <c r="AB104" s="70"/>
      <c r="AC104" s="68" t="str">
        <f t="shared" si="17"/>
        <v/>
      </c>
      <c r="AD104" s="67" t="str">
        <f t="shared" si="11"/>
        <v/>
      </c>
      <c r="AE104" s="98" t="str">
        <f t="shared" si="12"/>
        <v/>
      </c>
      <c r="AF104" s="103"/>
      <c r="AG104" s="67" t="str">
        <f t="shared" si="15"/>
        <v/>
      </c>
      <c r="AH104" s="104" t="str">
        <f t="shared" si="13"/>
        <v/>
      </c>
      <c r="AI104" s="109" t="str">
        <f t="shared" si="14"/>
        <v/>
      </c>
      <c r="AJ104" s="274" t="str">
        <f>IFERROR(VLOOKUP(AI104,'Helper(IMPORTANT!)'!$CQ$1:$CR$41,2,TRUE),"")</f>
        <v/>
      </c>
      <c r="AL104" s="44"/>
      <c r="AO104" s="43"/>
      <c r="AP104" s="43"/>
      <c r="AQ104" s="43"/>
      <c r="AR104" s="43"/>
      <c r="AS104" s="43"/>
      <c r="AT104" s="43"/>
      <c r="AU104" s="43"/>
      <c r="AV104" s="43"/>
      <c r="AW104" s="43"/>
      <c r="AX104" s="43"/>
      <c r="AY104" s="43"/>
      <c r="AZ104" s="43"/>
      <c r="BA104" s="43"/>
      <c r="BB104" s="43"/>
      <c r="BC104" s="43"/>
      <c r="BD104" s="43"/>
    </row>
    <row r="105" spans="1:56" ht="18" customHeight="1" x14ac:dyDescent="0.3">
      <c r="A105" s="297">
        <v>42</v>
      </c>
      <c r="B105" s="530">
        <f>'INPUT DATA'!O52</f>
        <v>0</v>
      </c>
      <c r="C105" s="530"/>
      <c r="D105" s="530"/>
      <c r="E105" s="531"/>
      <c r="F105" s="90"/>
      <c r="G105" s="69"/>
      <c r="H105" s="69"/>
      <c r="I105" s="69"/>
      <c r="J105" s="69"/>
      <c r="K105" s="69"/>
      <c r="L105" s="69"/>
      <c r="M105" s="69"/>
      <c r="N105" s="69"/>
      <c r="O105" s="70"/>
      <c r="P105" s="66" t="str">
        <f t="shared" si="16"/>
        <v/>
      </c>
      <c r="Q105" s="67" t="str">
        <f t="shared" si="9"/>
        <v/>
      </c>
      <c r="R105" s="89" t="str">
        <f t="shared" si="10"/>
        <v/>
      </c>
      <c r="S105" s="90"/>
      <c r="T105" s="69"/>
      <c r="U105" s="69"/>
      <c r="V105" s="69"/>
      <c r="W105" s="69"/>
      <c r="X105" s="69"/>
      <c r="Y105" s="69"/>
      <c r="Z105" s="69"/>
      <c r="AA105" s="69"/>
      <c r="AB105" s="70"/>
      <c r="AC105" s="68" t="str">
        <f t="shared" si="17"/>
        <v/>
      </c>
      <c r="AD105" s="67" t="str">
        <f t="shared" si="11"/>
        <v/>
      </c>
      <c r="AE105" s="98" t="str">
        <f t="shared" si="12"/>
        <v/>
      </c>
      <c r="AF105" s="103"/>
      <c r="AG105" s="67" t="str">
        <f t="shared" si="15"/>
        <v/>
      </c>
      <c r="AH105" s="104" t="str">
        <f t="shared" si="13"/>
        <v/>
      </c>
      <c r="AI105" s="109" t="str">
        <f t="shared" si="14"/>
        <v/>
      </c>
      <c r="AJ105" s="274" t="str">
        <f>IFERROR(VLOOKUP(AI105,'Helper(IMPORTANT!)'!$CQ$1:$CR$41,2,TRUE),"")</f>
        <v/>
      </c>
      <c r="AL105" s="44"/>
      <c r="AO105" s="43"/>
      <c r="AP105" s="43"/>
      <c r="AQ105" s="43"/>
      <c r="AR105" s="43"/>
      <c r="AS105" s="43"/>
      <c r="AT105" s="43"/>
      <c r="AU105" s="43"/>
      <c r="AV105" s="43"/>
      <c r="AW105" s="43"/>
      <c r="AX105" s="43"/>
      <c r="AY105" s="43"/>
      <c r="AZ105" s="43"/>
      <c r="BA105" s="43"/>
      <c r="BB105" s="43"/>
      <c r="BC105" s="43"/>
      <c r="BD105" s="43"/>
    </row>
    <row r="106" spans="1:56" ht="18" customHeight="1" x14ac:dyDescent="0.3">
      <c r="A106" s="297">
        <v>43</v>
      </c>
      <c r="B106" s="530">
        <f>'INPUT DATA'!O53</f>
        <v>0</v>
      </c>
      <c r="C106" s="530"/>
      <c r="D106" s="530"/>
      <c r="E106" s="531"/>
      <c r="F106" s="90"/>
      <c r="G106" s="69"/>
      <c r="H106" s="69"/>
      <c r="I106" s="69"/>
      <c r="J106" s="69"/>
      <c r="K106" s="69"/>
      <c r="L106" s="69"/>
      <c r="M106" s="69"/>
      <c r="N106" s="69"/>
      <c r="O106" s="70"/>
      <c r="P106" s="66" t="str">
        <f t="shared" si="16"/>
        <v/>
      </c>
      <c r="Q106" s="67" t="str">
        <f t="shared" si="9"/>
        <v/>
      </c>
      <c r="R106" s="89" t="str">
        <f t="shared" si="10"/>
        <v/>
      </c>
      <c r="S106" s="90"/>
      <c r="T106" s="69"/>
      <c r="U106" s="69"/>
      <c r="V106" s="69"/>
      <c r="W106" s="69"/>
      <c r="X106" s="69"/>
      <c r="Y106" s="69"/>
      <c r="Z106" s="69"/>
      <c r="AA106" s="69"/>
      <c r="AB106" s="70"/>
      <c r="AC106" s="68" t="str">
        <f t="shared" si="17"/>
        <v/>
      </c>
      <c r="AD106" s="67" t="str">
        <f t="shared" si="11"/>
        <v/>
      </c>
      <c r="AE106" s="98" t="str">
        <f t="shared" si="12"/>
        <v/>
      </c>
      <c r="AF106" s="103"/>
      <c r="AG106" s="67" t="str">
        <f t="shared" si="15"/>
        <v/>
      </c>
      <c r="AH106" s="104" t="str">
        <f t="shared" si="13"/>
        <v/>
      </c>
      <c r="AI106" s="109" t="str">
        <f t="shared" si="14"/>
        <v/>
      </c>
      <c r="AJ106" s="274" t="str">
        <f>IFERROR(VLOOKUP(AI106,'Helper(IMPORTANT!)'!$CQ$1:$CR$41,2,TRUE),"")</f>
        <v/>
      </c>
      <c r="AL106" s="44"/>
      <c r="AO106" s="43"/>
      <c r="AP106" s="43"/>
      <c r="AQ106" s="43"/>
      <c r="AR106" s="43"/>
      <c r="AS106" s="43"/>
      <c r="AT106" s="43"/>
      <c r="AU106" s="43"/>
      <c r="AV106" s="43"/>
      <c r="AW106" s="43"/>
      <c r="AX106" s="43"/>
      <c r="AY106" s="43"/>
      <c r="AZ106" s="43"/>
      <c r="BA106" s="43"/>
      <c r="BB106" s="43"/>
      <c r="BC106" s="43"/>
      <c r="BD106" s="43"/>
    </row>
    <row r="107" spans="1:56" ht="18" customHeight="1" x14ac:dyDescent="0.3">
      <c r="A107" s="297">
        <v>44</v>
      </c>
      <c r="B107" s="530">
        <f>'INPUT DATA'!O54</f>
        <v>0</v>
      </c>
      <c r="C107" s="530"/>
      <c r="D107" s="530"/>
      <c r="E107" s="531"/>
      <c r="F107" s="90"/>
      <c r="G107" s="69"/>
      <c r="H107" s="69"/>
      <c r="I107" s="69"/>
      <c r="J107" s="69"/>
      <c r="K107" s="69"/>
      <c r="L107" s="69"/>
      <c r="M107" s="69"/>
      <c r="N107" s="69"/>
      <c r="O107" s="70"/>
      <c r="P107" s="66" t="str">
        <f t="shared" si="16"/>
        <v/>
      </c>
      <c r="Q107" s="67" t="str">
        <f t="shared" si="9"/>
        <v/>
      </c>
      <c r="R107" s="89" t="str">
        <f t="shared" si="10"/>
        <v/>
      </c>
      <c r="S107" s="90"/>
      <c r="T107" s="69"/>
      <c r="U107" s="69"/>
      <c r="V107" s="69"/>
      <c r="W107" s="69"/>
      <c r="X107" s="69"/>
      <c r="Y107" s="69"/>
      <c r="Z107" s="69"/>
      <c r="AA107" s="69"/>
      <c r="AB107" s="70"/>
      <c r="AC107" s="68" t="str">
        <f t="shared" si="17"/>
        <v/>
      </c>
      <c r="AD107" s="67" t="str">
        <f t="shared" si="11"/>
        <v/>
      </c>
      <c r="AE107" s="98" t="str">
        <f t="shared" si="12"/>
        <v/>
      </c>
      <c r="AF107" s="103"/>
      <c r="AG107" s="67" t="str">
        <f t="shared" si="15"/>
        <v/>
      </c>
      <c r="AH107" s="104" t="str">
        <f t="shared" si="13"/>
        <v/>
      </c>
      <c r="AI107" s="109" t="str">
        <f t="shared" si="14"/>
        <v/>
      </c>
      <c r="AJ107" s="274" t="str">
        <f>IFERROR(VLOOKUP(AI107,'Helper(IMPORTANT!)'!$CQ$1:$CR$41,2,TRUE),"")</f>
        <v/>
      </c>
      <c r="AL107" s="44"/>
      <c r="AO107" s="43"/>
      <c r="AP107" s="43"/>
      <c r="AQ107" s="43"/>
      <c r="AR107" s="43"/>
      <c r="AS107" s="43"/>
      <c r="AT107" s="43"/>
      <c r="AU107" s="43"/>
      <c r="AV107" s="43"/>
      <c r="AW107" s="43"/>
      <c r="AX107" s="43"/>
      <c r="AY107" s="43"/>
      <c r="AZ107" s="43"/>
      <c r="BA107" s="43"/>
      <c r="BB107" s="43"/>
      <c r="BC107" s="43"/>
      <c r="BD107" s="43"/>
    </row>
    <row r="108" spans="1:56" ht="18" customHeight="1" x14ac:dyDescent="0.3">
      <c r="A108" s="297">
        <v>45</v>
      </c>
      <c r="B108" s="530">
        <f>'INPUT DATA'!O55</f>
        <v>0</v>
      </c>
      <c r="C108" s="530"/>
      <c r="D108" s="530"/>
      <c r="E108" s="531"/>
      <c r="F108" s="90"/>
      <c r="G108" s="69"/>
      <c r="H108" s="69"/>
      <c r="I108" s="69"/>
      <c r="J108" s="69"/>
      <c r="K108" s="69"/>
      <c r="L108" s="69"/>
      <c r="M108" s="69"/>
      <c r="N108" s="69"/>
      <c r="O108" s="70"/>
      <c r="P108" s="66" t="str">
        <f t="shared" si="16"/>
        <v/>
      </c>
      <c r="Q108" s="67" t="str">
        <f t="shared" si="9"/>
        <v/>
      </c>
      <c r="R108" s="89" t="str">
        <f t="shared" si="10"/>
        <v/>
      </c>
      <c r="S108" s="90"/>
      <c r="T108" s="69"/>
      <c r="U108" s="69"/>
      <c r="V108" s="69"/>
      <c r="W108" s="69"/>
      <c r="X108" s="69"/>
      <c r="Y108" s="69"/>
      <c r="Z108" s="69"/>
      <c r="AA108" s="69"/>
      <c r="AB108" s="70"/>
      <c r="AC108" s="68" t="str">
        <f t="shared" si="17"/>
        <v/>
      </c>
      <c r="AD108" s="67" t="str">
        <f t="shared" si="11"/>
        <v/>
      </c>
      <c r="AE108" s="98" t="str">
        <f t="shared" si="12"/>
        <v/>
      </c>
      <c r="AF108" s="103"/>
      <c r="AG108" s="67" t="str">
        <f t="shared" si="15"/>
        <v/>
      </c>
      <c r="AH108" s="104" t="str">
        <f t="shared" si="13"/>
        <v/>
      </c>
      <c r="AI108" s="109" t="str">
        <f t="shared" si="14"/>
        <v/>
      </c>
      <c r="AJ108" s="274" t="str">
        <f>IFERROR(VLOOKUP(AI108,'Helper(IMPORTANT!)'!$CQ$1:$CR$41,2,TRUE),"")</f>
        <v/>
      </c>
      <c r="AL108" s="44"/>
      <c r="AO108" s="43"/>
      <c r="AP108" s="43"/>
      <c r="AQ108" s="43"/>
      <c r="AR108" s="43"/>
      <c r="AS108" s="43"/>
      <c r="AT108" s="43"/>
      <c r="AU108" s="43"/>
      <c r="AV108" s="43"/>
      <c r="AW108" s="43"/>
      <c r="AX108" s="43"/>
      <c r="AY108" s="43"/>
      <c r="AZ108" s="43"/>
      <c r="BA108" s="43"/>
      <c r="BB108" s="43"/>
      <c r="BC108" s="43"/>
      <c r="BD108" s="43"/>
    </row>
    <row r="109" spans="1:56" ht="18" customHeight="1" x14ac:dyDescent="0.3">
      <c r="A109" s="297">
        <v>46</v>
      </c>
      <c r="B109" s="530">
        <f>'INPUT DATA'!O56</f>
        <v>0</v>
      </c>
      <c r="C109" s="530"/>
      <c r="D109" s="530"/>
      <c r="E109" s="531"/>
      <c r="F109" s="90"/>
      <c r="G109" s="69"/>
      <c r="H109" s="69"/>
      <c r="I109" s="69"/>
      <c r="J109" s="69"/>
      <c r="K109" s="69"/>
      <c r="L109" s="69"/>
      <c r="M109" s="69"/>
      <c r="N109" s="69"/>
      <c r="O109" s="70"/>
      <c r="P109" s="66" t="str">
        <f t="shared" si="16"/>
        <v/>
      </c>
      <c r="Q109" s="67" t="str">
        <f t="shared" si="9"/>
        <v/>
      </c>
      <c r="R109" s="89" t="str">
        <f t="shared" si="10"/>
        <v/>
      </c>
      <c r="S109" s="90"/>
      <c r="T109" s="69"/>
      <c r="U109" s="69"/>
      <c r="V109" s="69"/>
      <c r="W109" s="69"/>
      <c r="X109" s="69"/>
      <c r="Y109" s="69"/>
      <c r="Z109" s="69"/>
      <c r="AA109" s="69"/>
      <c r="AB109" s="70"/>
      <c r="AC109" s="68" t="str">
        <f t="shared" si="17"/>
        <v/>
      </c>
      <c r="AD109" s="67" t="str">
        <f t="shared" si="11"/>
        <v/>
      </c>
      <c r="AE109" s="98" t="str">
        <f t="shared" si="12"/>
        <v/>
      </c>
      <c r="AF109" s="103"/>
      <c r="AG109" s="67" t="str">
        <f t="shared" si="15"/>
        <v/>
      </c>
      <c r="AH109" s="104" t="str">
        <f t="shared" si="13"/>
        <v/>
      </c>
      <c r="AI109" s="109" t="str">
        <f t="shared" si="14"/>
        <v/>
      </c>
      <c r="AJ109" s="274" t="str">
        <f>IFERROR(VLOOKUP(AI109,'Helper(IMPORTANT!)'!$CQ$1:$CR$41,2,TRUE),"")</f>
        <v/>
      </c>
      <c r="AL109" s="44"/>
      <c r="AO109" s="43"/>
      <c r="AP109" s="43"/>
      <c r="AQ109" s="43"/>
      <c r="AR109" s="43"/>
      <c r="AS109" s="43"/>
      <c r="AT109" s="43"/>
      <c r="AU109" s="43"/>
      <c r="AV109" s="43"/>
      <c r="AW109" s="43"/>
      <c r="AX109" s="43"/>
      <c r="AY109" s="43"/>
      <c r="AZ109" s="43"/>
      <c r="BA109" s="43"/>
      <c r="BB109" s="43"/>
      <c r="BC109" s="43"/>
      <c r="BD109" s="43"/>
    </row>
    <row r="110" spans="1:56" ht="18" customHeight="1" x14ac:dyDescent="0.3">
      <c r="A110" s="297">
        <v>47</v>
      </c>
      <c r="B110" s="530">
        <f>'INPUT DATA'!O57</f>
        <v>0</v>
      </c>
      <c r="C110" s="530"/>
      <c r="D110" s="530"/>
      <c r="E110" s="531"/>
      <c r="F110" s="90"/>
      <c r="G110" s="69"/>
      <c r="H110" s="69"/>
      <c r="I110" s="69"/>
      <c r="J110" s="69"/>
      <c r="K110" s="69"/>
      <c r="L110" s="69"/>
      <c r="M110" s="69"/>
      <c r="N110" s="69"/>
      <c r="O110" s="70"/>
      <c r="P110" s="66" t="str">
        <f t="shared" si="16"/>
        <v/>
      </c>
      <c r="Q110" s="67" t="str">
        <f t="shared" si="9"/>
        <v/>
      </c>
      <c r="R110" s="89" t="str">
        <f t="shared" si="10"/>
        <v/>
      </c>
      <c r="S110" s="90"/>
      <c r="T110" s="69"/>
      <c r="U110" s="69"/>
      <c r="V110" s="69"/>
      <c r="W110" s="69"/>
      <c r="X110" s="69"/>
      <c r="Y110" s="69"/>
      <c r="Z110" s="69"/>
      <c r="AA110" s="69"/>
      <c r="AB110" s="70"/>
      <c r="AC110" s="68" t="str">
        <f t="shared" si="17"/>
        <v/>
      </c>
      <c r="AD110" s="67" t="str">
        <f t="shared" si="11"/>
        <v/>
      </c>
      <c r="AE110" s="98" t="str">
        <f t="shared" si="12"/>
        <v/>
      </c>
      <c r="AF110" s="103"/>
      <c r="AG110" s="67" t="str">
        <f t="shared" si="15"/>
        <v/>
      </c>
      <c r="AH110" s="104" t="str">
        <f t="shared" si="13"/>
        <v/>
      </c>
      <c r="AI110" s="109" t="str">
        <f t="shared" si="14"/>
        <v/>
      </c>
      <c r="AJ110" s="274" t="str">
        <f>IFERROR(VLOOKUP(AI110,'Helper(IMPORTANT!)'!$CQ$1:$CR$41,2,TRUE),"")</f>
        <v/>
      </c>
      <c r="AL110" s="44"/>
      <c r="AO110" s="43"/>
      <c r="AP110" s="43"/>
      <c r="AQ110" s="43"/>
      <c r="AR110" s="43"/>
      <c r="AS110" s="43"/>
      <c r="AT110" s="43"/>
      <c r="AU110" s="43"/>
      <c r="AV110" s="43"/>
      <c r="AW110" s="43"/>
      <c r="AX110" s="43"/>
      <c r="AY110" s="43"/>
      <c r="AZ110" s="43"/>
      <c r="BA110" s="43"/>
      <c r="BB110" s="43"/>
      <c r="BC110" s="43"/>
      <c r="BD110" s="43"/>
    </row>
    <row r="111" spans="1:56" ht="18" customHeight="1" x14ac:dyDescent="0.3">
      <c r="A111" s="297">
        <v>48</v>
      </c>
      <c r="B111" s="530">
        <f>'INPUT DATA'!O58</f>
        <v>0</v>
      </c>
      <c r="C111" s="530"/>
      <c r="D111" s="530"/>
      <c r="E111" s="531"/>
      <c r="F111" s="90"/>
      <c r="G111" s="69"/>
      <c r="H111" s="69"/>
      <c r="I111" s="69"/>
      <c r="J111" s="69"/>
      <c r="K111" s="69"/>
      <c r="L111" s="69"/>
      <c r="M111" s="69"/>
      <c r="N111" s="69"/>
      <c r="O111" s="70"/>
      <c r="P111" s="66" t="str">
        <f t="shared" si="16"/>
        <v/>
      </c>
      <c r="Q111" s="67" t="str">
        <f t="shared" si="9"/>
        <v/>
      </c>
      <c r="R111" s="89" t="str">
        <f t="shared" si="10"/>
        <v/>
      </c>
      <c r="S111" s="90"/>
      <c r="T111" s="69"/>
      <c r="U111" s="69"/>
      <c r="V111" s="69"/>
      <c r="W111" s="69"/>
      <c r="X111" s="69"/>
      <c r="Y111" s="69"/>
      <c r="Z111" s="69"/>
      <c r="AA111" s="69"/>
      <c r="AB111" s="70"/>
      <c r="AC111" s="68" t="str">
        <f t="shared" si="17"/>
        <v/>
      </c>
      <c r="AD111" s="67" t="str">
        <f t="shared" si="11"/>
        <v/>
      </c>
      <c r="AE111" s="98" t="str">
        <f t="shared" si="12"/>
        <v/>
      </c>
      <c r="AF111" s="103"/>
      <c r="AG111" s="67" t="str">
        <f t="shared" si="15"/>
        <v/>
      </c>
      <c r="AH111" s="104" t="str">
        <f t="shared" si="13"/>
        <v/>
      </c>
      <c r="AI111" s="109" t="str">
        <f t="shared" si="14"/>
        <v/>
      </c>
      <c r="AJ111" s="274" t="str">
        <f>IFERROR(VLOOKUP(AI111,'Helper(IMPORTANT!)'!$CQ$1:$CR$41,2,TRUE),"")</f>
        <v/>
      </c>
      <c r="AL111" s="44"/>
      <c r="AO111" s="43"/>
      <c r="AP111" s="43"/>
      <c r="AQ111" s="43"/>
      <c r="AR111" s="43"/>
      <c r="AS111" s="43"/>
      <c r="AT111" s="43"/>
      <c r="AU111" s="43"/>
      <c r="AV111" s="43"/>
      <c r="AW111" s="43"/>
      <c r="AX111" s="43"/>
      <c r="AY111" s="43"/>
      <c r="AZ111" s="43"/>
      <c r="BA111" s="43"/>
      <c r="BB111" s="43"/>
      <c r="BC111" s="43"/>
      <c r="BD111" s="43"/>
    </row>
    <row r="112" spans="1:56" ht="18" customHeight="1" x14ac:dyDescent="0.3">
      <c r="A112" s="297">
        <v>49</v>
      </c>
      <c r="B112" s="530">
        <f>'INPUT DATA'!O59</f>
        <v>0</v>
      </c>
      <c r="C112" s="530"/>
      <c r="D112" s="530"/>
      <c r="E112" s="531"/>
      <c r="F112" s="90"/>
      <c r="G112" s="69"/>
      <c r="H112" s="69"/>
      <c r="I112" s="69"/>
      <c r="J112" s="69"/>
      <c r="K112" s="69"/>
      <c r="L112" s="69"/>
      <c r="M112" s="69"/>
      <c r="N112" s="69"/>
      <c r="O112" s="70"/>
      <c r="P112" s="66" t="str">
        <f t="shared" si="16"/>
        <v/>
      </c>
      <c r="Q112" s="67" t="str">
        <f t="shared" si="9"/>
        <v/>
      </c>
      <c r="R112" s="89" t="str">
        <f t="shared" si="10"/>
        <v/>
      </c>
      <c r="S112" s="90"/>
      <c r="T112" s="69"/>
      <c r="U112" s="69"/>
      <c r="V112" s="69"/>
      <c r="W112" s="69"/>
      <c r="X112" s="69"/>
      <c r="Y112" s="69"/>
      <c r="Z112" s="69"/>
      <c r="AA112" s="69"/>
      <c r="AB112" s="70"/>
      <c r="AC112" s="68" t="str">
        <f t="shared" si="17"/>
        <v/>
      </c>
      <c r="AD112" s="67" t="str">
        <f t="shared" si="11"/>
        <v/>
      </c>
      <c r="AE112" s="98" t="str">
        <f t="shared" si="12"/>
        <v/>
      </c>
      <c r="AF112" s="103"/>
      <c r="AG112" s="67" t="str">
        <f t="shared" si="15"/>
        <v/>
      </c>
      <c r="AH112" s="104" t="str">
        <f t="shared" si="13"/>
        <v/>
      </c>
      <c r="AI112" s="109" t="str">
        <f t="shared" si="14"/>
        <v/>
      </c>
      <c r="AJ112" s="274" t="str">
        <f>IFERROR(VLOOKUP(AI112,'Helper(IMPORTANT!)'!$CQ$1:$CR$41,2,TRUE),"")</f>
        <v/>
      </c>
      <c r="AO112" s="43"/>
      <c r="AP112" s="43"/>
      <c r="AQ112" s="43"/>
      <c r="AR112" s="43"/>
      <c r="AS112" s="43"/>
      <c r="AT112" s="43"/>
      <c r="AU112" s="43"/>
      <c r="AV112" s="43"/>
      <c r="AW112" s="43"/>
      <c r="AX112" s="43"/>
      <c r="AY112" s="43"/>
      <c r="AZ112" s="43"/>
      <c r="BA112" s="43"/>
      <c r="BB112" s="43"/>
      <c r="BC112" s="43"/>
      <c r="BD112" s="43"/>
    </row>
    <row r="113" spans="1:56" ht="18" customHeight="1" thickBot="1" x14ac:dyDescent="0.35">
      <c r="A113" s="300">
        <v>50</v>
      </c>
      <c r="B113" s="546">
        <f>'INPUT DATA'!O60</f>
        <v>0</v>
      </c>
      <c r="C113" s="546"/>
      <c r="D113" s="546"/>
      <c r="E113" s="547"/>
      <c r="F113" s="279"/>
      <c r="G113" s="280"/>
      <c r="H113" s="280"/>
      <c r="I113" s="280"/>
      <c r="J113" s="280"/>
      <c r="K113" s="280"/>
      <c r="L113" s="280"/>
      <c r="M113" s="280"/>
      <c r="N113" s="280"/>
      <c r="O113" s="281"/>
      <c r="P113" s="301" t="str">
        <f t="shared" si="16"/>
        <v/>
      </c>
      <c r="Q113" s="283" t="str">
        <f t="shared" si="9"/>
        <v/>
      </c>
      <c r="R113" s="302" t="str">
        <f t="shared" si="10"/>
        <v/>
      </c>
      <c r="S113" s="279"/>
      <c r="T113" s="280"/>
      <c r="U113" s="280"/>
      <c r="V113" s="280"/>
      <c r="W113" s="280"/>
      <c r="X113" s="280"/>
      <c r="Y113" s="280"/>
      <c r="Z113" s="280"/>
      <c r="AA113" s="280"/>
      <c r="AB113" s="281"/>
      <c r="AC113" s="282" t="str">
        <f t="shared" si="17"/>
        <v/>
      </c>
      <c r="AD113" s="283" t="str">
        <f t="shared" si="11"/>
        <v/>
      </c>
      <c r="AE113" s="303" t="str">
        <f t="shared" si="12"/>
        <v/>
      </c>
      <c r="AF113" s="285"/>
      <c r="AG113" s="283" t="str">
        <f t="shared" si="15"/>
        <v/>
      </c>
      <c r="AH113" s="284" t="str">
        <f t="shared" si="13"/>
        <v/>
      </c>
      <c r="AI113" s="286" t="str">
        <f t="shared" si="14"/>
        <v/>
      </c>
      <c r="AJ113" s="287" t="str">
        <f>IFERROR(VLOOKUP(AI113,'Helper(IMPORTANT!)'!$CQ$1:$CR$41,2,TRUE),"")</f>
        <v/>
      </c>
      <c r="AO113" s="43"/>
      <c r="AP113" s="43"/>
      <c r="AQ113" s="43"/>
      <c r="AR113" s="43"/>
      <c r="AS113" s="43"/>
      <c r="AT113" s="43"/>
      <c r="AU113" s="43"/>
      <c r="AV113" s="43"/>
      <c r="AW113" s="43"/>
      <c r="AX113" s="43"/>
      <c r="AY113" s="43"/>
      <c r="AZ113" s="43"/>
      <c r="BA113" s="43"/>
      <c r="BB113" s="43"/>
      <c r="BC113" s="43"/>
      <c r="BD113" s="43"/>
    </row>
    <row r="114" spans="1:56" x14ac:dyDescent="0.3"/>
    <row r="120" spans="1:56" s="44" customFormat="1" hidden="1" x14ac:dyDescent="0.3">
      <c r="Q120" s="40"/>
      <c r="R120" s="40"/>
      <c r="AD120" s="40"/>
      <c r="AE120" s="40"/>
      <c r="AG120" s="40"/>
      <c r="AH120" s="40"/>
      <c r="AI120" s="40"/>
      <c r="AJ120" s="39"/>
      <c r="AN120" s="39"/>
      <c r="AO120" s="39"/>
      <c r="AP120" s="39"/>
      <c r="AQ120" s="39"/>
      <c r="AR120" s="39"/>
      <c r="AS120" s="39"/>
      <c r="AT120" s="39"/>
      <c r="AU120" s="39"/>
      <c r="AV120" s="39"/>
      <c r="AW120" s="39"/>
      <c r="AX120" s="39"/>
      <c r="AY120" s="39"/>
      <c r="AZ120" s="39"/>
      <c r="BA120" s="39"/>
      <c r="BB120" s="39"/>
      <c r="BC120" s="39"/>
      <c r="BD120" s="39"/>
    </row>
  </sheetData>
  <sheetProtection sheet="1" formatCells="0" formatRows="0"/>
  <dataConsolidate/>
  <mergeCells count="147">
    <mergeCell ref="B110:E110"/>
    <mergeCell ref="B111:E111"/>
    <mergeCell ref="B112:E112"/>
    <mergeCell ref="B113:E113"/>
    <mergeCell ref="B105:E105"/>
    <mergeCell ref="B106:E106"/>
    <mergeCell ref="B107:E107"/>
    <mergeCell ref="B108:E108"/>
    <mergeCell ref="B109:E109"/>
    <mergeCell ref="B100:E100"/>
    <mergeCell ref="B101:E101"/>
    <mergeCell ref="B102:E102"/>
    <mergeCell ref="B103:E103"/>
    <mergeCell ref="B104:E104"/>
    <mergeCell ref="B95:E95"/>
    <mergeCell ref="B96:E96"/>
    <mergeCell ref="B97:E97"/>
    <mergeCell ref="B98:E98"/>
    <mergeCell ref="B99:E99"/>
    <mergeCell ref="B90:E90"/>
    <mergeCell ref="B91:E91"/>
    <mergeCell ref="B92:E92"/>
    <mergeCell ref="B93:E93"/>
    <mergeCell ref="B94:E94"/>
    <mergeCell ref="B85:E85"/>
    <mergeCell ref="B86:E86"/>
    <mergeCell ref="B87:E87"/>
    <mergeCell ref="B88:E88"/>
    <mergeCell ref="B89:E89"/>
    <mergeCell ref="B80:E80"/>
    <mergeCell ref="B81:E81"/>
    <mergeCell ref="B82:E82"/>
    <mergeCell ref="B83:E83"/>
    <mergeCell ref="B84:E84"/>
    <mergeCell ref="B75:E75"/>
    <mergeCell ref="B76:E76"/>
    <mergeCell ref="B77:E77"/>
    <mergeCell ref="B78:E78"/>
    <mergeCell ref="B79:E79"/>
    <mergeCell ref="B70:E70"/>
    <mergeCell ref="B71:E71"/>
    <mergeCell ref="B72:E72"/>
    <mergeCell ref="B73:E73"/>
    <mergeCell ref="B74:E74"/>
    <mergeCell ref="B65:E65"/>
    <mergeCell ref="B66:E66"/>
    <mergeCell ref="B67:E67"/>
    <mergeCell ref="B68:E68"/>
    <mergeCell ref="B69:E69"/>
    <mergeCell ref="B59:E59"/>
    <mergeCell ref="B60:E60"/>
    <mergeCell ref="B61:E61"/>
    <mergeCell ref="B62:E62"/>
    <mergeCell ref="B64:E64"/>
    <mergeCell ref="B54:E54"/>
    <mergeCell ref="B55:E55"/>
    <mergeCell ref="B56:E56"/>
    <mergeCell ref="B57:E57"/>
    <mergeCell ref="B58:E58"/>
    <mergeCell ref="A63:E63"/>
    <mergeCell ref="B49:E49"/>
    <mergeCell ref="B50:E50"/>
    <mergeCell ref="B51:E51"/>
    <mergeCell ref="B52:E52"/>
    <mergeCell ref="B53:E53"/>
    <mergeCell ref="B44:E44"/>
    <mergeCell ref="B45:E45"/>
    <mergeCell ref="B46:E46"/>
    <mergeCell ref="B47:E47"/>
    <mergeCell ref="B48:E48"/>
    <mergeCell ref="B39:E39"/>
    <mergeCell ref="B40:E40"/>
    <mergeCell ref="B41:E41"/>
    <mergeCell ref="B42:E42"/>
    <mergeCell ref="B43:E43"/>
    <mergeCell ref="B34:E34"/>
    <mergeCell ref="B35:E35"/>
    <mergeCell ref="B36:E36"/>
    <mergeCell ref="B37:E37"/>
    <mergeCell ref="B38:E38"/>
    <mergeCell ref="B31:E31"/>
    <mergeCell ref="B32:E32"/>
    <mergeCell ref="B33:E33"/>
    <mergeCell ref="B15:E15"/>
    <mergeCell ref="B16:E16"/>
    <mergeCell ref="B17:E17"/>
    <mergeCell ref="B18:E18"/>
    <mergeCell ref="B19:E19"/>
    <mergeCell ref="B23:E23"/>
    <mergeCell ref="B24:E24"/>
    <mergeCell ref="B25:E25"/>
    <mergeCell ref="B26:E26"/>
    <mergeCell ref="B27:E27"/>
    <mergeCell ref="B28:E28"/>
    <mergeCell ref="B20:E20"/>
    <mergeCell ref="B21:E21"/>
    <mergeCell ref="B22:E22"/>
    <mergeCell ref="AC7:AD7"/>
    <mergeCell ref="AE7:AJ7"/>
    <mergeCell ref="A7:E8"/>
    <mergeCell ref="F7:J8"/>
    <mergeCell ref="K7:P8"/>
    <mergeCell ref="Q7:R7"/>
    <mergeCell ref="S7:AB7"/>
    <mergeCell ref="B29:E29"/>
    <mergeCell ref="B30:E30"/>
    <mergeCell ref="AG5:AI5"/>
    <mergeCell ref="A1:AJ2"/>
    <mergeCell ref="A3:AJ3"/>
    <mergeCell ref="G4:J4"/>
    <mergeCell ref="L4:N4"/>
    <mergeCell ref="O4:R4"/>
    <mergeCell ref="T4:W4"/>
    <mergeCell ref="X4:AC4"/>
    <mergeCell ref="G5:R5"/>
    <mergeCell ref="T5:W5"/>
    <mergeCell ref="X5:AC5"/>
    <mergeCell ref="AD5:AF5"/>
    <mergeCell ref="AN15:BF15"/>
    <mergeCell ref="AE8:AJ8"/>
    <mergeCell ref="A9:E10"/>
    <mergeCell ref="F9:R9"/>
    <mergeCell ref="S9:AE9"/>
    <mergeCell ref="AF9:AH9"/>
    <mergeCell ref="AI9:AI11"/>
    <mergeCell ref="AJ9:AJ11"/>
    <mergeCell ref="Q8:R8"/>
    <mergeCell ref="S8:AB8"/>
    <mergeCell ref="AC8:AD8"/>
    <mergeCell ref="B13:E13"/>
    <mergeCell ref="B14:E14"/>
    <mergeCell ref="AN10:BF10"/>
    <mergeCell ref="A11:E11"/>
    <mergeCell ref="A12:E12"/>
    <mergeCell ref="AN13:BF13"/>
    <mergeCell ref="AN14:BF14"/>
    <mergeCell ref="AN23:BF23"/>
    <mergeCell ref="AN24:BF24"/>
    <mergeCell ref="AN25:BF25"/>
    <mergeCell ref="AN26:BF26"/>
    <mergeCell ref="AN16:BF16"/>
    <mergeCell ref="AN17:BF17"/>
    <mergeCell ref="AN18:BF18"/>
    <mergeCell ref="AN19:BF19"/>
    <mergeCell ref="AN20:BF20"/>
    <mergeCell ref="AN21:BF21"/>
    <mergeCell ref="AN22:BF22"/>
  </mergeCells>
  <conditionalFormatting sqref="B13:E62">
    <cfRule type="expression" dxfId="55" priority="6">
      <formula>IF($AJ13&lt;75,TRUE,FALSE)</formula>
    </cfRule>
  </conditionalFormatting>
  <conditionalFormatting sqref="B64:E113">
    <cfRule type="expression" dxfId="54" priority="5">
      <formula>IF($AJ64&lt;75,TRUE,FALSE)</formula>
    </cfRule>
  </conditionalFormatting>
  <conditionalFormatting sqref="Q13:Q62">
    <cfRule type="cellIs" dxfId="53" priority="17" operator="lessThan">
      <formula>60</formula>
    </cfRule>
  </conditionalFormatting>
  <conditionalFormatting sqref="Q64:Q113">
    <cfRule type="cellIs" dxfId="52" priority="16" operator="lessThan">
      <formula>60</formula>
    </cfRule>
  </conditionalFormatting>
  <conditionalFormatting sqref="AD13:AD62">
    <cfRule type="cellIs" dxfId="51" priority="15" operator="lessThan">
      <formula>60</formula>
    </cfRule>
  </conditionalFormatting>
  <conditionalFormatting sqref="AD64:AD113">
    <cfRule type="cellIs" dxfId="50" priority="14" operator="lessThan">
      <formula>60</formula>
    </cfRule>
  </conditionalFormatting>
  <conditionalFormatting sqref="AF11:AH113">
    <cfRule type="expression" dxfId="49" priority="2">
      <formula>$AH$11=0</formula>
    </cfRule>
  </conditionalFormatting>
  <conditionalFormatting sqref="AG13:AG62">
    <cfRule type="cellIs" dxfId="48" priority="4" operator="lessThan">
      <formula>60</formula>
    </cfRule>
  </conditionalFormatting>
  <conditionalFormatting sqref="AG64:AG113">
    <cfRule type="cellIs" dxfId="47" priority="1" operator="lessThan">
      <formula>60</formula>
    </cfRule>
    <cfRule type="cellIs" dxfId="46" priority="3" operator="lessThan">
      <formula>60</formula>
    </cfRule>
  </conditionalFormatting>
  <conditionalFormatting sqref="AJ13:AJ62">
    <cfRule type="cellIs" dxfId="45" priority="10" operator="lessThan">
      <formula>75</formula>
    </cfRule>
  </conditionalFormatting>
  <conditionalFormatting sqref="AJ64:AJ113">
    <cfRule type="cellIs" dxfId="44" priority="11" operator="lessThan">
      <formula>75</formula>
    </cfRule>
  </conditionalFormatting>
  <dataValidations xWindow="307" yWindow="637" count="64">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3:O131084 JB65547:JK65548 SX65547:TG65548 ACT65547:ADC65548 AMP65547:AMY65548 AWL65547:AWU65548 BGH65547:BGQ65548 BQD65547:BQM65548 BZZ65547:CAI65548 CJV65547:CKE65548 CTR65547:CUA65548 DDN65547:DDW65548 DNJ65547:DNS65548 DXF65547:DXO65548 EHB65547:EHK65548 EQX65547:ERG65548 FAT65547:FBC65548 FKP65547:FKY65548 FUL65547:FUU65548 GEH65547:GEQ65548 GOD65547:GOM65548 GXZ65547:GYI65548 HHV65547:HIE65548 HRR65547:HSA65548 IBN65547:IBW65548 ILJ65547:ILS65548 IVF65547:IVO65548 JFB65547:JFK65548 JOX65547:JPG65548 JYT65547:JZC65548 KIP65547:KIY65548 KSL65547:KSU65548 LCH65547:LCQ65548 LMD65547:LMM65548 LVZ65547:LWI65548 MFV65547:MGE65548 MPR65547:MQA65548 MZN65547:MZW65548 NJJ65547:NJS65548 NTF65547:NTO65548 ODB65547:ODK65548 OMX65547:ONG65548 OWT65547:OXC65548 PGP65547:PGY65548 PQL65547:PQU65548 QAH65547:QAQ65548 QKD65547:QKM65548 QTZ65547:QUI65548 RDV65547:REE65548 RNR65547:ROA65548 RXN65547:RXW65548 SHJ65547:SHS65548 SRF65547:SRO65548 TBB65547:TBK65548 TKX65547:TLG65548 TUT65547:TVC65548 UEP65547:UEY65548 UOL65547:UOU65548 UYH65547:UYQ65548 VID65547:VIM65548 VRZ65547:VSI65548 WBV65547:WCE65548 WLR65547:WMA65548 WVN65547:WVW65548 JB131083:JK131084 SX131083:TG131084 ACT131083:ADC131084 AMP131083:AMY131084 AWL131083:AWU131084 BGH131083:BGQ131084 BQD131083:BQM131084 BZZ131083:CAI131084 CJV131083:CKE131084 CTR131083:CUA131084 DDN131083:DDW131084 DNJ131083:DNS131084 DXF131083:DXO131084 EHB131083:EHK131084 EQX131083:ERG131084 FAT131083:FBC131084 FKP131083:FKY131084 FUL131083:FUU131084 GEH131083:GEQ131084 GOD131083:GOM131084 GXZ131083:GYI131084 HHV131083:HIE131084 HRR131083:HSA131084 IBN131083:IBW131084 ILJ131083:ILS131084 IVF131083:IVO131084 JFB131083:JFK131084 JOX131083:JPG131084 JYT131083:JZC131084 KIP131083:KIY131084 KSL131083:KSU131084 LCH131083:LCQ131084 LMD131083:LMM131084 LVZ131083:LWI131084 MFV131083:MGE131084 MPR131083:MQA131084 MZN131083:MZW131084 NJJ131083:NJS131084 NTF131083:NTO131084 ODB131083:ODK131084 OMX131083:ONG131084 OWT131083:OXC131084 PGP131083:PGY131084 PQL131083:PQU131084 QAH131083:QAQ131084 QKD131083:QKM131084 QTZ131083:QUI131084 RDV131083:REE131084 RNR131083:ROA131084 RXN131083:RXW131084 SHJ131083:SHS131084 SRF131083:SRO131084 TBB131083:TBK131084 TKX131083:TLG131084 TUT131083:TVC131084 UEP131083:UEY131084 UOL131083:UOU131084 UYH131083:UYQ131084 VID131083:VIM131084 VRZ131083:VSI131084 WBV131083:WCE131084 WLR131083:WMA131084 WVN131083:WVW131084 JB196619:JK196620 SX196619:TG196620 ACT196619:ADC196620 AMP196619:AMY196620 AWL196619:AWU196620 BGH196619:BGQ196620 BQD196619:BQM196620 BZZ196619:CAI196620 CJV196619:CKE196620 CTR196619:CUA196620 DDN196619:DDW196620 DNJ196619:DNS196620 DXF196619:DXO196620 EHB196619:EHK196620 EQX196619:ERG196620 FAT196619:FBC196620 FKP196619:FKY196620 FUL196619:FUU196620 GEH196619:GEQ196620 GOD196619:GOM196620 GXZ196619:GYI196620 HHV196619:HIE196620 HRR196619:HSA196620 IBN196619:IBW196620 ILJ196619:ILS196620 IVF196619:IVO196620 JFB196619:JFK196620 JOX196619:JPG196620 JYT196619:JZC196620 KIP196619:KIY196620 KSL196619:KSU196620 LCH196619:LCQ196620 LMD196619:LMM196620 LVZ196619:LWI196620 MFV196619:MGE196620 MPR196619:MQA196620 MZN196619:MZW196620 NJJ196619:NJS196620 NTF196619:NTO196620 ODB196619:ODK196620 OMX196619:ONG196620 OWT196619:OXC196620 PGP196619:PGY196620 PQL196619:PQU196620 QAH196619:QAQ196620 QKD196619:QKM196620 QTZ196619:QUI196620 RDV196619:REE196620 RNR196619:ROA196620 RXN196619:RXW196620 SHJ196619:SHS196620 SRF196619:SRO196620 TBB196619:TBK196620 TKX196619:TLG196620 TUT196619:TVC196620 UEP196619:UEY196620 UOL196619:UOU196620 UYH196619:UYQ196620 VID196619:VIM196620 VRZ196619:VSI196620 WBV196619:WCE196620 WLR196619:WMA196620 WVN196619:WVW196620 JB262155:JK262156 SX262155:TG262156 ACT262155:ADC262156 AMP262155:AMY262156 AWL262155:AWU262156 BGH262155:BGQ262156 BQD262155:BQM262156 BZZ262155:CAI262156 CJV262155:CKE262156 CTR262155:CUA262156 DDN262155:DDW262156 DNJ262155:DNS262156 DXF262155:DXO262156 EHB262155:EHK262156 EQX262155:ERG262156 FAT262155:FBC262156 FKP262155:FKY262156 FUL262155:FUU262156 GEH262155:GEQ262156 GOD262155:GOM262156 GXZ262155:GYI262156 HHV262155:HIE262156 HRR262155:HSA262156 IBN262155:IBW262156 ILJ262155:ILS262156 IVF262155:IVO262156 JFB262155:JFK262156 JOX262155:JPG262156 JYT262155:JZC262156 KIP262155:KIY262156 KSL262155:KSU262156 LCH262155:LCQ262156 LMD262155:LMM262156 LVZ262155:LWI262156 MFV262155:MGE262156 MPR262155:MQA262156 MZN262155:MZW262156 NJJ262155:NJS262156 NTF262155:NTO262156 ODB262155:ODK262156 OMX262155:ONG262156 OWT262155:OXC262156 PGP262155:PGY262156 PQL262155:PQU262156 QAH262155:QAQ262156 QKD262155:QKM262156 QTZ262155:QUI262156 RDV262155:REE262156 RNR262155:ROA262156 RXN262155:RXW262156 SHJ262155:SHS262156 SRF262155:SRO262156 TBB262155:TBK262156 TKX262155:TLG262156 TUT262155:TVC262156 UEP262155:UEY262156 UOL262155:UOU262156 UYH262155:UYQ262156 VID262155:VIM262156 VRZ262155:VSI262156 WBV262155:WCE262156 WLR262155:WMA262156 WVN262155:WVW262156 JB327691:JK327692 SX327691:TG327692 ACT327691:ADC327692 AMP327691:AMY327692 AWL327691:AWU327692 BGH327691:BGQ327692 BQD327691:BQM327692 BZZ327691:CAI327692 CJV327691:CKE327692 CTR327691:CUA327692 DDN327691:DDW327692 DNJ327691:DNS327692 DXF327691:DXO327692 EHB327691:EHK327692 EQX327691:ERG327692 FAT327691:FBC327692 FKP327691:FKY327692 FUL327691:FUU327692 GEH327691:GEQ327692 GOD327691:GOM327692 GXZ327691:GYI327692 HHV327691:HIE327692 HRR327691:HSA327692 IBN327691:IBW327692 ILJ327691:ILS327692 IVF327691:IVO327692 JFB327691:JFK327692 JOX327691:JPG327692 JYT327691:JZC327692 KIP327691:KIY327692 KSL327691:KSU327692 LCH327691:LCQ327692 LMD327691:LMM327692 LVZ327691:LWI327692 MFV327691:MGE327692 MPR327691:MQA327692 MZN327691:MZW327692 NJJ327691:NJS327692 NTF327691:NTO327692 ODB327691:ODK327692 OMX327691:ONG327692 OWT327691:OXC327692 PGP327691:PGY327692 PQL327691:PQU327692 QAH327691:QAQ327692 QKD327691:QKM327692 QTZ327691:QUI327692 RDV327691:REE327692 RNR327691:ROA327692 RXN327691:RXW327692 SHJ327691:SHS327692 SRF327691:SRO327692 TBB327691:TBK327692 TKX327691:TLG327692 TUT327691:TVC327692 UEP327691:UEY327692 UOL327691:UOU327692 UYH327691:UYQ327692 VID327691:VIM327692 VRZ327691:VSI327692 WBV327691:WCE327692 WLR327691:WMA327692 WVN327691:WVW327692 JB393227:JK393228 SX393227:TG393228 ACT393227:ADC393228 AMP393227:AMY393228 AWL393227:AWU393228 BGH393227:BGQ393228 BQD393227:BQM393228 BZZ393227:CAI393228 CJV393227:CKE393228 CTR393227:CUA393228 DDN393227:DDW393228 DNJ393227:DNS393228 DXF393227:DXO393228 EHB393227:EHK393228 EQX393227:ERG393228 FAT393227:FBC393228 FKP393227:FKY393228 FUL393227:FUU393228 GEH393227:GEQ393228 GOD393227:GOM393228 GXZ393227:GYI393228 HHV393227:HIE393228 HRR393227:HSA393228 IBN393227:IBW393228 ILJ393227:ILS393228 IVF393227:IVO393228 JFB393227:JFK393228 JOX393227:JPG393228 JYT393227:JZC393228 KIP393227:KIY393228 KSL393227:KSU393228 LCH393227:LCQ393228 LMD393227:LMM393228 LVZ393227:LWI393228 MFV393227:MGE393228 MPR393227:MQA393228 MZN393227:MZW393228 NJJ393227:NJS393228 NTF393227:NTO393228 ODB393227:ODK393228 OMX393227:ONG393228 OWT393227:OXC393228 PGP393227:PGY393228 PQL393227:PQU393228 QAH393227:QAQ393228 QKD393227:QKM393228 QTZ393227:QUI393228 RDV393227:REE393228 RNR393227:ROA393228 RXN393227:RXW393228 SHJ393227:SHS393228 SRF393227:SRO393228 TBB393227:TBK393228 TKX393227:TLG393228 TUT393227:TVC393228 UEP393227:UEY393228 UOL393227:UOU393228 UYH393227:UYQ393228 VID393227:VIM393228 VRZ393227:VSI393228 WBV393227:WCE393228 WLR393227:WMA393228 WVN393227:WVW393228 JB458763:JK458764 SX458763:TG458764 ACT458763:ADC458764 AMP458763:AMY458764 AWL458763:AWU458764 BGH458763:BGQ458764 BQD458763:BQM458764 BZZ458763:CAI458764 CJV458763:CKE458764 CTR458763:CUA458764 DDN458763:DDW458764 DNJ458763:DNS458764 DXF458763:DXO458764 EHB458763:EHK458764 EQX458763:ERG458764 FAT458763:FBC458764 FKP458763:FKY458764 FUL458763:FUU458764 GEH458763:GEQ458764 GOD458763:GOM458764 GXZ458763:GYI458764 HHV458763:HIE458764 HRR458763:HSA458764 IBN458763:IBW458764 ILJ458763:ILS458764 IVF458763:IVO458764 JFB458763:JFK458764 JOX458763:JPG458764 JYT458763:JZC458764 KIP458763:KIY458764 KSL458763:KSU458764 LCH458763:LCQ458764 LMD458763:LMM458764 LVZ458763:LWI458764 MFV458763:MGE458764 MPR458763:MQA458764 MZN458763:MZW458764 NJJ458763:NJS458764 NTF458763:NTO458764 ODB458763:ODK458764 OMX458763:ONG458764 OWT458763:OXC458764 PGP458763:PGY458764 PQL458763:PQU458764 QAH458763:QAQ458764 QKD458763:QKM458764 QTZ458763:QUI458764 RDV458763:REE458764 RNR458763:ROA458764 RXN458763:RXW458764 SHJ458763:SHS458764 SRF458763:SRO458764 TBB458763:TBK458764 TKX458763:TLG458764 TUT458763:TVC458764 UEP458763:UEY458764 UOL458763:UOU458764 UYH458763:UYQ458764 VID458763:VIM458764 VRZ458763:VSI458764 WBV458763:WCE458764 WLR458763:WMA458764 WVN458763:WVW458764 JB524299:JK524300 SX524299:TG524300 ACT524299:ADC524300 AMP524299:AMY524300 AWL524299:AWU524300 BGH524299:BGQ524300 BQD524299:BQM524300 BZZ524299:CAI524300 CJV524299:CKE524300 CTR524299:CUA524300 DDN524299:DDW524300 DNJ524299:DNS524300 DXF524299:DXO524300 EHB524299:EHK524300 EQX524299:ERG524300 FAT524299:FBC524300 FKP524299:FKY524300 FUL524299:FUU524300 GEH524299:GEQ524300 GOD524299:GOM524300 GXZ524299:GYI524300 HHV524299:HIE524300 HRR524299:HSA524300 IBN524299:IBW524300 ILJ524299:ILS524300 IVF524299:IVO524300 JFB524299:JFK524300 JOX524299:JPG524300 JYT524299:JZC524300 KIP524299:KIY524300 KSL524299:KSU524300 LCH524299:LCQ524300 LMD524299:LMM524300 LVZ524299:LWI524300 MFV524299:MGE524300 MPR524299:MQA524300 MZN524299:MZW524300 NJJ524299:NJS524300 NTF524299:NTO524300 ODB524299:ODK524300 OMX524299:ONG524300 OWT524299:OXC524300 PGP524299:PGY524300 PQL524299:PQU524300 QAH524299:QAQ524300 QKD524299:QKM524300 QTZ524299:QUI524300 RDV524299:REE524300 RNR524299:ROA524300 RXN524299:RXW524300 SHJ524299:SHS524300 SRF524299:SRO524300 TBB524299:TBK524300 TKX524299:TLG524300 TUT524299:TVC524300 UEP524299:UEY524300 UOL524299:UOU524300 UYH524299:UYQ524300 VID524299:VIM524300 VRZ524299:VSI524300 WBV524299:WCE524300 WLR524299:WMA524300 WVN524299:WVW524300 JB589835:JK589836 SX589835:TG589836 ACT589835:ADC589836 AMP589835:AMY589836 AWL589835:AWU589836 BGH589835:BGQ589836 BQD589835:BQM589836 BZZ589835:CAI589836 CJV589835:CKE589836 CTR589835:CUA589836 DDN589835:DDW589836 DNJ589835:DNS589836 DXF589835:DXO589836 EHB589835:EHK589836 EQX589835:ERG589836 FAT589835:FBC589836 FKP589835:FKY589836 FUL589835:FUU589836 GEH589835:GEQ589836 GOD589835:GOM589836 GXZ589835:GYI589836 HHV589835:HIE589836 HRR589835:HSA589836 IBN589835:IBW589836 ILJ589835:ILS589836 IVF589835:IVO589836 JFB589835:JFK589836 JOX589835:JPG589836 JYT589835:JZC589836 KIP589835:KIY589836 KSL589835:KSU589836 LCH589835:LCQ589836 LMD589835:LMM589836 LVZ589835:LWI589836 MFV589835:MGE589836 MPR589835:MQA589836 MZN589835:MZW589836 NJJ589835:NJS589836 NTF589835:NTO589836 ODB589835:ODK589836 OMX589835:ONG589836 OWT589835:OXC589836 PGP589835:PGY589836 PQL589835:PQU589836 QAH589835:QAQ589836 QKD589835:QKM589836 QTZ589835:QUI589836 RDV589835:REE589836 RNR589835:ROA589836 RXN589835:RXW589836 SHJ589835:SHS589836 SRF589835:SRO589836 TBB589835:TBK589836 TKX589835:TLG589836 TUT589835:TVC589836 UEP589835:UEY589836 UOL589835:UOU589836 UYH589835:UYQ589836 VID589835:VIM589836 VRZ589835:VSI589836 WBV589835:WCE589836 WLR589835:WMA589836 WVN589835:WVW589836 JB655371:JK655372 SX655371:TG655372 ACT655371:ADC655372 AMP655371:AMY655372 AWL655371:AWU655372 BGH655371:BGQ655372 BQD655371:BQM655372 BZZ655371:CAI655372 CJV655371:CKE655372 CTR655371:CUA655372 DDN655371:DDW655372 DNJ655371:DNS655372 DXF655371:DXO655372 EHB655371:EHK655372 EQX655371:ERG655372 FAT655371:FBC655372 FKP655371:FKY655372 FUL655371:FUU655372 GEH655371:GEQ655372 GOD655371:GOM655372 GXZ655371:GYI655372 HHV655371:HIE655372 HRR655371:HSA655372 IBN655371:IBW655372 ILJ655371:ILS655372 IVF655371:IVO655372 JFB655371:JFK655372 JOX655371:JPG655372 JYT655371:JZC655372 KIP655371:KIY655372 KSL655371:KSU655372 LCH655371:LCQ655372 LMD655371:LMM655372 LVZ655371:LWI655372 MFV655371:MGE655372 MPR655371:MQA655372 MZN655371:MZW655372 NJJ655371:NJS655372 NTF655371:NTO655372 ODB655371:ODK655372 OMX655371:ONG655372 OWT655371:OXC655372 PGP655371:PGY655372 PQL655371:PQU655372 QAH655371:QAQ655372 QKD655371:QKM655372 QTZ655371:QUI655372 RDV655371:REE655372 RNR655371:ROA655372 RXN655371:RXW655372 SHJ655371:SHS655372 SRF655371:SRO655372 TBB655371:TBK655372 TKX655371:TLG655372 TUT655371:TVC655372 UEP655371:UEY655372 UOL655371:UOU655372 UYH655371:UYQ655372 VID655371:VIM655372 VRZ655371:VSI655372 WBV655371:WCE655372 WLR655371:WMA655372 WVN655371:WVW655372 JB720907:JK720908 SX720907:TG720908 ACT720907:ADC720908 AMP720907:AMY720908 AWL720907:AWU720908 BGH720907:BGQ720908 BQD720907:BQM720908 BZZ720907:CAI720908 CJV720907:CKE720908 CTR720907:CUA720908 DDN720907:DDW720908 DNJ720907:DNS720908 DXF720907:DXO720908 EHB720907:EHK720908 EQX720907:ERG720908 FAT720907:FBC720908 FKP720907:FKY720908 FUL720907:FUU720908 GEH720907:GEQ720908 GOD720907:GOM720908 GXZ720907:GYI720908 HHV720907:HIE720908 HRR720907:HSA720908 IBN720907:IBW720908 ILJ720907:ILS720908 IVF720907:IVO720908 JFB720907:JFK720908 JOX720907:JPG720908 JYT720907:JZC720908 KIP720907:KIY720908 KSL720907:KSU720908 LCH720907:LCQ720908 LMD720907:LMM720908 LVZ720907:LWI720908 MFV720907:MGE720908 MPR720907:MQA720908 MZN720907:MZW720908 NJJ720907:NJS720908 NTF720907:NTO720908 ODB720907:ODK720908 OMX720907:ONG720908 OWT720907:OXC720908 PGP720907:PGY720908 PQL720907:PQU720908 QAH720907:QAQ720908 QKD720907:QKM720908 QTZ720907:QUI720908 RDV720907:REE720908 RNR720907:ROA720908 RXN720907:RXW720908 SHJ720907:SHS720908 SRF720907:SRO720908 TBB720907:TBK720908 TKX720907:TLG720908 TUT720907:TVC720908 UEP720907:UEY720908 UOL720907:UOU720908 UYH720907:UYQ720908 VID720907:VIM720908 VRZ720907:VSI720908 WBV720907:WCE720908 WLR720907:WMA720908 WVN720907:WVW720908 JB786443:JK786444 SX786443:TG786444 ACT786443:ADC786444 AMP786443:AMY786444 AWL786443:AWU786444 BGH786443:BGQ786444 BQD786443:BQM786444 BZZ786443:CAI786444 CJV786443:CKE786444 CTR786443:CUA786444 DDN786443:DDW786444 DNJ786443:DNS786444 DXF786443:DXO786444 EHB786443:EHK786444 EQX786443:ERG786444 FAT786443:FBC786444 FKP786443:FKY786444 FUL786443:FUU786444 GEH786443:GEQ786444 GOD786443:GOM786444 GXZ786443:GYI786444 HHV786443:HIE786444 HRR786443:HSA786444 IBN786443:IBW786444 ILJ786443:ILS786444 IVF786443:IVO786444 JFB786443:JFK786444 JOX786443:JPG786444 JYT786443:JZC786444 KIP786443:KIY786444 KSL786443:KSU786444 LCH786443:LCQ786444 LMD786443:LMM786444 LVZ786443:LWI786444 MFV786443:MGE786444 MPR786443:MQA786444 MZN786443:MZW786444 NJJ786443:NJS786444 NTF786443:NTO786444 ODB786443:ODK786444 OMX786443:ONG786444 OWT786443:OXC786444 PGP786443:PGY786444 PQL786443:PQU786444 QAH786443:QAQ786444 QKD786443:QKM786444 QTZ786443:QUI786444 RDV786443:REE786444 RNR786443:ROA786444 RXN786443:RXW786444 SHJ786443:SHS786444 SRF786443:SRO786444 TBB786443:TBK786444 TKX786443:TLG786444 TUT786443:TVC786444 UEP786443:UEY786444 UOL786443:UOU786444 UYH786443:UYQ786444 VID786443:VIM786444 VRZ786443:VSI786444 WBV786443:WCE786444 WLR786443:WMA786444 WVN786443:WVW786444 JB851979:JK851980 SX851979:TG851980 ACT851979:ADC851980 AMP851979:AMY851980 AWL851979:AWU851980 BGH851979:BGQ851980 BQD851979:BQM851980 BZZ851979:CAI851980 CJV851979:CKE851980 CTR851979:CUA851980 DDN851979:DDW851980 DNJ851979:DNS851980 DXF851979:DXO851980 EHB851979:EHK851980 EQX851979:ERG851980 FAT851979:FBC851980 FKP851979:FKY851980 FUL851979:FUU851980 GEH851979:GEQ851980 GOD851979:GOM851980 GXZ851979:GYI851980 HHV851979:HIE851980 HRR851979:HSA851980 IBN851979:IBW851980 ILJ851979:ILS851980 IVF851979:IVO851980 JFB851979:JFK851980 JOX851979:JPG851980 JYT851979:JZC851980 KIP851979:KIY851980 KSL851979:KSU851980 LCH851979:LCQ851980 LMD851979:LMM851980 LVZ851979:LWI851980 MFV851979:MGE851980 MPR851979:MQA851980 MZN851979:MZW851980 NJJ851979:NJS851980 NTF851979:NTO851980 ODB851979:ODK851980 OMX851979:ONG851980 OWT851979:OXC851980 PGP851979:PGY851980 PQL851979:PQU851980 QAH851979:QAQ851980 QKD851979:QKM851980 QTZ851979:QUI851980 RDV851979:REE851980 RNR851979:ROA851980 RXN851979:RXW851980 SHJ851979:SHS851980 SRF851979:SRO851980 TBB851979:TBK851980 TKX851979:TLG851980 TUT851979:TVC851980 UEP851979:UEY851980 UOL851979:UOU851980 UYH851979:UYQ851980 VID851979:VIM851980 VRZ851979:VSI851980 WBV851979:WCE851980 WLR851979:WMA851980 WVN851979:WVW851980 JB917515:JK917516 SX917515:TG917516 ACT917515:ADC917516 AMP917515:AMY917516 AWL917515:AWU917516 BGH917515:BGQ917516 BQD917515:BQM917516 BZZ917515:CAI917516 CJV917515:CKE917516 CTR917515:CUA917516 DDN917515:DDW917516 DNJ917515:DNS917516 DXF917515:DXO917516 EHB917515:EHK917516 EQX917515:ERG917516 FAT917515:FBC917516 FKP917515:FKY917516 FUL917515:FUU917516 GEH917515:GEQ917516 GOD917515:GOM917516 GXZ917515:GYI917516 HHV917515:HIE917516 HRR917515:HSA917516 IBN917515:IBW917516 ILJ917515:ILS917516 IVF917515:IVO917516 JFB917515:JFK917516 JOX917515:JPG917516 JYT917515:JZC917516 KIP917515:KIY917516 KSL917515:KSU917516 LCH917515:LCQ917516 LMD917515:LMM917516 LVZ917515:LWI917516 MFV917515:MGE917516 MPR917515:MQA917516 MZN917515:MZW917516 NJJ917515:NJS917516 NTF917515:NTO917516 ODB917515:ODK917516 OMX917515:ONG917516 OWT917515:OXC917516 PGP917515:PGY917516 PQL917515:PQU917516 QAH917515:QAQ917516 QKD917515:QKM917516 QTZ917515:QUI917516 RDV917515:REE917516 RNR917515:ROA917516 RXN917515:RXW917516 SHJ917515:SHS917516 SRF917515:SRO917516 TBB917515:TBK917516 TKX917515:TLG917516 TUT917515:TVC917516 UEP917515:UEY917516 UOL917515:UOU917516 UYH917515:UYQ917516 VID917515:VIM917516 VRZ917515:VSI917516 WBV917515:WCE917516 WLR917515:WMA917516 WVN917515:WVW917516 JB983051:JK983052 SX983051:TG983052 ACT983051:ADC983052 AMP983051:AMY983052 AWL983051:AWU983052 BGH983051:BGQ983052 BQD983051:BQM983052 BZZ983051:CAI983052 CJV983051:CKE983052 CTR983051:CUA983052 DDN983051:DDW983052 DNJ983051:DNS983052 DXF983051:DXO983052 EHB983051:EHK983052 EQX983051:ERG983052 FAT983051:FBC983052 FKP983051:FKY983052 FUL983051:FUU983052 GEH983051:GEQ983052 GOD983051:GOM983052 GXZ983051:GYI983052 HHV983051:HIE983052 HRR983051:HSA983052 IBN983051:IBW983052 ILJ983051:ILS983052 IVF983051:IVO983052 JFB983051:JFK983052 JOX983051:JPG983052 JYT983051:JZC983052 KIP983051:KIY983052 KSL983051:KSU983052 LCH983051:LCQ983052 LMD983051:LMM983052 LVZ983051:LWI983052 MFV983051:MGE983052 MPR983051:MQA983052 MZN983051:MZW983052 NJJ983051:NJS983052 NTF983051:NTO983052 ODB983051:ODK983052 OMX983051:ONG983052 OWT983051:OXC983052 PGP983051:PGY983052 PQL983051:PQU983052 QAH983051:QAQ983052 QKD983051:QKM983052 QTZ983051:QUI983052 RDV983051:REE983052 RNR983051:ROA983052 RXN983051:RXW983052 SHJ983051:SHS983052 SRF983051:SRO983052 TBB983051:TBK983052 TKX983051:TLG983052 TUT983051:TVC983052 UEP983051:UEY983052 UOL983051:UOU983052 UYH983051:UYQ983052 VID983051:VIM983052 VRZ983051:VSI983052 WBV983051:WCE983052 WLR983051:WMA983052 WVN983051:WVW983052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7:O65548 S65547:AB65548 JO65547:JX65548 TK65547:TT65548 ADG65547:ADP65548 ANC65547:ANL65548 AWY65547:AXH65548 BGU65547:BHD65548 BQQ65547:BQZ65548 CAM65547:CAV65548 CKI65547:CKR65548 CUE65547:CUN65548 DEA65547:DEJ65548 DNW65547:DOF65548 DXS65547:DYB65548 EHO65547:EHX65548 ERK65547:ERT65548 FBG65547:FBP65548 FLC65547:FLL65548 FUY65547:FVH65548 GEU65547:GFD65548 GOQ65547:GOZ65548 GYM65547:GYV65548 HII65547:HIR65548 HSE65547:HSN65548 ICA65547:ICJ65548 ILW65547:IMF65548 IVS65547:IWB65548 JFO65547:JFX65548 JPK65547:JPT65548 JZG65547:JZP65548 KJC65547:KJL65548 KSY65547:KTH65548 LCU65547:LDD65548 LMQ65547:LMZ65548 LWM65547:LWV65548 MGI65547:MGR65548 MQE65547:MQN65548 NAA65547:NAJ65548 NJW65547:NKF65548 NTS65547:NUB65548 ODO65547:ODX65548 ONK65547:ONT65548 OXG65547:OXP65548 PHC65547:PHL65548 PQY65547:PRH65548 QAU65547:QBD65548 QKQ65547:QKZ65548 QUM65547:QUV65548 REI65547:RER65548 ROE65547:RON65548 RYA65547:RYJ65548 SHW65547:SIF65548 SRS65547:SSB65548 TBO65547:TBX65548 TLK65547:TLT65548 TVG65547:TVP65548 UFC65547:UFL65548 UOY65547:UPH65548 UYU65547:UZD65548 VIQ65547:VIZ65548 VSM65547:VSV65548 WCI65547:WCR65548 WME65547:WMN65548 WWA65547:WWJ65548 S131083:AB131084 JO131083:JX131084 TK131083:TT131084 ADG131083:ADP131084 ANC131083:ANL131084 AWY131083:AXH131084 BGU131083:BHD131084 BQQ131083:BQZ131084 CAM131083:CAV131084 CKI131083:CKR131084 CUE131083:CUN131084 DEA131083:DEJ131084 DNW131083:DOF131084 DXS131083:DYB131084 EHO131083:EHX131084 ERK131083:ERT131084 FBG131083:FBP131084 FLC131083:FLL131084 FUY131083:FVH131084 GEU131083:GFD131084 GOQ131083:GOZ131084 GYM131083:GYV131084 HII131083:HIR131084 HSE131083:HSN131084 ICA131083:ICJ131084 ILW131083:IMF131084 IVS131083:IWB131084 JFO131083:JFX131084 JPK131083:JPT131084 JZG131083:JZP131084 KJC131083:KJL131084 KSY131083:KTH131084 LCU131083:LDD131084 LMQ131083:LMZ131084 LWM131083:LWV131084 MGI131083:MGR131084 MQE131083:MQN131084 NAA131083:NAJ131084 NJW131083:NKF131084 NTS131083:NUB131084 ODO131083:ODX131084 ONK131083:ONT131084 OXG131083:OXP131084 PHC131083:PHL131084 PQY131083:PRH131084 QAU131083:QBD131084 QKQ131083:QKZ131084 QUM131083:QUV131084 REI131083:RER131084 ROE131083:RON131084 RYA131083:RYJ131084 SHW131083:SIF131084 SRS131083:SSB131084 TBO131083:TBX131084 TLK131083:TLT131084 TVG131083:TVP131084 UFC131083:UFL131084 UOY131083:UPH131084 UYU131083:UZD131084 VIQ131083:VIZ131084 VSM131083:VSV131084 WCI131083:WCR131084 WME131083:WMN131084 WWA131083:WWJ131084 S196619:AB196620 JO196619:JX196620 TK196619:TT196620 ADG196619:ADP196620 ANC196619:ANL196620 AWY196619:AXH196620 BGU196619:BHD196620 BQQ196619:BQZ196620 CAM196619:CAV196620 CKI196619:CKR196620 CUE196619:CUN196620 DEA196619:DEJ196620 DNW196619:DOF196620 DXS196619:DYB196620 EHO196619:EHX196620 ERK196619:ERT196620 FBG196619:FBP196620 FLC196619:FLL196620 FUY196619:FVH196620 GEU196619:GFD196620 GOQ196619:GOZ196620 GYM196619:GYV196620 HII196619:HIR196620 HSE196619:HSN196620 ICA196619:ICJ196620 ILW196619:IMF196620 IVS196619:IWB196620 JFO196619:JFX196620 JPK196619:JPT196620 JZG196619:JZP196620 KJC196619:KJL196620 KSY196619:KTH196620 LCU196619:LDD196620 LMQ196619:LMZ196620 LWM196619:LWV196620 MGI196619:MGR196620 MQE196619:MQN196620 NAA196619:NAJ196620 NJW196619:NKF196620 NTS196619:NUB196620 ODO196619:ODX196620 ONK196619:ONT196620 OXG196619:OXP196620 PHC196619:PHL196620 PQY196619:PRH196620 QAU196619:QBD196620 QKQ196619:QKZ196620 QUM196619:QUV196620 REI196619:RER196620 ROE196619:RON196620 RYA196619:RYJ196620 SHW196619:SIF196620 SRS196619:SSB196620 TBO196619:TBX196620 TLK196619:TLT196620 TVG196619:TVP196620 UFC196619:UFL196620 UOY196619:UPH196620 UYU196619:UZD196620 VIQ196619:VIZ196620 VSM196619:VSV196620 WCI196619:WCR196620 WME196619:WMN196620 WWA196619:WWJ196620 S262155:AB262156 JO262155:JX262156 TK262155:TT262156 ADG262155:ADP262156 ANC262155:ANL262156 AWY262155:AXH262156 BGU262155:BHD262156 BQQ262155:BQZ262156 CAM262155:CAV262156 CKI262155:CKR262156 CUE262155:CUN262156 DEA262155:DEJ262156 DNW262155:DOF262156 DXS262155:DYB262156 EHO262155:EHX262156 ERK262155:ERT262156 FBG262155:FBP262156 FLC262155:FLL262156 FUY262155:FVH262156 GEU262155:GFD262156 GOQ262155:GOZ262156 GYM262155:GYV262156 HII262155:HIR262156 HSE262155:HSN262156 ICA262155:ICJ262156 ILW262155:IMF262156 IVS262155:IWB262156 JFO262155:JFX262156 JPK262155:JPT262156 JZG262155:JZP262156 KJC262155:KJL262156 KSY262155:KTH262156 LCU262155:LDD262156 LMQ262155:LMZ262156 LWM262155:LWV262156 MGI262155:MGR262156 MQE262155:MQN262156 NAA262155:NAJ262156 NJW262155:NKF262156 NTS262155:NUB262156 ODO262155:ODX262156 ONK262155:ONT262156 OXG262155:OXP262156 PHC262155:PHL262156 PQY262155:PRH262156 QAU262155:QBD262156 QKQ262155:QKZ262156 QUM262155:QUV262156 REI262155:RER262156 ROE262155:RON262156 RYA262155:RYJ262156 SHW262155:SIF262156 SRS262155:SSB262156 TBO262155:TBX262156 TLK262155:TLT262156 TVG262155:TVP262156 UFC262155:UFL262156 UOY262155:UPH262156 UYU262155:UZD262156 VIQ262155:VIZ262156 VSM262155:VSV262156 WCI262155:WCR262156 WME262155:WMN262156 WWA262155:WWJ262156 S327691:AB327692 JO327691:JX327692 TK327691:TT327692 ADG327691:ADP327692 ANC327691:ANL327692 AWY327691:AXH327692 BGU327691:BHD327692 BQQ327691:BQZ327692 CAM327691:CAV327692 CKI327691:CKR327692 CUE327691:CUN327692 DEA327691:DEJ327692 DNW327691:DOF327692 DXS327691:DYB327692 EHO327691:EHX327692 ERK327691:ERT327692 FBG327691:FBP327692 FLC327691:FLL327692 FUY327691:FVH327692 GEU327691:GFD327692 GOQ327691:GOZ327692 GYM327691:GYV327692 HII327691:HIR327692 HSE327691:HSN327692 ICA327691:ICJ327692 ILW327691:IMF327692 IVS327691:IWB327692 JFO327691:JFX327692 JPK327691:JPT327692 JZG327691:JZP327692 KJC327691:KJL327692 KSY327691:KTH327692 LCU327691:LDD327692 LMQ327691:LMZ327692 LWM327691:LWV327692 MGI327691:MGR327692 MQE327691:MQN327692 NAA327691:NAJ327692 NJW327691:NKF327692 NTS327691:NUB327692 ODO327691:ODX327692 ONK327691:ONT327692 OXG327691:OXP327692 PHC327691:PHL327692 PQY327691:PRH327692 QAU327691:QBD327692 QKQ327691:QKZ327692 QUM327691:QUV327692 REI327691:RER327692 ROE327691:RON327692 RYA327691:RYJ327692 SHW327691:SIF327692 SRS327691:SSB327692 TBO327691:TBX327692 TLK327691:TLT327692 TVG327691:TVP327692 UFC327691:UFL327692 UOY327691:UPH327692 UYU327691:UZD327692 VIQ327691:VIZ327692 VSM327691:VSV327692 WCI327691:WCR327692 WME327691:WMN327692 WWA327691:WWJ327692 S393227:AB393228 JO393227:JX393228 TK393227:TT393228 ADG393227:ADP393228 ANC393227:ANL393228 AWY393227:AXH393228 BGU393227:BHD393228 BQQ393227:BQZ393228 CAM393227:CAV393228 CKI393227:CKR393228 CUE393227:CUN393228 DEA393227:DEJ393228 DNW393227:DOF393228 DXS393227:DYB393228 EHO393227:EHX393228 ERK393227:ERT393228 FBG393227:FBP393228 FLC393227:FLL393228 FUY393227:FVH393228 GEU393227:GFD393228 GOQ393227:GOZ393228 GYM393227:GYV393228 HII393227:HIR393228 HSE393227:HSN393228 ICA393227:ICJ393228 ILW393227:IMF393228 IVS393227:IWB393228 JFO393227:JFX393228 JPK393227:JPT393228 JZG393227:JZP393228 KJC393227:KJL393228 KSY393227:KTH393228 LCU393227:LDD393228 LMQ393227:LMZ393228 LWM393227:LWV393228 MGI393227:MGR393228 MQE393227:MQN393228 NAA393227:NAJ393228 NJW393227:NKF393228 NTS393227:NUB393228 ODO393227:ODX393228 ONK393227:ONT393228 OXG393227:OXP393228 PHC393227:PHL393228 PQY393227:PRH393228 QAU393227:QBD393228 QKQ393227:QKZ393228 QUM393227:QUV393228 REI393227:RER393228 ROE393227:RON393228 RYA393227:RYJ393228 SHW393227:SIF393228 SRS393227:SSB393228 TBO393227:TBX393228 TLK393227:TLT393228 TVG393227:TVP393228 UFC393227:UFL393228 UOY393227:UPH393228 UYU393227:UZD393228 VIQ393227:VIZ393228 VSM393227:VSV393228 WCI393227:WCR393228 WME393227:WMN393228 WWA393227:WWJ393228 S458763:AB458764 JO458763:JX458764 TK458763:TT458764 ADG458763:ADP458764 ANC458763:ANL458764 AWY458763:AXH458764 BGU458763:BHD458764 BQQ458763:BQZ458764 CAM458763:CAV458764 CKI458763:CKR458764 CUE458763:CUN458764 DEA458763:DEJ458764 DNW458763:DOF458764 DXS458763:DYB458764 EHO458763:EHX458764 ERK458763:ERT458764 FBG458763:FBP458764 FLC458763:FLL458764 FUY458763:FVH458764 GEU458763:GFD458764 GOQ458763:GOZ458764 GYM458763:GYV458764 HII458763:HIR458764 HSE458763:HSN458764 ICA458763:ICJ458764 ILW458763:IMF458764 IVS458763:IWB458764 JFO458763:JFX458764 JPK458763:JPT458764 JZG458763:JZP458764 KJC458763:KJL458764 KSY458763:KTH458764 LCU458763:LDD458764 LMQ458763:LMZ458764 LWM458763:LWV458764 MGI458763:MGR458764 MQE458763:MQN458764 NAA458763:NAJ458764 NJW458763:NKF458764 NTS458763:NUB458764 ODO458763:ODX458764 ONK458763:ONT458764 OXG458763:OXP458764 PHC458763:PHL458764 PQY458763:PRH458764 QAU458763:QBD458764 QKQ458763:QKZ458764 QUM458763:QUV458764 REI458763:RER458764 ROE458763:RON458764 RYA458763:RYJ458764 SHW458763:SIF458764 SRS458763:SSB458764 TBO458763:TBX458764 TLK458763:TLT458764 TVG458763:TVP458764 UFC458763:UFL458764 UOY458763:UPH458764 UYU458763:UZD458764 VIQ458763:VIZ458764 VSM458763:VSV458764 WCI458763:WCR458764 WME458763:WMN458764 WWA458763:WWJ458764 S524299:AB524300 JO524299:JX524300 TK524299:TT524300 ADG524299:ADP524300 ANC524299:ANL524300 AWY524299:AXH524300 BGU524299:BHD524300 BQQ524299:BQZ524300 CAM524299:CAV524300 CKI524299:CKR524300 CUE524299:CUN524300 DEA524299:DEJ524300 DNW524299:DOF524300 DXS524299:DYB524300 EHO524299:EHX524300 ERK524299:ERT524300 FBG524299:FBP524300 FLC524299:FLL524300 FUY524299:FVH524300 GEU524299:GFD524300 GOQ524299:GOZ524300 GYM524299:GYV524300 HII524299:HIR524300 HSE524299:HSN524300 ICA524299:ICJ524300 ILW524299:IMF524300 IVS524299:IWB524300 JFO524299:JFX524300 JPK524299:JPT524300 JZG524299:JZP524300 KJC524299:KJL524300 KSY524299:KTH524300 LCU524299:LDD524300 LMQ524299:LMZ524300 LWM524299:LWV524300 MGI524299:MGR524300 MQE524299:MQN524300 NAA524299:NAJ524300 NJW524299:NKF524300 NTS524299:NUB524300 ODO524299:ODX524300 ONK524299:ONT524300 OXG524299:OXP524300 PHC524299:PHL524300 PQY524299:PRH524300 QAU524299:QBD524300 QKQ524299:QKZ524300 QUM524299:QUV524300 REI524299:RER524300 ROE524299:RON524300 RYA524299:RYJ524300 SHW524299:SIF524300 SRS524299:SSB524300 TBO524299:TBX524300 TLK524299:TLT524300 TVG524299:TVP524300 UFC524299:UFL524300 UOY524299:UPH524300 UYU524299:UZD524300 VIQ524299:VIZ524300 VSM524299:VSV524300 WCI524299:WCR524300 WME524299:WMN524300 WWA524299:WWJ524300 S589835:AB589836 JO589835:JX589836 TK589835:TT589836 ADG589835:ADP589836 ANC589835:ANL589836 AWY589835:AXH589836 BGU589835:BHD589836 BQQ589835:BQZ589836 CAM589835:CAV589836 CKI589835:CKR589836 CUE589835:CUN589836 DEA589835:DEJ589836 DNW589835:DOF589836 DXS589835:DYB589836 EHO589835:EHX589836 ERK589835:ERT589836 FBG589835:FBP589836 FLC589835:FLL589836 FUY589835:FVH589836 GEU589835:GFD589836 GOQ589835:GOZ589836 GYM589835:GYV589836 HII589835:HIR589836 HSE589835:HSN589836 ICA589835:ICJ589836 ILW589835:IMF589836 IVS589835:IWB589836 JFO589835:JFX589836 JPK589835:JPT589836 JZG589835:JZP589836 KJC589835:KJL589836 KSY589835:KTH589836 LCU589835:LDD589836 LMQ589835:LMZ589836 LWM589835:LWV589836 MGI589835:MGR589836 MQE589835:MQN589836 NAA589835:NAJ589836 NJW589835:NKF589836 NTS589835:NUB589836 ODO589835:ODX589836 ONK589835:ONT589836 OXG589835:OXP589836 PHC589835:PHL589836 PQY589835:PRH589836 QAU589835:QBD589836 QKQ589835:QKZ589836 QUM589835:QUV589836 REI589835:RER589836 ROE589835:RON589836 RYA589835:RYJ589836 SHW589835:SIF589836 SRS589835:SSB589836 TBO589835:TBX589836 TLK589835:TLT589836 TVG589835:TVP589836 UFC589835:UFL589836 UOY589835:UPH589836 UYU589835:UZD589836 VIQ589835:VIZ589836 VSM589835:VSV589836 WCI589835:WCR589836 WME589835:WMN589836 WWA589835:WWJ589836 S655371:AB655372 JO655371:JX655372 TK655371:TT655372 ADG655371:ADP655372 ANC655371:ANL655372 AWY655371:AXH655372 BGU655371:BHD655372 BQQ655371:BQZ655372 CAM655371:CAV655372 CKI655371:CKR655372 CUE655371:CUN655372 DEA655371:DEJ655372 DNW655371:DOF655372 DXS655371:DYB655372 EHO655371:EHX655372 ERK655371:ERT655372 FBG655371:FBP655372 FLC655371:FLL655372 FUY655371:FVH655372 GEU655371:GFD655372 GOQ655371:GOZ655372 GYM655371:GYV655372 HII655371:HIR655372 HSE655371:HSN655372 ICA655371:ICJ655372 ILW655371:IMF655372 IVS655371:IWB655372 JFO655371:JFX655372 JPK655371:JPT655372 JZG655371:JZP655372 KJC655371:KJL655372 KSY655371:KTH655372 LCU655371:LDD655372 LMQ655371:LMZ655372 LWM655371:LWV655372 MGI655371:MGR655372 MQE655371:MQN655372 NAA655371:NAJ655372 NJW655371:NKF655372 NTS655371:NUB655372 ODO655371:ODX655372 ONK655371:ONT655372 OXG655371:OXP655372 PHC655371:PHL655372 PQY655371:PRH655372 QAU655371:QBD655372 QKQ655371:QKZ655372 QUM655371:QUV655372 REI655371:RER655372 ROE655371:RON655372 RYA655371:RYJ655372 SHW655371:SIF655372 SRS655371:SSB655372 TBO655371:TBX655372 TLK655371:TLT655372 TVG655371:TVP655372 UFC655371:UFL655372 UOY655371:UPH655372 UYU655371:UZD655372 VIQ655371:VIZ655372 VSM655371:VSV655372 WCI655371:WCR655372 WME655371:WMN655372 WWA655371:WWJ655372 S720907:AB720908 JO720907:JX720908 TK720907:TT720908 ADG720907:ADP720908 ANC720907:ANL720908 AWY720907:AXH720908 BGU720907:BHD720908 BQQ720907:BQZ720908 CAM720907:CAV720908 CKI720907:CKR720908 CUE720907:CUN720908 DEA720907:DEJ720908 DNW720907:DOF720908 DXS720907:DYB720908 EHO720907:EHX720908 ERK720907:ERT720908 FBG720907:FBP720908 FLC720907:FLL720908 FUY720907:FVH720908 GEU720907:GFD720908 GOQ720907:GOZ720908 GYM720907:GYV720908 HII720907:HIR720908 HSE720907:HSN720908 ICA720907:ICJ720908 ILW720907:IMF720908 IVS720907:IWB720908 JFO720907:JFX720908 JPK720907:JPT720908 JZG720907:JZP720908 KJC720907:KJL720908 KSY720907:KTH720908 LCU720907:LDD720908 LMQ720907:LMZ720908 LWM720907:LWV720908 MGI720907:MGR720908 MQE720907:MQN720908 NAA720907:NAJ720908 NJW720907:NKF720908 NTS720907:NUB720908 ODO720907:ODX720908 ONK720907:ONT720908 OXG720907:OXP720908 PHC720907:PHL720908 PQY720907:PRH720908 QAU720907:QBD720908 QKQ720907:QKZ720908 QUM720907:QUV720908 REI720907:RER720908 ROE720907:RON720908 RYA720907:RYJ720908 SHW720907:SIF720908 SRS720907:SSB720908 TBO720907:TBX720908 TLK720907:TLT720908 TVG720907:TVP720908 UFC720907:UFL720908 UOY720907:UPH720908 UYU720907:UZD720908 VIQ720907:VIZ720908 VSM720907:VSV720908 WCI720907:WCR720908 WME720907:WMN720908 WWA720907:WWJ720908 S786443:AB786444 JO786443:JX786444 TK786443:TT786444 ADG786443:ADP786444 ANC786443:ANL786444 AWY786443:AXH786444 BGU786443:BHD786444 BQQ786443:BQZ786444 CAM786443:CAV786444 CKI786443:CKR786444 CUE786443:CUN786444 DEA786443:DEJ786444 DNW786443:DOF786444 DXS786443:DYB786444 EHO786443:EHX786444 ERK786443:ERT786444 FBG786443:FBP786444 FLC786443:FLL786444 FUY786443:FVH786444 GEU786443:GFD786444 GOQ786443:GOZ786444 GYM786443:GYV786444 HII786443:HIR786444 HSE786443:HSN786444 ICA786443:ICJ786444 ILW786443:IMF786444 IVS786443:IWB786444 JFO786443:JFX786444 JPK786443:JPT786444 JZG786443:JZP786444 KJC786443:KJL786444 KSY786443:KTH786444 LCU786443:LDD786444 LMQ786443:LMZ786444 LWM786443:LWV786444 MGI786443:MGR786444 MQE786443:MQN786444 NAA786443:NAJ786444 NJW786443:NKF786444 NTS786443:NUB786444 ODO786443:ODX786444 ONK786443:ONT786444 OXG786443:OXP786444 PHC786443:PHL786444 PQY786443:PRH786444 QAU786443:QBD786444 QKQ786443:QKZ786444 QUM786443:QUV786444 REI786443:RER786444 ROE786443:RON786444 RYA786443:RYJ786444 SHW786443:SIF786444 SRS786443:SSB786444 TBO786443:TBX786444 TLK786443:TLT786444 TVG786443:TVP786444 UFC786443:UFL786444 UOY786443:UPH786444 UYU786443:UZD786444 VIQ786443:VIZ786444 VSM786443:VSV786444 WCI786443:WCR786444 WME786443:WMN786444 WWA786443:WWJ786444 S851979:AB851980 JO851979:JX851980 TK851979:TT851980 ADG851979:ADP851980 ANC851979:ANL851980 AWY851979:AXH851980 BGU851979:BHD851980 BQQ851979:BQZ851980 CAM851979:CAV851980 CKI851979:CKR851980 CUE851979:CUN851980 DEA851979:DEJ851980 DNW851979:DOF851980 DXS851979:DYB851980 EHO851979:EHX851980 ERK851979:ERT851980 FBG851979:FBP851980 FLC851979:FLL851980 FUY851979:FVH851980 GEU851979:GFD851980 GOQ851979:GOZ851980 GYM851979:GYV851980 HII851979:HIR851980 HSE851979:HSN851980 ICA851979:ICJ851980 ILW851979:IMF851980 IVS851979:IWB851980 JFO851979:JFX851980 JPK851979:JPT851980 JZG851979:JZP851980 KJC851979:KJL851980 KSY851979:KTH851980 LCU851979:LDD851980 LMQ851979:LMZ851980 LWM851979:LWV851980 MGI851979:MGR851980 MQE851979:MQN851980 NAA851979:NAJ851980 NJW851979:NKF851980 NTS851979:NUB851980 ODO851979:ODX851980 ONK851979:ONT851980 OXG851979:OXP851980 PHC851979:PHL851980 PQY851979:PRH851980 QAU851979:QBD851980 QKQ851979:QKZ851980 QUM851979:QUV851980 REI851979:RER851980 ROE851979:RON851980 RYA851979:RYJ851980 SHW851979:SIF851980 SRS851979:SSB851980 TBO851979:TBX851980 TLK851979:TLT851980 TVG851979:TVP851980 UFC851979:UFL851980 UOY851979:UPH851980 UYU851979:UZD851980 VIQ851979:VIZ851980 VSM851979:VSV851980 WCI851979:WCR851980 WME851979:WMN851980 WWA851979:WWJ851980 S917515:AB917516 JO917515:JX917516 TK917515:TT917516 ADG917515:ADP917516 ANC917515:ANL917516 AWY917515:AXH917516 BGU917515:BHD917516 BQQ917515:BQZ917516 CAM917515:CAV917516 CKI917515:CKR917516 CUE917515:CUN917516 DEA917515:DEJ917516 DNW917515:DOF917516 DXS917515:DYB917516 EHO917515:EHX917516 ERK917515:ERT917516 FBG917515:FBP917516 FLC917515:FLL917516 FUY917515:FVH917516 GEU917515:GFD917516 GOQ917515:GOZ917516 GYM917515:GYV917516 HII917515:HIR917516 HSE917515:HSN917516 ICA917515:ICJ917516 ILW917515:IMF917516 IVS917515:IWB917516 JFO917515:JFX917516 JPK917515:JPT917516 JZG917515:JZP917516 KJC917515:KJL917516 KSY917515:KTH917516 LCU917515:LDD917516 LMQ917515:LMZ917516 LWM917515:LWV917516 MGI917515:MGR917516 MQE917515:MQN917516 NAA917515:NAJ917516 NJW917515:NKF917516 NTS917515:NUB917516 ODO917515:ODX917516 ONK917515:ONT917516 OXG917515:OXP917516 PHC917515:PHL917516 PQY917515:PRH917516 QAU917515:QBD917516 QKQ917515:QKZ917516 QUM917515:QUV917516 REI917515:RER917516 ROE917515:RON917516 RYA917515:RYJ917516 SHW917515:SIF917516 SRS917515:SSB917516 TBO917515:TBX917516 TLK917515:TLT917516 TVG917515:TVP917516 UFC917515:UFL917516 UOY917515:UPH917516 UYU917515:UZD917516 VIQ917515:VIZ917516 VSM917515:VSV917516 WCI917515:WCR917516 WME917515:WMN917516 WWA917515:WWJ917516 S983051:AB983052 JO983051:JX983052 TK983051:TT983052 ADG983051:ADP983052 ANC983051:ANL983052 AWY983051:AXH983052 BGU983051:BHD983052 BQQ983051:BQZ983052 CAM983051:CAV983052 CKI983051:CKR983052 CUE983051:CUN983052 DEA983051:DEJ983052 DNW983051:DOF983052 DXS983051:DYB983052 EHO983051:EHX983052 ERK983051:ERT983052 FBG983051:FBP983052 FLC983051:FLL983052 FUY983051:FVH983052 GEU983051:GFD983052 GOQ983051:GOZ983052 GYM983051:GYV983052 HII983051:HIR983052 HSE983051:HSN983052 ICA983051:ICJ983052 ILW983051:IMF983052 IVS983051:IWB983052 JFO983051:JFX983052 JPK983051:JPT983052 JZG983051:JZP983052 KJC983051:KJL983052 KSY983051:KTH983052 LCU983051:LDD983052 LMQ983051:LMZ983052 LWM983051:LWV983052 MGI983051:MGR983052 MQE983051:MQN983052 NAA983051:NAJ983052 NJW983051:NKF983052 NTS983051:NUB983052 ODO983051:ODX983052 ONK983051:ONT983052 OXG983051:OXP983052 PHC983051:PHL983052 PQY983051:PRH983052 QAU983051:QBD983052 QKQ983051:QKZ983052 QUM983051:QUV983052 REI983051:RER983052 ROE983051:RON983052 RYA983051:RYJ983052 SHW983051:SIF983052 SRS983051:SSB983052 TBO983051:TBX983052 TLK983051:TLT983052 TVG983051:TVP983052 UFC983051:UFL983052 UOY983051:UPH983052 UYU983051:UZD983052 VIQ983051:VIZ983052 VSM983051:VSV983052 WCI983051:WCR983052 WME983051:WMN983052 WWA983051:WWJ983052 F983051:O983052 F917515:O917516 F851979:O851980 F786443:O786444 F720907:O720908 F655371:O655372 F589835:O589836 F524299:O524300 F458763:O458764 F393227:O393228 F327691:O327692 F262155:O262156 F196619:O196620 JB11:JK11" xr:uid="{00000000-0002-0000-0200-000000000000}"/>
    <dataValidation allowBlank="1" showInputMessage="1" showErrorMessage="1" prompt="Written work total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P65549:P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P131085:P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P196621:P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P262157:P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P327693:P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P393229:P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P458765:P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P524301:P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P589837:P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P655373:P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P720909:P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P786445:P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P851981:P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P917517:P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P983053:P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2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1:WVX983052 P65547:P65548 JL65547:JL65548 TH65547:TH65548 ADD65547:ADD65548 AMZ65547:AMZ65548 AWV65547:AWV65548 BGR65547:BGR65548 BQN65547:BQN65548 CAJ65547:CAJ65548 CKF65547:CKF65548 CUB65547:CUB65548 DDX65547:DDX65548 DNT65547:DNT65548 DXP65547:DXP65548 EHL65547:EHL65548 ERH65547:ERH65548 FBD65547:FBD65548 FKZ65547:FKZ65548 FUV65547:FUV65548 GER65547:GER65548 GON65547:GON65548 GYJ65547:GYJ65548 HIF65547:HIF65548 HSB65547:HSB65548 IBX65547:IBX65548 ILT65547:ILT65548 IVP65547:IVP65548 JFL65547:JFL65548 JPH65547:JPH65548 JZD65547:JZD65548 KIZ65547:KIZ65548 KSV65547:KSV65548 LCR65547:LCR65548 LMN65547:LMN65548 LWJ65547:LWJ65548 MGF65547:MGF65548 MQB65547:MQB65548 MZX65547:MZX65548 NJT65547:NJT65548 NTP65547:NTP65548 ODL65547:ODL65548 ONH65547:ONH65548 OXD65547:OXD65548 PGZ65547:PGZ65548 PQV65547:PQV65548 QAR65547:QAR65548 QKN65547:QKN65548 QUJ65547:QUJ65548 REF65547:REF65548 ROB65547:ROB65548 RXX65547:RXX65548 SHT65547:SHT65548 SRP65547:SRP65548 TBL65547:TBL65548 TLH65547:TLH65548 TVD65547:TVD65548 UEZ65547:UEZ65548 UOV65547:UOV65548 UYR65547:UYR65548 VIN65547:VIN65548 VSJ65547:VSJ65548 WCF65547:WCF65548 WMB65547:WMB65548 WVX65547:WVX65548 P131083:P131084 JL131083:JL131084 TH131083:TH131084 ADD131083:ADD131084 AMZ131083:AMZ131084 AWV131083:AWV131084 BGR131083:BGR131084 BQN131083:BQN131084 CAJ131083:CAJ131084 CKF131083:CKF131084 CUB131083:CUB131084 DDX131083:DDX131084 DNT131083:DNT131084 DXP131083:DXP131084 EHL131083:EHL131084 ERH131083:ERH131084 FBD131083:FBD131084 FKZ131083:FKZ131084 FUV131083:FUV131084 GER131083:GER131084 GON131083:GON131084 GYJ131083:GYJ131084 HIF131083:HIF131084 HSB131083:HSB131084 IBX131083:IBX131084 ILT131083:ILT131084 IVP131083:IVP131084 JFL131083:JFL131084 JPH131083:JPH131084 JZD131083:JZD131084 KIZ131083:KIZ131084 KSV131083:KSV131084 LCR131083:LCR131084 LMN131083:LMN131084 LWJ131083:LWJ131084 MGF131083:MGF131084 MQB131083:MQB131084 MZX131083:MZX131084 NJT131083:NJT131084 NTP131083:NTP131084 ODL131083:ODL131084 ONH131083:ONH131084 OXD131083:OXD131084 PGZ131083:PGZ131084 PQV131083:PQV131084 QAR131083:QAR131084 QKN131083:QKN131084 QUJ131083:QUJ131084 REF131083:REF131084 ROB131083:ROB131084 RXX131083:RXX131084 SHT131083:SHT131084 SRP131083:SRP131084 TBL131083:TBL131084 TLH131083:TLH131084 TVD131083:TVD131084 UEZ131083:UEZ131084 UOV131083:UOV131084 UYR131083:UYR131084 VIN131083:VIN131084 VSJ131083:VSJ131084 WCF131083:WCF131084 WMB131083:WMB131084 WVX131083:WVX131084 P196619:P196620 JL196619:JL196620 TH196619:TH196620 ADD196619:ADD196620 AMZ196619:AMZ196620 AWV196619:AWV196620 BGR196619:BGR196620 BQN196619:BQN196620 CAJ196619:CAJ196620 CKF196619:CKF196620 CUB196619:CUB196620 DDX196619:DDX196620 DNT196619:DNT196620 DXP196619:DXP196620 EHL196619:EHL196620 ERH196619:ERH196620 FBD196619:FBD196620 FKZ196619:FKZ196620 FUV196619:FUV196620 GER196619:GER196620 GON196619:GON196620 GYJ196619:GYJ196620 HIF196619:HIF196620 HSB196619:HSB196620 IBX196619:IBX196620 ILT196619:ILT196620 IVP196619:IVP196620 JFL196619:JFL196620 JPH196619:JPH196620 JZD196619:JZD196620 KIZ196619:KIZ196620 KSV196619:KSV196620 LCR196619:LCR196620 LMN196619:LMN196620 LWJ196619:LWJ196620 MGF196619:MGF196620 MQB196619:MQB196620 MZX196619:MZX196620 NJT196619:NJT196620 NTP196619:NTP196620 ODL196619:ODL196620 ONH196619:ONH196620 OXD196619:OXD196620 PGZ196619:PGZ196620 PQV196619:PQV196620 QAR196619:QAR196620 QKN196619:QKN196620 QUJ196619:QUJ196620 REF196619:REF196620 ROB196619:ROB196620 RXX196619:RXX196620 SHT196619:SHT196620 SRP196619:SRP196620 TBL196619:TBL196620 TLH196619:TLH196620 TVD196619:TVD196620 UEZ196619:UEZ196620 UOV196619:UOV196620 UYR196619:UYR196620 VIN196619:VIN196620 VSJ196619:VSJ196620 WCF196619:WCF196620 WMB196619:WMB196620 WVX196619:WVX196620 P262155:P262156 JL262155:JL262156 TH262155:TH262156 ADD262155:ADD262156 AMZ262155:AMZ262156 AWV262155:AWV262156 BGR262155:BGR262156 BQN262155:BQN262156 CAJ262155:CAJ262156 CKF262155:CKF262156 CUB262155:CUB262156 DDX262155:DDX262156 DNT262155:DNT262156 DXP262155:DXP262156 EHL262155:EHL262156 ERH262155:ERH262156 FBD262155:FBD262156 FKZ262155:FKZ262156 FUV262155:FUV262156 GER262155:GER262156 GON262155:GON262156 GYJ262155:GYJ262156 HIF262155:HIF262156 HSB262155:HSB262156 IBX262155:IBX262156 ILT262155:ILT262156 IVP262155:IVP262156 JFL262155:JFL262156 JPH262155:JPH262156 JZD262155:JZD262156 KIZ262155:KIZ262156 KSV262155:KSV262156 LCR262155:LCR262156 LMN262155:LMN262156 LWJ262155:LWJ262156 MGF262155:MGF262156 MQB262155:MQB262156 MZX262155:MZX262156 NJT262155:NJT262156 NTP262155:NTP262156 ODL262155:ODL262156 ONH262155:ONH262156 OXD262155:OXD262156 PGZ262155:PGZ262156 PQV262155:PQV262156 QAR262155:QAR262156 QKN262155:QKN262156 QUJ262155:QUJ262156 REF262155:REF262156 ROB262155:ROB262156 RXX262155:RXX262156 SHT262155:SHT262156 SRP262155:SRP262156 TBL262155:TBL262156 TLH262155:TLH262156 TVD262155:TVD262156 UEZ262155:UEZ262156 UOV262155:UOV262156 UYR262155:UYR262156 VIN262155:VIN262156 VSJ262155:VSJ262156 WCF262155:WCF262156 WMB262155:WMB262156 WVX262155:WVX262156 P327691:P327692 JL327691:JL327692 TH327691:TH327692 ADD327691:ADD327692 AMZ327691:AMZ327692 AWV327691:AWV327692 BGR327691:BGR327692 BQN327691:BQN327692 CAJ327691:CAJ327692 CKF327691:CKF327692 CUB327691:CUB327692 DDX327691:DDX327692 DNT327691:DNT327692 DXP327691:DXP327692 EHL327691:EHL327692 ERH327691:ERH327692 FBD327691:FBD327692 FKZ327691:FKZ327692 FUV327691:FUV327692 GER327691:GER327692 GON327691:GON327692 GYJ327691:GYJ327692 HIF327691:HIF327692 HSB327691:HSB327692 IBX327691:IBX327692 ILT327691:ILT327692 IVP327691:IVP327692 JFL327691:JFL327692 JPH327691:JPH327692 JZD327691:JZD327692 KIZ327691:KIZ327692 KSV327691:KSV327692 LCR327691:LCR327692 LMN327691:LMN327692 LWJ327691:LWJ327692 MGF327691:MGF327692 MQB327691:MQB327692 MZX327691:MZX327692 NJT327691:NJT327692 NTP327691:NTP327692 ODL327691:ODL327692 ONH327691:ONH327692 OXD327691:OXD327692 PGZ327691:PGZ327692 PQV327691:PQV327692 QAR327691:QAR327692 QKN327691:QKN327692 QUJ327691:QUJ327692 REF327691:REF327692 ROB327691:ROB327692 RXX327691:RXX327692 SHT327691:SHT327692 SRP327691:SRP327692 TBL327691:TBL327692 TLH327691:TLH327692 TVD327691:TVD327692 UEZ327691:UEZ327692 UOV327691:UOV327692 UYR327691:UYR327692 VIN327691:VIN327692 VSJ327691:VSJ327692 WCF327691:WCF327692 WMB327691:WMB327692 WVX327691:WVX327692 P393227:P393228 JL393227:JL393228 TH393227:TH393228 ADD393227:ADD393228 AMZ393227:AMZ393228 AWV393227:AWV393228 BGR393227:BGR393228 BQN393227:BQN393228 CAJ393227:CAJ393228 CKF393227:CKF393228 CUB393227:CUB393228 DDX393227:DDX393228 DNT393227:DNT393228 DXP393227:DXP393228 EHL393227:EHL393228 ERH393227:ERH393228 FBD393227:FBD393228 FKZ393227:FKZ393228 FUV393227:FUV393228 GER393227:GER393228 GON393227:GON393228 GYJ393227:GYJ393228 HIF393227:HIF393228 HSB393227:HSB393228 IBX393227:IBX393228 ILT393227:ILT393228 IVP393227:IVP393228 JFL393227:JFL393228 JPH393227:JPH393228 JZD393227:JZD393228 KIZ393227:KIZ393228 KSV393227:KSV393228 LCR393227:LCR393228 LMN393227:LMN393228 LWJ393227:LWJ393228 MGF393227:MGF393228 MQB393227:MQB393228 MZX393227:MZX393228 NJT393227:NJT393228 NTP393227:NTP393228 ODL393227:ODL393228 ONH393227:ONH393228 OXD393227:OXD393228 PGZ393227:PGZ393228 PQV393227:PQV393228 QAR393227:QAR393228 QKN393227:QKN393228 QUJ393227:QUJ393228 REF393227:REF393228 ROB393227:ROB393228 RXX393227:RXX393228 SHT393227:SHT393228 SRP393227:SRP393228 TBL393227:TBL393228 TLH393227:TLH393228 TVD393227:TVD393228 UEZ393227:UEZ393228 UOV393227:UOV393228 UYR393227:UYR393228 VIN393227:VIN393228 VSJ393227:VSJ393228 WCF393227:WCF393228 WMB393227:WMB393228 WVX393227:WVX393228 P458763:P458764 JL458763:JL458764 TH458763:TH458764 ADD458763:ADD458764 AMZ458763:AMZ458764 AWV458763:AWV458764 BGR458763:BGR458764 BQN458763:BQN458764 CAJ458763:CAJ458764 CKF458763:CKF458764 CUB458763:CUB458764 DDX458763:DDX458764 DNT458763:DNT458764 DXP458763:DXP458764 EHL458763:EHL458764 ERH458763:ERH458764 FBD458763:FBD458764 FKZ458763:FKZ458764 FUV458763:FUV458764 GER458763:GER458764 GON458763:GON458764 GYJ458763:GYJ458764 HIF458763:HIF458764 HSB458763:HSB458764 IBX458763:IBX458764 ILT458763:ILT458764 IVP458763:IVP458764 JFL458763:JFL458764 JPH458763:JPH458764 JZD458763:JZD458764 KIZ458763:KIZ458764 KSV458763:KSV458764 LCR458763:LCR458764 LMN458763:LMN458764 LWJ458763:LWJ458764 MGF458763:MGF458764 MQB458763:MQB458764 MZX458763:MZX458764 NJT458763:NJT458764 NTP458763:NTP458764 ODL458763:ODL458764 ONH458763:ONH458764 OXD458763:OXD458764 PGZ458763:PGZ458764 PQV458763:PQV458764 QAR458763:QAR458764 QKN458763:QKN458764 QUJ458763:QUJ458764 REF458763:REF458764 ROB458763:ROB458764 RXX458763:RXX458764 SHT458763:SHT458764 SRP458763:SRP458764 TBL458763:TBL458764 TLH458763:TLH458764 TVD458763:TVD458764 UEZ458763:UEZ458764 UOV458763:UOV458764 UYR458763:UYR458764 VIN458763:VIN458764 VSJ458763:VSJ458764 WCF458763:WCF458764 WMB458763:WMB458764 WVX458763:WVX458764 P524299:P524300 JL524299:JL524300 TH524299:TH524300 ADD524299:ADD524300 AMZ524299:AMZ524300 AWV524299:AWV524300 BGR524299:BGR524300 BQN524299:BQN524300 CAJ524299:CAJ524300 CKF524299:CKF524300 CUB524299:CUB524300 DDX524299:DDX524300 DNT524299:DNT524300 DXP524299:DXP524300 EHL524299:EHL524300 ERH524299:ERH524300 FBD524299:FBD524300 FKZ524299:FKZ524300 FUV524299:FUV524300 GER524299:GER524300 GON524299:GON524300 GYJ524299:GYJ524300 HIF524299:HIF524300 HSB524299:HSB524300 IBX524299:IBX524300 ILT524299:ILT524300 IVP524299:IVP524300 JFL524299:JFL524300 JPH524299:JPH524300 JZD524299:JZD524300 KIZ524299:KIZ524300 KSV524299:KSV524300 LCR524299:LCR524300 LMN524299:LMN524300 LWJ524299:LWJ524300 MGF524299:MGF524300 MQB524299:MQB524300 MZX524299:MZX524300 NJT524299:NJT524300 NTP524299:NTP524300 ODL524299:ODL524300 ONH524299:ONH524300 OXD524299:OXD524300 PGZ524299:PGZ524300 PQV524299:PQV524300 QAR524299:QAR524300 QKN524299:QKN524300 QUJ524299:QUJ524300 REF524299:REF524300 ROB524299:ROB524300 RXX524299:RXX524300 SHT524299:SHT524300 SRP524299:SRP524300 TBL524299:TBL524300 TLH524299:TLH524300 TVD524299:TVD524300 UEZ524299:UEZ524300 UOV524299:UOV524300 UYR524299:UYR524300 VIN524299:VIN524300 VSJ524299:VSJ524300 WCF524299:WCF524300 WMB524299:WMB524300 WVX524299:WVX524300 P589835:P589836 JL589835:JL589836 TH589835:TH589836 ADD589835:ADD589836 AMZ589835:AMZ589836 AWV589835:AWV589836 BGR589835:BGR589836 BQN589835:BQN589836 CAJ589835:CAJ589836 CKF589835:CKF589836 CUB589835:CUB589836 DDX589835:DDX589836 DNT589835:DNT589836 DXP589835:DXP589836 EHL589835:EHL589836 ERH589835:ERH589836 FBD589835:FBD589836 FKZ589835:FKZ589836 FUV589835:FUV589836 GER589835:GER589836 GON589835:GON589836 GYJ589835:GYJ589836 HIF589835:HIF589836 HSB589835:HSB589836 IBX589835:IBX589836 ILT589835:ILT589836 IVP589835:IVP589836 JFL589835:JFL589836 JPH589835:JPH589836 JZD589835:JZD589836 KIZ589835:KIZ589836 KSV589835:KSV589836 LCR589835:LCR589836 LMN589835:LMN589836 LWJ589835:LWJ589836 MGF589835:MGF589836 MQB589835:MQB589836 MZX589835:MZX589836 NJT589835:NJT589836 NTP589835:NTP589836 ODL589835:ODL589836 ONH589835:ONH589836 OXD589835:OXD589836 PGZ589835:PGZ589836 PQV589835:PQV589836 QAR589835:QAR589836 QKN589835:QKN589836 QUJ589835:QUJ589836 REF589835:REF589836 ROB589835:ROB589836 RXX589835:RXX589836 SHT589835:SHT589836 SRP589835:SRP589836 TBL589835:TBL589836 TLH589835:TLH589836 TVD589835:TVD589836 UEZ589835:UEZ589836 UOV589835:UOV589836 UYR589835:UYR589836 VIN589835:VIN589836 VSJ589835:VSJ589836 WCF589835:WCF589836 WMB589835:WMB589836 WVX589835:WVX589836 P655371:P655372 JL655371:JL655372 TH655371:TH655372 ADD655371:ADD655372 AMZ655371:AMZ655372 AWV655371:AWV655372 BGR655371:BGR655372 BQN655371:BQN655372 CAJ655371:CAJ655372 CKF655371:CKF655372 CUB655371:CUB655372 DDX655371:DDX655372 DNT655371:DNT655372 DXP655371:DXP655372 EHL655371:EHL655372 ERH655371:ERH655372 FBD655371:FBD655372 FKZ655371:FKZ655372 FUV655371:FUV655372 GER655371:GER655372 GON655371:GON655372 GYJ655371:GYJ655372 HIF655371:HIF655372 HSB655371:HSB655372 IBX655371:IBX655372 ILT655371:ILT655372 IVP655371:IVP655372 JFL655371:JFL655372 JPH655371:JPH655372 JZD655371:JZD655372 KIZ655371:KIZ655372 KSV655371:KSV655372 LCR655371:LCR655372 LMN655371:LMN655372 LWJ655371:LWJ655372 MGF655371:MGF655372 MQB655371:MQB655372 MZX655371:MZX655372 NJT655371:NJT655372 NTP655371:NTP655372 ODL655371:ODL655372 ONH655371:ONH655372 OXD655371:OXD655372 PGZ655371:PGZ655372 PQV655371:PQV655372 QAR655371:QAR655372 QKN655371:QKN655372 QUJ655371:QUJ655372 REF655371:REF655372 ROB655371:ROB655372 RXX655371:RXX655372 SHT655371:SHT655372 SRP655371:SRP655372 TBL655371:TBL655372 TLH655371:TLH655372 TVD655371:TVD655372 UEZ655371:UEZ655372 UOV655371:UOV655372 UYR655371:UYR655372 VIN655371:VIN655372 VSJ655371:VSJ655372 WCF655371:WCF655372 WMB655371:WMB655372 WVX655371:WVX655372 P720907:P720908 JL720907:JL720908 TH720907:TH720908 ADD720907:ADD720908 AMZ720907:AMZ720908 AWV720907:AWV720908 BGR720907:BGR720908 BQN720907:BQN720908 CAJ720907:CAJ720908 CKF720907:CKF720908 CUB720907:CUB720908 DDX720907:DDX720908 DNT720907:DNT720908 DXP720907:DXP720908 EHL720907:EHL720908 ERH720907:ERH720908 FBD720907:FBD720908 FKZ720907:FKZ720908 FUV720907:FUV720908 GER720907:GER720908 GON720907:GON720908 GYJ720907:GYJ720908 HIF720907:HIF720908 HSB720907:HSB720908 IBX720907:IBX720908 ILT720907:ILT720908 IVP720907:IVP720908 JFL720907:JFL720908 JPH720907:JPH720908 JZD720907:JZD720908 KIZ720907:KIZ720908 KSV720907:KSV720908 LCR720907:LCR720908 LMN720907:LMN720908 LWJ720907:LWJ720908 MGF720907:MGF720908 MQB720907:MQB720908 MZX720907:MZX720908 NJT720907:NJT720908 NTP720907:NTP720908 ODL720907:ODL720908 ONH720907:ONH720908 OXD720907:OXD720908 PGZ720907:PGZ720908 PQV720907:PQV720908 QAR720907:QAR720908 QKN720907:QKN720908 QUJ720907:QUJ720908 REF720907:REF720908 ROB720907:ROB720908 RXX720907:RXX720908 SHT720907:SHT720908 SRP720907:SRP720908 TBL720907:TBL720908 TLH720907:TLH720908 TVD720907:TVD720908 UEZ720907:UEZ720908 UOV720907:UOV720908 UYR720907:UYR720908 VIN720907:VIN720908 VSJ720907:VSJ720908 WCF720907:WCF720908 WMB720907:WMB720908 WVX720907:WVX720908 P786443:P786444 JL786443:JL786444 TH786443:TH786444 ADD786443:ADD786444 AMZ786443:AMZ786444 AWV786443:AWV786444 BGR786443:BGR786444 BQN786443:BQN786444 CAJ786443:CAJ786444 CKF786443:CKF786444 CUB786443:CUB786444 DDX786443:DDX786444 DNT786443:DNT786444 DXP786443:DXP786444 EHL786443:EHL786444 ERH786443:ERH786444 FBD786443:FBD786444 FKZ786443:FKZ786444 FUV786443:FUV786444 GER786443:GER786444 GON786443:GON786444 GYJ786443:GYJ786444 HIF786443:HIF786444 HSB786443:HSB786444 IBX786443:IBX786444 ILT786443:ILT786444 IVP786443:IVP786444 JFL786443:JFL786444 JPH786443:JPH786444 JZD786443:JZD786444 KIZ786443:KIZ786444 KSV786443:KSV786444 LCR786443:LCR786444 LMN786443:LMN786444 LWJ786443:LWJ786444 MGF786443:MGF786444 MQB786443:MQB786444 MZX786443:MZX786444 NJT786443:NJT786444 NTP786443:NTP786444 ODL786443:ODL786444 ONH786443:ONH786444 OXD786443:OXD786444 PGZ786443:PGZ786444 PQV786443:PQV786444 QAR786443:QAR786444 QKN786443:QKN786444 QUJ786443:QUJ786444 REF786443:REF786444 ROB786443:ROB786444 RXX786443:RXX786444 SHT786443:SHT786444 SRP786443:SRP786444 TBL786443:TBL786444 TLH786443:TLH786444 TVD786443:TVD786444 UEZ786443:UEZ786444 UOV786443:UOV786444 UYR786443:UYR786444 VIN786443:VIN786444 VSJ786443:VSJ786444 WCF786443:WCF786444 WMB786443:WMB786444 WVX786443:WVX786444 P851979:P851980 JL851979:JL851980 TH851979:TH851980 ADD851979:ADD851980 AMZ851979:AMZ851980 AWV851979:AWV851980 BGR851979:BGR851980 BQN851979:BQN851980 CAJ851979:CAJ851980 CKF851979:CKF851980 CUB851979:CUB851980 DDX851979:DDX851980 DNT851979:DNT851980 DXP851979:DXP851980 EHL851979:EHL851980 ERH851979:ERH851980 FBD851979:FBD851980 FKZ851979:FKZ851980 FUV851979:FUV851980 GER851979:GER851980 GON851979:GON851980 GYJ851979:GYJ851980 HIF851979:HIF851980 HSB851979:HSB851980 IBX851979:IBX851980 ILT851979:ILT851980 IVP851979:IVP851980 JFL851979:JFL851980 JPH851979:JPH851980 JZD851979:JZD851980 KIZ851979:KIZ851980 KSV851979:KSV851980 LCR851979:LCR851980 LMN851979:LMN851980 LWJ851979:LWJ851980 MGF851979:MGF851980 MQB851979:MQB851980 MZX851979:MZX851980 NJT851979:NJT851980 NTP851979:NTP851980 ODL851979:ODL851980 ONH851979:ONH851980 OXD851979:OXD851980 PGZ851979:PGZ851980 PQV851979:PQV851980 QAR851979:QAR851980 QKN851979:QKN851980 QUJ851979:QUJ851980 REF851979:REF851980 ROB851979:ROB851980 RXX851979:RXX851980 SHT851979:SHT851980 SRP851979:SRP851980 TBL851979:TBL851980 TLH851979:TLH851980 TVD851979:TVD851980 UEZ851979:UEZ851980 UOV851979:UOV851980 UYR851979:UYR851980 VIN851979:VIN851980 VSJ851979:VSJ851980 WCF851979:WCF851980 WMB851979:WMB851980 WVX851979:WVX851980 P917515:P917516 JL917515:JL917516 TH917515:TH917516 ADD917515:ADD917516 AMZ917515:AMZ917516 AWV917515:AWV917516 BGR917515:BGR917516 BQN917515:BQN917516 CAJ917515:CAJ917516 CKF917515:CKF917516 CUB917515:CUB917516 DDX917515:DDX917516 DNT917515:DNT917516 DXP917515:DXP917516 EHL917515:EHL917516 ERH917515:ERH917516 FBD917515:FBD917516 FKZ917515:FKZ917516 FUV917515:FUV917516 GER917515:GER917516 GON917515:GON917516 GYJ917515:GYJ917516 HIF917515:HIF917516 HSB917515:HSB917516 IBX917515:IBX917516 ILT917515:ILT917516 IVP917515:IVP917516 JFL917515:JFL917516 JPH917515:JPH917516 JZD917515:JZD917516 KIZ917515:KIZ917516 KSV917515:KSV917516 LCR917515:LCR917516 LMN917515:LMN917516 LWJ917515:LWJ917516 MGF917515:MGF917516 MQB917515:MQB917516 MZX917515:MZX917516 NJT917515:NJT917516 NTP917515:NTP917516 ODL917515:ODL917516 ONH917515:ONH917516 OXD917515:OXD917516 PGZ917515:PGZ917516 PQV917515:PQV917516 QAR917515:QAR917516 QKN917515:QKN917516 QUJ917515:QUJ917516 REF917515:REF917516 ROB917515:ROB917516 RXX917515:RXX917516 SHT917515:SHT917516 SRP917515:SRP917516 TBL917515:TBL917516 TLH917515:TLH917516 TVD917515:TVD917516 UEZ917515:UEZ917516 UOV917515:UOV917516 UYR917515:UYR917516 VIN917515:VIN917516 VSJ917515:VSJ917516 WCF917515:WCF917516 WMB917515:WMB917516 WVX917515:WVX917516 P983051:P983052 JL983051:JL983052 TH983051:TH983052 ADD983051:ADD983052 AMZ983051:AMZ983052 AWV983051:AWV983052 BGR983051:BGR983052 BQN983051:BQN983052 CAJ983051:CAJ983052 CKF983051:CKF983052 CUB983051:CUB983052 DDX983051:DDX983052 DNT983051:DNT983052 DXP983051:DXP983052 EHL983051:EHL983052 ERH983051:ERH983052 FBD983051:FBD983052 FKZ983051:FKZ983052 FUV983051:FUV983052 GER983051:GER983052 GON983051:GON983052 GYJ983051:GYJ983052 HIF983051:HIF983052 HSB983051:HSB983052 IBX983051:IBX983052 ILT983051:ILT983052 IVP983051:IVP983052 JFL983051:JFL983052 JPH983051:JPH983052 JZD983051:JZD983052 KIZ983051:KIZ983052 KSV983051:KSV983052 LCR983051:LCR983052 LMN983051:LMN983052 LWJ983051:LWJ983052 MGF983051:MGF983052 MQB983051:MQB983052 MZX983051:MZX983052 NJT983051:NJT983052 NTP983051:NTP983052 ODL983051:ODL983052 ONH983051:ONH983052 OXD983051:OXD983052 PGZ983051:PGZ983052 PQV983051:PQV983052 QAR983051:QAR983052 QKN983051:QKN983052 QUJ983051:QUJ983052 REF983051:REF983052 ROB983051:ROB983052 RXX983051:RXX983052 SHT983051:SHT983052 SRP983051:SRP983052 TBL983051:TBL983052 TLH983051:TLH983052 TVD983051:TVD983052 UEZ983051:UEZ983052 UOV983051:UOV983052 UYR983051:UYR983052 VIN983051:VIN983052 VSJ983051:VSJ983052 WCF983051:WCF983052 WMB983051:WMB983052" xr:uid="{00000000-0002-0000-02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1:WVY983153 Q65547:Q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Q131083:Q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Q196619:Q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Q262155:Q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Q327691:Q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Q393227:Q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Q458763:Q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Q524299:Q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Q589835:Q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Q655371:Q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Q720907:Q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Q786443:Q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Q851979:Q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Q917515:Q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Q983051:Q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983051:WMC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2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1:WVZ983153 R65547:R65649 JN65547:JN65649 TJ65547:TJ65649 ADF65547:ADF65649 ANB65547:ANB65649 AWX65547:AWX65649 BGT65547:BGT65649 BQP65547:BQP65649 CAL65547:CAL65649 CKH65547:CKH65649 CUD65547:CUD65649 DDZ65547:DDZ65649 DNV65547:DNV65649 DXR65547:DXR65649 EHN65547:EHN65649 ERJ65547:ERJ65649 FBF65547:FBF65649 FLB65547:FLB65649 FUX65547:FUX65649 GET65547:GET65649 GOP65547:GOP65649 GYL65547:GYL65649 HIH65547:HIH65649 HSD65547:HSD65649 IBZ65547:IBZ65649 ILV65547:ILV65649 IVR65547:IVR65649 JFN65547:JFN65649 JPJ65547:JPJ65649 JZF65547:JZF65649 KJB65547:KJB65649 KSX65547:KSX65649 LCT65547:LCT65649 LMP65547:LMP65649 LWL65547:LWL65649 MGH65547:MGH65649 MQD65547:MQD65649 MZZ65547:MZZ65649 NJV65547:NJV65649 NTR65547:NTR65649 ODN65547:ODN65649 ONJ65547:ONJ65649 OXF65547:OXF65649 PHB65547:PHB65649 PQX65547:PQX65649 QAT65547:QAT65649 QKP65547:QKP65649 QUL65547:QUL65649 REH65547:REH65649 ROD65547:ROD65649 RXZ65547:RXZ65649 SHV65547:SHV65649 SRR65547:SRR65649 TBN65547:TBN65649 TLJ65547:TLJ65649 TVF65547:TVF65649 UFB65547:UFB65649 UOX65547:UOX65649 UYT65547:UYT65649 VIP65547:VIP65649 VSL65547:VSL65649 WCH65547:WCH65649 WMD65547:WMD65649 WVZ65547:WVZ65649 R131083:R131185 JN131083:JN131185 TJ131083:TJ131185 ADF131083:ADF131185 ANB131083:ANB131185 AWX131083:AWX131185 BGT131083:BGT131185 BQP131083:BQP131185 CAL131083:CAL131185 CKH131083:CKH131185 CUD131083:CUD131185 DDZ131083:DDZ131185 DNV131083:DNV131185 DXR131083:DXR131185 EHN131083:EHN131185 ERJ131083:ERJ131185 FBF131083:FBF131185 FLB131083:FLB131185 FUX131083:FUX131185 GET131083:GET131185 GOP131083:GOP131185 GYL131083:GYL131185 HIH131083:HIH131185 HSD131083:HSD131185 IBZ131083:IBZ131185 ILV131083:ILV131185 IVR131083:IVR131185 JFN131083:JFN131185 JPJ131083:JPJ131185 JZF131083:JZF131185 KJB131083:KJB131185 KSX131083:KSX131185 LCT131083:LCT131185 LMP131083:LMP131185 LWL131083:LWL131185 MGH131083:MGH131185 MQD131083:MQD131185 MZZ131083:MZZ131185 NJV131083:NJV131185 NTR131083:NTR131185 ODN131083:ODN131185 ONJ131083:ONJ131185 OXF131083:OXF131185 PHB131083:PHB131185 PQX131083:PQX131185 QAT131083:QAT131185 QKP131083:QKP131185 QUL131083:QUL131185 REH131083:REH131185 ROD131083:ROD131185 RXZ131083:RXZ131185 SHV131083:SHV131185 SRR131083:SRR131185 TBN131083:TBN131185 TLJ131083:TLJ131185 TVF131083:TVF131185 UFB131083:UFB131185 UOX131083:UOX131185 UYT131083:UYT131185 VIP131083:VIP131185 VSL131083:VSL131185 WCH131083:WCH131185 WMD131083:WMD131185 WVZ131083:WVZ131185 R196619:R196721 JN196619:JN196721 TJ196619:TJ196721 ADF196619:ADF196721 ANB196619:ANB196721 AWX196619:AWX196721 BGT196619:BGT196721 BQP196619:BQP196721 CAL196619:CAL196721 CKH196619:CKH196721 CUD196619:CUD196721 DDZ196619:DDZ196721 DNV196619:DNV196721 DXR196619:DXR196721 EHN196619:EHN196721 ERJ196619:ERJ196721 FBF196619:FBF196721 FLB196619:FLB196721 FUX196619:FUX196721 GET196619:GET196721 GOP196619:GOP196721 GYL196619:GYL196721 HIH196619:HIH196721 HSD196619:HSD196721 IBZ196619:IBZ196721 ILV196619:ILV196721 IVR196619:IVR196721 JFN196619:JFN196721 JPJ196619:JPJ196721 JZF196619:JZF196721 KJB196619:KJB196721 KSX196619:KSX196721 LCT196619:LCT196721 LMP196619:LMP196721 LWL196619:LWL196721 MGH196619:MGH196721 MQD196619:MQD196721 MZZ196619:MZZ196721 NJV196619:NJV196721 NTR196619:NTR196721 ODN196619:ODN196721 ONJ196619:ONJ196721 OXF196619:OXF196721 PHB196619:PHB196721 PQX196619:PQX196721 QAT196619:QAT196721 QKP196619:QKP196721 QUL196619:QUL196721 REH196619:REH196721 ROD196619:ROD196721 RXZ196619:RXZ196721 SHV196619:SHV196721 SRR196619:SRR196721 TBN196619:TBN196721 TLJ196619:TLJ196721 TVF196619:TVF196721 UFB196619:UFB196721 UOX196619:UOX196721 UYT196619:UYT196721 VIP196619:VIP196721 VSL196619:VSL196721 WCH196619:WCH196721 WMD196619:WMD196721 WVZ196619:WVZ196721 R262155:R262257 JN262155:JN262257 TJ262155:TJ262257 ADF262155:ADF262257 ANB262155:ANB262257 AWX262155:AWX262257 BGT262155:BGT262257 BQP262155:BQP262257 CAL262155:CAL262257 CKH262155:CKH262257 CUD262155:CUD262257 DDZ262155:DDZ262257 DNV262155:DNV262257 DXR262155:DXR262257 EHN262155:EHN262257 ERJ262155:ERJ262257 FBF262155:FBF262257 FLB262155:FLB262257 FUX262155:FUX262257 GET262155:GET262257 GOP262155:GOP262257 GYL262155:GYL262257 HIH262155:HIH262257 HSD262155:HSD262257 IBZ262155:IBZ262257 ILV262155:ILV262257 IVR262155:IVR262257 JFN262155:JFN262257 JPJ262155:JPJ262257 JZF262155:JZF262257 KJB262155:KJB262257 KSX262155:KSX262257 LCT262155:LCT262257 LMP262155:LMP262257 LWL262155:LWL262257 MGH262155:MGH262257 MQD262155:MQD262257 MZZ262155:MZZ262257 NJV262155:NJV262257 NTR262155:NTR262257 ODN262155:ODN262257 ONJ262155:ONJ262257 OXF262155:OXF262257 PHB262155:PHB262257 PQX262155:PQX262257 QAT262155:QAT262257 QKP262155:QKP262257 QUL262155:QUL262257 REH262155:REH262257 ROD262155:ROD262257 RXZ262155:RXZ262257 SHV262155:SHV262257 SRR262155:SRR262257 TBN262155:TBN262257 TLJ262155:TLJ262257 TVF262155:TVF262257 UFB262155:UFB262257 UOX262155:UOX262257 UYT262155:UYT262257 VIP262155:VIP262257 VSL262155:VSL262257 WCH262155:WCH262257 WMD262155:WMD262257 WVZ262155:WVZ262257 R327691:R327793 JN327691:JN327793 TJ327691:TJ327793 ADF327691:ADF327793 ANB327691:ANB327793 AWX327691:AWX327793 BGT327691:BGT327793 BQP327691:BQP327793 CAL327691:CAL327793 CKH327691:CKH327793 CUD327691:CUD327793 DDZ327691:DDZ327793 DNV327691:DNV327793 DXR327691:DXR327793 EHN327691:EHN327793 ERJ327691:ERJ327793 FBF327691:FBF327793 FLB327691:FLB327793 FUX327691:FUX327793 GET327691:GET327793 GOP327691:GOP327793 GYL327691:GYL327793 HIH327691:HIH327793 HSD327691:HSD327793 IBZ327691:IBZ327793 ILV327691:ILV327793 IVR327691:IVR327793 JFN327691:JFN327793 JPJ327691:JPJ327793 JZF327691:JZF327793 KJB327691:KJB327793 KSX327691:KSX327793 LCT327691:LCT327793 LMP327691:LMP327793 LWL327691:LWL327793 MGH327691:MGH327793 MQD327691:MQD327793 MZZ327691:MZZ327793 NJV327691:NJV327793 NTR327691:NTR327793 ODN327691:ODN327793 ONJ327691:ONJ327793 OXF327691:OXF327793 PHB327691:PHB327793 PQX327691:PQX327793 QAT327691:QAT327793 QKP327691:QKP327793 QUL327691:QUL327793 REH327691:REH327793 ROD327691:ROD327793 RXZ327691:RXZ327793 SHV327691:SHV327793 SRR327691:SRR327793 TBN327691:TBN327793 TLJ327691:TLJ327793 TVF327691:TVF327793 UFB327691:UFB327793 UOX327691:UOX327793 UYT327691:UYT327793 VIP327691:VIP327793 VSL327691:VSL327793 WCH327691:WCH327793 WMD327691:WMD327793 WVZ327691:WVZ327793 R393227:R393329 JN393227:JN393329 TJ393227:TJ393329 ADF393227:ADF393329 ANB393227:ANB393329 AWX393227:AWX393329 BGT393227:BGT393329 BQP393227:BQP393329 CAL393227:CAL393329 CKH393227:CKH393329 CUD393227:CUD393329 DDZ393227:DDZ393329 DNV393227:DNV393329 DXR393227:DXR393329 EHN393227:EHN393329 ERJ393227:ERJ393329 FBF393227:FBF393329 FLB393227:FLB393329 FUX393227:FUX393329 GET393227:GET393329 GOP393227:GOP393329 GYL393227:GYL393329 HIH393227:HIH393329 HSD393227:HSD393329 IBZ393227:IBZ393329 ILV393227:ILV393329 IVR393227:IVR393329 JFN393227:JFN393329 JPJ393227:JPJ393329 JZF393227:JZF393329 KJB393227:KJB393329 KSX393227:KSX393329 LCT393227:LCT393329 LMP393227:LMP393329 LWL393227:LWL393329 MGH393227:MGH393329 MQD393227:MQD393329 MZZ393227:MZZ393329 NJV393227:NJV393329 NTR393227:NTR393329 ODN393227:ODN393329 ONJ393227:ONJ393329 OXF393227:OXF393329 PHB393227:PHB393329 PQX393227:PQX393329 QAT393227:QAT393329 QKP393227:QKP393329 QUL393227:QUL393329 REH393227:REH393329 ROD393227:ROD393329 RXZ393227:RXZ393329 SHV393227:SHV393329 SRR393227:SRR393329 TBN393227:TBN393329 TLJ393227:TLJ393329 TVF393227:TVF393329 UFB393227:UFB393329 UOX393227:UOX393329 UYT393227:UYT393329 VIP393227:VIP393329 VSL393227:VSL393329 WCH393227:WCH393329 WMD393227:WMD393329 WVZ393227:WVZ393329 R458763:R458865 JN458763:JN458865 TJ458763:TJ458865 ADF458763:ADF458865 ANB458763:ANB458865 AWX458763:AWX458865 BGT458763:BGT458865 BQP458763:BQP458865 CAL458763:CAL458865 CKH458763:CKH458865 CUD458763:CUD458865 DDZ458763:DDZ458865 DNV458763:DNV458865 DXR458763:DXR458865 EHN458763:EHN458865 ERJ458763:ERJ458865 FBF458763:FBF458865 FLB458763:FLB458865 FUX458763:FUX458865 GET458763:GET458865 GOP458763:GOP458865 GYL458763:GYL458865 HIH458763:HIH458865 HSD458763:HSD458865 IBZ458763:IBZ458865 ILV458763:ILV458865 IVR458763:IVR458865 JFN458763:JFN458865 JPJ458763:JPJ458865 JZF458763:JZF458865 KJB458763:KJB458865 KSX458763:KSX458865 LCT458763:LCT458865 LMP458763:LMP458865 LWL458763:LWL458865 MGH458763:MGH458865 MQD458763:MQD458865 MZZ458763:MZZ458865 NJV458763:NJV458865 NTR458763:NTR458865 ODN458763:ODN458865 ONJ458763:ONJ458865 OXF458763:OXF458865 PHB458763:PHB458865 PQX458763:PQX458865 QAT458763:QAT458865 QKP458763:QKP458865 QUL458763:QUL458865 REH458763:REH458865 ROD458763:ROD458865 RXZ458763:RXZ458865 SHV458763:SHV458865 SRR458763:SRR458865 TBN458763:TBN458865 TLJ458763:TLJ458865 TVF458763:TVF458865 UFB458763:UFB458865 UOX458763:UOX458865 UYT458763:UYT458865 VIP458763:VIP458865 VSL458763:VSL458865 WCH458763:WCH458865 WMD458763:WMD458865 WVZ458763:WVZ458865 R524299:R524401 JN524299:JN524401 TJ524299:TJ524401 ADF524299:ADF524401 ANB524299:ANB524401 AWX524299:AWX524401 BGT524299:BGT524401 BQP524299:BQP524401 CAL524299:CAL524401 CKH524299:CKH524401 CUD524299:CUD524401 DDZ524299:DDZ524401 DNV524299:DNV524401 DXR524299:DXR524401 EHN524299:EHN524401 ERJ524299:ERJ524401 FBF524299:FBF524401 FLB524299:FLB524401 FUX524299:FUX524401 GET524299:GET524401 GOP524299:GOP524401 GYL524299:GYL524401 HIH524299:HIH524401 HSD524299:HSD524401 IBZ524299:IBZ524401 ILV524299:ILV524401 IVR524299:IVR524401 JFN524299:JFN524401 JPJ524299:JPJ524401 JZF524299:JZF524401 KJB524299:KJB524401 KSX524299:KSX524401 LCT524299:LCT524401 LMP524299:LMP524401 LWL524299:LWL524401 MGH524299:MGH524401 MQD524299:MQD524401 MZZ524299:MZZ524401 NJV524299:NJV524401 NTR524299:NTR524401 ODN524299:ODN524401 ONJ524299:ONJ524401 OXF524299:OXF524401 PHB524299:PHB524401 PQX524299:PQX524401 QAT524299:QAT524401 QKP524299:QKP524401 QUL524299:QUL524401 REH524299:REH524401 ROD524299:ROD524401 RXZ524299:RXZ524401 SHV524299:SHV524401 SRR524299:SRR524401 TBN524299:TBN524401 TLJ524299:TLJ524401 TVF524299:TVF524401 UFB524299:UFB524401 UOX524299:UOX524401 UYT524299:UYT524401 VIP524299:VIP524401 VSL524299:VSL524401 WCH524299:WCH524401 WMD524299:WMD524401 WVZ524299:WVZ524401 R589835:R589937 JN589835:JN589937 TJ589835:TJ589937 ADF589835:ADF589937 ANB589835:ANB589937 AWX589835:AWX589937 BGT589835:BGT589937 BQP589835:BQP589937 CAL589835:CAL589937 CKH589835:CKH589937 CUD589835:CUD589937 DDZ589835:DDZ589937 DNV589835:DNV589937 DXR589835:DXR589937 EHN589835:EHN589937 ERJ589835:ERJ589937 FBF589835:FBF589937 FLB589835:FLB589937 FUX589835:FUX589937 GET589835:GET589937 GOP589835:GOP589937 GYL589835:GYL589937 HIH589835:HIH589937 HSD589835:HSD589937 IBZ589835:IBZ589937 ILV589835:ILV589937 IVR589835:IVR589937 JFN589835:JFN589937 JPJ589835:JPJ589937 JZF589835:JZF589937 KJB589835:KJB589937 KSX589835:KSX589937 LCT589835:LCT589937 LMP589835:LMP589937 LWL589835:LWL589937 MGH589835:MGH589937 MQD589835:MQD589937 MZZ589835:MZZ589937 NJV589835:NJV589937 NTR589835:NTR589937 ODN589835:ODN589937 ONJ589835:ONJ589937 OXF589835:OXF589937 PHB589835:PHB589937 PQX589835:PQX589937 QAT589835:QAT589937 QKP589835:QKP589937 QUL589835:QUL589937 REH589835:REH589937 ROD589835:ROD589937 RXZ589835:RXZ589937 SHV589835:SHV589937 SRR589835:SRR589937 TBN589835:TBN589937 TLJ589835:TLJ589937 TVF589835:TVF589937 UFB589835:UFB589937 UOX589835:UOX589937 UYT589835:UYT589937 VIP589835:VIP589937 VSL589835:VSL589937 WCH589835:WCH589937 WMD589835:WMD589937 WVZ589835:WVZ589937 R655371:R655473 JN655371:JN655473 TJ655371:TJ655473 ADF655371:ADF655473 ANB655371:ANB655473 AWX655371:AWX655473 BGT655371:BGT655473 BQP655371:BQP655473 CAL655371:CAL655473 CKH655371:CKH655473 CUD655371:CUD655473 DDZ655371:DDZ655473 DNV655371:DNV655473 DXR655371:DXR655473 EHN655371:EHN655473 ERJ655371:ERJ655473 FBF655371:FBF655473 FLB655371:FLB655473 FUX655371:FUX655473 GET655371:GET655473 GOP655371:GOP655473 GYL655371:GYL655473 HIH655371:HIH655473 HSD655371:HSD655473 IBZ655371:IBZ655473 ILV655371:ILV655473 IVR655371:IVR655473 JFN655371:JFN655473 JPJ655371:JPJ655473 JZF655371:JZF655473 KJB655371:KJB655473 KSX655371:KSX655473 LCT655371:LCT655473 LMP655371:LMP655473 LWL655371:LWL655473 MGH655371:MGH655473 MQD655371:MQD655473 MZZ655371:MZZ655473 NJV655371:NJV655473 NTR655371:NTR655473 ODN655371:ODN655473 ONJ655371:ONJ655473 OXF655371:OXF655473 PHB655371:PHB655473 PQX655371:PQX655473 QAT655371:QAT655473 QKP655371:QKP655473 QUL655371:QUL655473 REH655371:REH655473 ROD655371:ROD655473 RXZ655371:RXZ655473 SHV655371:SHV655473 SRR655371:SRR655473 TBN655371:TBN655473 TLJ655371:TLJ655473 TVF655371:TVF655473 UFB655371:UFB655473 UOX655371:UOX655473 UYT655371:UYT655473 VIP655371:VIP655473 VSL655371:VSL655473 WCH655371:WCH655473 WMD655371:WMD655473 WVZ655371:WVZ655473 R720907:R721009 JN720907:JN721009 TJ720907:TJ721009 ADF720907:ADF721009 ANB720907:ANB721009 AWX720907:AWX721009 BGT720907:BGT721009 BQP720907:BQP721009 CAL720907:CAL721009 CKH720907:CKH721009 CUD720907:CUD721009 DDZ720907:DDZ721009 DNV720907:DNV721009 DXR720907:DXR721009 EHN720907:EHN721009 ERJ720907:ERJ721009 FBF720907:FBF721009 FLB720907:FLB721009 FUX720907:FUX721009 GET720907:GET721009 GOP720907:GOP721009 GYL720907:GYL721009 HIH720907:HIH721009 HSD720907:HSD721009 IBZ720907:IBZ721009 ILV720907:ILV721009 IVR720907:IVR721009 JFN720907:JFN721009 JPJ720907:JPJ721009 JZF720907:JZF721009 KJB720907:KJB721009 KSX720907:KSX721009 LCT720907:LCT721009 LMP720907:LMP721009 LWL720907:LWL721009 MGH720907:MGH721009 MQD720907:MQD721009 MZZ720907:MZZ721009 NJV720907:NJV721009 NTR720907:NTR721009 ODN720907:ODN721009 ONJ720907:ONJ721009 OXF720907:OXF721009 PHB720907:PHB721009 PQX720907:PQX721009 QAT720907:QAT721009 QKP720907:QKP721009 QUL720907:QUL721009 REH720907:REH721009 ROD720907:ROD721009 RXZ720907:RXZ721009 SHV720907:SHV721009 SRR720907:SRR721009 TBN720907:TBN721009 TLJ720907:TLJ721009 TVF720907:TVF721009 UFB720907:UFB721009 UOX720907:UOX721009 UYT720907:UYT721009 VIP720907:VIP721009 VSL720907:VSL721009 WCH720907:WCH721009 WMD720907:WMD721009 WVZ720907:WVZ721009 R786443:R786545 JN786443:JN786545 TJ786443:TJ786545 ADF786443:ADF786545 ANB786443:ANB786545 AWX786443:AWX786545 BGT786443:BGT786545 BQP786443:BQP786545 CAL786443:CAL786545 CKH786443:CKH786545 CUD786443:CUD786545 DDZ786443:DDZ786545 DNV786443:DNV786545 DXR786443:DXR786545 EHN786443:EHN786545 ERJ786443:ERJ786545 FBF786443:FBF786545 FLB786443:FLB786545 FUX786443:FUX786545 GET786443:GET786545 GOP786443:GOP786545 GYL786443:GYL786545 HIH786443:HIH786545 HSD786443:HSD786545 IBZ786443:IBZ786545 ILV786443:ILV786545 IVR786443:IVR786545 JFN786443:JFN786545 JPJ786443:JPJ786545 JZF786443:JZF786545 KJB786443:KJB786545 KSX786443:KSX786545 LCT786443:LCT786545 LMP786443:LMP786545 LWL786443:LWL786545 MGH786443:MGH786545 MQD786443:MQD786545 MZZ786443:MZZ786545 NJV786443:NJV786545 NTR786443:NTR786545 ODN786443:ODN786545 ONJ786443:ONJ786545 OXF786443:OXF786545 PHB786443:PHB786545 PQX786443:PQX786545 QAT786443:QAT786545 QKP786443:QKP786545 QUL786443:QUL786545 REH786443:REH786545 ROD786443:ROD786545 RXZ786443:RXZ786545 SHV786443:SHV786545 SRR786443:SRR786545 TBN786443:TBN786545 TLJ786443:TLJ786545 TVF786443:TVF786545 UFB786443:UFB786545 UOX786443:UOX786545 UYT786443:UYT786545 VIP786443:VIP786545 VSL786443:VSL786545 WCH786443:WCH786545 WMD786443:WMD786545 WVZ786443:WVZ786545 R851979:R852081 JN851979:JN852081 TJ851979:TJ852081 ADF851979:ADF852081 ANB851979:ANB852081 AWX851979:AWX852081 BGT851979:BGT852081 BQP851979:BQP852081 CAL851979:CAL852081 CKH851979:CKH852081 CUD851979:CUD852081 DDZ851979:DDZ852081 DNV851979:DNV852081 DXR851979:DXR852081 EHN851979:EHN852081 ERJ851979:ERJ852081 FBF851979:FBF852081 FLB851979:FLB852081 FUX851979:FUX852081 GET851979:GET852081 GOP851979:GOP852081 GYL851979:GYL852081 HIH851979:HIH852081 HSD851979:HSD852081 IBZ851979:IBZ852081 ILV851979:ILV852081 IVR851979:IVR852081 JFN851979:JFN852081 JPJ851979:JPJ852081 JZF851979:JZF852081 KJB851979:KJB852081 KSX851979:KSX852081 LCT851979:LCT852081 LMP851979:LMP852081 LWL851979:LWL852081 MGH851979:MGH852081 MQD851979:MQD852081 MZZ851979:MZZ852081 NJV851979:NJV852081 NTR851979:NTR852081 ODN851979:ODN852081 ONJ851979:ONJ852081 OXF851979:OXF852081 PHB851979:PHB852081 PQX851979:PQX852081 QAT851979:QAT852081 QKP851979:QKP852081 QUL851979:QUL852081 REH851979:REH852081 ROD851979:ROD852081 RXZ851979:RXZ852081 SHV851979:SHV852081 SRR851979:SRR852081 TBN851979:TBN852081 TLJ851979:TLJ852081 TVF851979:TVF852081 UFB851979:UFB852081 UOX851979:UOX852081 UYT851979:UYT852081 VIP851979:VIP852081 VSL851979:VSL852081 WCH851979:WCH852081 WMD851979:WMD852081 WVZ851979:WVZ852081 R917515:R917617 JN917515:JN917617 TJ917515:TJ917617 ADF917515:ADF917617 ANB917515:ANB917617 AWX917515:AWX917617 BGT917515:BGT917617 BQP917515:BQP917617 CAL917515:CAL917617 CKH917515:CKH917617 CUD917515:CUD917617 DDZ917515:DDZ917617 DNV917515:DNV917617 DXR917515:DXR917617 EHN917515:EHN917617 ERJ917515:ERJ917617 FBF917515:FBF917617 FLB917515:FLB917617 FUX917515:FUX917617 GET917515:GET917617 GOP917515:GOP917617 GYL917515:GYL917617 HIH917515:HIH917617 HSD917515:HSD917617 IBZ917515:IBZ917617 ILV917515:ILV917617 IVR917515:IVR917617 JFN917515:JFN917617 JPJ917515:JPJ917617 JZF917515:JZF917617 KJB917515:KJB917617 KSX917515:KSX917617 LCT917515:LCT917617 LMP917515:LMP917617 LWL917515:LWL917617 MGH917515:MGH917617 MQD917515:MQD917617 MZZ917515:MZZ917617 NJV917515:NJV917617 NTR917515:NTR917617 ODN917515:ODN917617 ONJ917515:ONJ917617 OXF917515:OXF917617 PHB917515:PHB917617 PQX917515:PQX917617 QAT917515:QAT917617 QKP917515:QKP917617 QUL917515:QUL917617 REH917515:REH917617 ROD917515:ROD917617 RXZ917515:RXZ917617 SHV917515:SHV917617 SRR917515:SRR917617 TBN917515:TBN917617 TLJ917515:TLJ917617 TVF917515:TVF917617 UFB917515:UFB917617 UOX917515:UOX917617 UYT917515:UYT917617 VIP917515:VIP917617 VSL917515:VSL917617 WCH917515:WCH917617 WMD917515:WMD917617 WVZ917515:WVZ917617 R983051:R983153 JN983051:JN983153 TJ983051:TJ983153 ADF983051:ADF983153 ANB983051:ANB983153 AWX983051:AWX983153 BGT983051:BGT983153 BQP983051:BQP983153 CAL983051:CAL983153 CKH983051:CKH983153 CUD983051:CUD983153 DDZ983051:DDZ983153 DNV983051:DNV983153 DXR983051:DXR983153 EHN983051:EHN983153 ERJ983051:ERJ983153 FBF983051:FBF983153 FLB983051:FLB983153 FUX983051:FUX983153 GET983051:GET983153 GOP983051:GOP983153 GYL983051:GYL983153 HIH983051:HIH983153 HSD983051:HSD983153 IBZ983051:IBZ983153 ILV983051:ILV983153 IVR983051:IVR983153 JFN983051:JFN983153 JPJ983051:JPJ983153 JZF983051:JZF983153 KJB983051:KJB983153 KSX983051:KSX983153 LCT983051:LCT983153 LMP983051:LMP983153 LWL983051:LWL983153 MGH983051:MGH983153 MQD983051:MQD983153 MZZ983051:MZZ983153 NJV983051:NJV983153 NTR983051:NTR983153 ODN983051:ODN983153 ONJ983051:ONJ983153 OXF983051:OXF983153 PHB983051:PHB983153 PQX983051:PQX983153 QAT983051:QAT983153 QKP983051:QKP983153 QUL983051:QUL983153 REH983051:REH983153 ROD983051:ROD983153 RXZ983051:RXZ983153 SHV983051:SHV983153 SRR983051:SRR983153 TBN983051:TBN983153 TLJ983051:TLJ983153 TVF983051:TVF983153 UFB983051:UFB983153 UOX983051:UOX983153 UYT983051:UYT983153 VIP983051:VIP983153 VSL983051:VSL983153 WCH983051:WCH983153 WMD983051:WMD983153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200-000004000000}"/>
    <dataValidation allowBlank="1" showInputMessage="1" showErrorMessage="1" prompt="Performance Tasks Total Highest Possible Score" sqref="WWK983051:WWK983052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1:WMO983052 AC65547:AC65548 JY65547:JY65548 TU65547:TU65548 ADQ65547:ADQ65548 ANM65547:ANM65548 AXI65547:AXI65548 BHE65547:BHE65548 BRA65547:BRA65548 CAW65547:CAW65548 CKS65547:CKS65548 CUO65547:CUO65548 DEK65547:DEK65548 DOG65547:DOG65548 DYC65547:DYC65548 EHY65547:EHY65548 ERU65547:ERU65548 FBQ65547:FBQ65548 FLM65547:FLM65548 FVI65547:FVI65548 GFE65547:GFE65548 GPA65547:GPA65548 GYW65547:GYW65548 HIS65547:HIS65548 HSO65547:HSO65548 ICK65547:ICK65548 IMG65547:IMG65548 IWC65547:IWC65548 JFY65547:JFY65548 JPU65547:JPU65548 JZQ65547:JZQ65548 KJM65547:KJM65548 KTI65547:KTI65548 LDE65547:LDE65548 LNA65547:LNA65548 LWW65547:LWW65548 MGS65547:MGS65548 MQO65547:MQO65548 NAK65547:NAK65548 NKG65547:NKG65548 NUC65547:NUC65548 ODY65547:ODY65548 ONU65547:ONU65548 OXQ65547:OXQ65548 PHM65547:PHM65548 PRI65547:PRI65548 QBE65547:QBE65548 QLA65547:QLA65548 QUW65547:QUW65548 RES65547:RES65548 ROO65547:ROO65548 RYK65547:RYK65548 SIG65547:SIG65548 SSC65547:SSC65548 TBY65547:TBY65548 TLU65547:TLU65548 TVQ65547:TVQ65548 UFM65547:UFM65548 UPI65547:UPI65548 UZE65547:UZE65548 VJA65547:VJA65548 VSW65547:VSW65548 WCS65547:WCS65548 WMO65547:WMO65548 WWK65547:WWK65548 AC131083:AC131084 JY131083:JY131084 TU131083:TU131084 ADQ131083:ADQ131084 ANM131083:ANM131084 AXI131083:AXI131084 BHE131083:BHE131084 BRA131083:BRA131084 CAW131083:CAW131084 CKS131083:CKS131084 CUO131083:CUO131084 DEK131083:DEK131084 DOG131083:DOG131084 DYC131083:DYC131084 EHY131083:EHY131084 ERU131083:ERU131084 FBQ131083:FBQ131084 FLM131083:FLM131084 FVI131083:FVI131084 GFE131083:GFE131084 GPA131083:GPA131084 GYW131083:GYW131084 HIS131083:HIS131084 HSO131083:HSO131084 ICK131083:ICK131084 IMG131083:IMG131084 IWC131083:IWC131084 JFY131083:JFY131084 JPU131083:JPU131084 JZQ131083:JZQ131084 KJM131083:KJM131084 KTI131083:KTI131084 LDE131083:LDE131084 LNA131083:LNA131084 LWW131083:LWW131084 MGS131083:MGS131084 MQO131083:MQO131084 NAK131083:NAK131084 NKG131083:NKG131084 NUC131083:NUC131084 ODY131083:ODY131084 ONU131083:ONU131084 OXQ131083:OXQ131084 PHM131083:PHM131084 PRI131083:PRI131084 QBE131083:QBE131084 QLA131083:QLA131084 QUW131083:QUW131084 RES131083:RES131084 ROO131083:ROO131084 RYK131083:RYK131084 SIG131083:SIG131084 SSC131083:SSC131084 TBY131083:TBY131084 TLU131083:TLU131084 TVQ131083:TVQ131084 UFM131083:UFM131084 UPI131083:UPI131084 UZE131083:UZE131084 VJA131083:VJA131084 VSW131083:VSW131084 WCS131083:WCS131084 WMO131083:WMO131084 WWK131083:WWK131084 AC196619:AC196620 JY196619:JY196620 TU196619:TU196620 ADQ196619:ADQ196620 ANM196619:ANM196620 AXI196619:AXI196620 BHE196619:BHE196620 BRA196619:BRA196620 CAW196619:CAW196620 CKS196619:CKS196620 CUO196619:CUO196620 DEK196619:DEK196620 DOG196619:DOG196620 DYC196619:DYC196620 EHY196619:EHY196620 ERU196619:ERU196620 FBQ196619:FBQ196620 FLM196619:FLM196620 FVI196619:FVI196620 GFE196619:GFE196620 GPA196619:GPA196620 GYW196619:GYW196620 HIS196619:HIS196620 HSO196619:HSO196620 ICK196619:ICK196620 IMG196619:IMG196620 IWC196619:IWC196620 JFY196619:JFY196620 JPU196619:JPU196620 JZQ196619:JZQ196620 KJM196619:KJM196620 KTI196619:KTI196620 LDE196619:LDE196620 LNA196619:LNA196620 LWW196619:LWW196620 MGS196619:MGS196620 MQO196619:MQO196620 NAK196619:NAK196620 NKG196619:NKG196620 NUC196619:NUC196620 ODY196619:ODY196620 ONU196619:ONU196620 OXQ196619:OXQ196620 PHM196619:PHM196620 PRI196619:PRI196620 QBE196619:QBE196620 QLA196619:QLA196620 QUW196619:QUW196620 RES196619:RES196620 ROO196619:ROO196620 RYK196619:RYK196620 SIG196619:SIG196620 SSC196619:SSC196620 TBY196619:TBY196620 TLU196619:TLU196620 TVQ196619:TVQ196620 UFM196619:UFM196620 UPI196619:UPI196620 UZE196619:UZE196620 VJA196619:VJA196620 VSW196619:VSW196620 WCS196619:WCS196620 WMO196619:WMO196620 WWK196619:WWK196620 AC262155:AC262156 JY262155:JY262156 TU262155:TU262156 ADQ262155:ADQ262156 ANM262155:ANM262156 AXI262155:AXI262156 BHE262155:BHE262156 BRA262155:BRA262156 CAW262155:CAW262156 CKS262155:CKS262156 CUO262155:CUO262156 DEK262155:DEK262156 DOG262155:DOG262156 DYC262155:DYC262156 EHY262155:EHY262156 ERU262155:ERU262156 FBQ262155:FBQ262156 FLM262155:FLM262156 FVI262155:FVI262156 GFE262155:GFE262156 GPA262155:GPA262156 GYW262155:GYW262156 HIS262155:HIS262156 HSO262155:HSO262156 ICK262155:ICK262156 IMG262155:IMG262156 IWC262155:IWC262156 JFY262155:JFY262156 JPU262155:JPU262156 JZQ262155:JZQ262156 KJM262155:KJM262156 KTI262155:KTI262156 LDE262155:LDE262156 LNA262155:LNA262156 LWW262155:LWW262156 MGS262155:MGS262156 MQO262155:MQO262156 NAK262155:NAK262156 NKG262155:NKG262156 NUC262155:NUC262156 ODY262155:ODY262156 ONU262155:ONU262156 OXQ262155:OXQ262156 PHM262155:PHM262156 PRI262155:PRI262156 QBE262155:QBE262156 QLA262155:QLA262156 QUW262155:QUW262156 RES262155:RES262156 ROO262155:ROO262156 RYK262155:RYK262156 SIG262155:SIG262156 SSC262155:SSC262156 TBY262155:TBY262156 TLU262155:TLU262156 TVQ262155:TVQ262156 UFM262155:UFM262156 UPI262155:UPI262156 UZE262155:UZE262156 VJA262155:VJA262156 VSW262155:VSW262156 WCS262155:WCS262156 WMO262155:WMO262156 WWK262155:WWK262156 AC327691:AC327692 JY327691:JY327692 TU327691:TU327692 ADQ327691:ADQ327692 ANM327691:ANM327692 AXI327691:AXI327692 BHE327691:BHE327692 BRA327691:BRA327692 CAW327691:CAW327692 CKS327691:CKS327692 CUO327691:CUO327692 DEK327691:DEK327692 DOG327691:DOG327692 DYC327691:DYC327692 EHY327691:EHY327692 ERU327691:ERU327692 FBQ327691:FBQ327692 FLM327691:FLM327692 FVI327691:FVI327692 GFE327691:GFE327692 GPA327691:GPA327692 GYW327691:GYW327692 HIS327691:HIS327692 HSO327691:HSO327692 ICK327691:ICK327692 IMG327691:IMG327692 IWC327691:IWC327692 JFY327691:JFY327692 JPU327691:JPU327692 JZQ327691:JZQ327692 KJM327691:KJM327692 KTI327691:KTI327692 LDE327691:LDE327692 LNA327691:LNA327692 LWW327691:LWW327692 MGS327691:MGS327692 MQO327691:MQO327692 NAK327691:NAK327692 NKG327691:NKG327692 NUC327691:NUC327692 ODY327691:ODY327692 ONU327691:ONU327692 OXQ327691:OXQ327692 PHM327691:PHM327692 PRI327691:PRI327692 QBE327691:QBE327692 QLA327691:QLA327692 QUW327691:QUW327692 RES327691:RES327692 ROO327691:ROO327692 RYK327691:RYK327692 SIG327691:SIG327692 SSC327691:SSC327692 TBY327691:TBY327692 TLU327691:TLU327692 TVQ327691:TVQ327692 UFM327691:UFM327692 UPI327691:UPI327692 UZE327691:UZE327692 VJA327691:VJA327692 VSW327691:VSW327692 WCS327691:WCS327692 WMO327691:WMO327692 WWK327691:WWK327692 AC393227:AC393228 JY393227:JY393228 TU393227:TU393228 ADQ393227:ADQ393228 ANM393227:ANM393228 AXI393227:AXI393228 BHE393227:BHE393228 BRA393227:BRA393228 CAW393227:CAW393228 CKS393227:CKS393228 CUO393227:CUO393228 DEK393227:DEK393228 DOG393227:DOG393228 DYC393227:DYC393228 EHY393227:EHY393228 ERU393227:ERU393228 FBQ393227:FBQ393228 FLM393227:FLM393228 FVI393227:FVI393228 GFE393227:GFE393228 GPA393227:GPA393228 GYW393227:GYW393228 HIS393227:HIS393228 HSO393227:HSO393228 ICK393227:ICK393228 IMG393227:IMG393228 IWC393227:IWC393228 JFY393227:JFY393228 JPU393227:JPU393228 JZQ393227:JZQ393228 KJM393227:KJM393228 KTI393227:KTI393228 LDE393227:LDE393228 LNA393227:LNA393228 LWW393227:LWW393228 MGS393227:MGS393228 MQO393227:MQO393228 NAK393227:NAK393228 NKG393227:NKG393228 NUC393227:NUC393228 ODY393227:ODY393228 ONU393227:ONU393228 OXQ393227:OXQ393228 PHM393227:PHM393228 PRI393227:PRI393228 QBE393227:QBE393228 QLA393227:QLA393228 QUW393227:QUW393228 RES393227:RES393228 ROO393227:ROO393228 RYK393227:RYK393228 SIG393227:SIG393228 SSC393227:SSC393228 TBY393227:TBY393228 TLU393227:TLU393228 TVQ393227:TVQ393228 UFM393227:UFM393228 UPI393227:UPI393228 UZE393227:UZE393228 VJA393227:VJA393228 VSW393227:VSW393228 WCS393227:WCS393228 WMO393227:WMO393228 WWK393227:WWK393228 AC458763:AC458764 JY458763:JY458764 TU458763:TU458764 ADQ458763:ADQ458764 ANM458763:ANM458764 AXI458763:AXI458764 BHE458763:BHE458764 BRA458763:BRA458764 CAW458763:CAW458764 CKS458763:CKS458764 CUO458763:CUO458764 DEK458763:DEK458764 DOG458763:DOG458764 DYC458763:DYC458764 EHY458763:EHY458764 ERU458763:ERU458764 FBQ458763:FBQ458764 FLM458763:FLM458764 FVI458763:FVI458764 GFE458763:GFE458764 GPA458763:GPA458764 GYW458763:GYW458764 HIS458763:HIS458764 HSO458763:HSO458764 ICK458763:ICK458764 IMG458763:IMG458764 IWC458763:IWC458764 JFY458763:JFY458764 JPU458763:JPU458764 JZQ458763:JZQ458764 KJM458763:KJM458764 KTI458763:KTI458764 LDE458763:LDE458764 LNA458763:LNA458764 LWW458763:LWW458764 MGS458763:MGS458764 MQO458763:MQO458764 NAK458763:NAK458764 NKG458763:NKG458764 NUC458763:NUC458764 ODY458763:ODY458764 ONU458763:ONU458764 OXQ458763:OXQ458764 PHM458763:PHM458764 PRI458763:PRI458764 QBE458763:QBE458764 QLA458763:QLA458764 QUW458763:QUW458764 RES458763:RES458764 ROO458763:ROO458764 RYK458763:RYK458764 SIG458763:SIG458764 SSC458763:SSC458764 TBY458763:TBY458764 TLU458763:TLU458764 TVQ458763:TVQ458764 UFM458763:UFM458764 UPI458763:UPI458764 UZE458763:UZE458764 VJA458763:VJA458764 VSW458763:VSW458764 WCS458763:WCS458764 WMO458763:WMO458764 WWK458763:WWK458764 AC524299:AC524300 JY524299:JY524300 TU524299:TU524300 ADQ524299:ADQ524300 ANM524299:ANM524300 AXI524299:AXI524300 BHE524299:BHE524300 BRA524299:BRA524300 CAW524299:CAW524300 CKS524299:CKS524300 CUO524299:CUO524300 DEK524299:DEK524300 DOG524299:DOG524300 DYC524299:DYC524300 EHY524299:EHY524300 ERU524299:ERU524300 FBQ524299:FBQ524300 FLM524299:FLM524300 FVI524299:FVI524300 GFE524299:GFE524300 GPA524299:GPA524300 GYW524299:GYW524300 HIS524299:HIS524300 HSO524299:HSO524300 ICK524299:ICK524300 IMG524299:IMG524300 IWC524299:IWC524300 JFY524299:JFY524300 JPU524299:JPU524300 JZQ524299:JZQ524300 KJM524299:KJM524300 KTI524299:KTI524300 LDE524299:LDE524300 LNA524299:LNA524300 LWW524299:LWW524300 MGS524299:MGS524300 MQO524299:MQO524300 NAK524299:NAK524300 NKG524299:NKG524300 NUC524299:NUC524300 ODY524299:ODY524300 ONU524299:ONU524300 OXQ524299:OXQ524300 PHM524299:PHM524300 PRI524299:PRI524300 QBE524299:QBE524300 QLA524299:QLA524300 QUW524299:QUW524300 RES524299:RES524300 ROO524299:ROO524300 RYK524299:RYK524300 SIG524299:SIG524300 SSC524299:SSC524300 TBY524299:TBY524300 TLU524299:TLU524300 TVQ524299:TVQ524300 UFM524299:UFM524300 UPI524299:UPI524300 UZE524299:UZE524300 VJA524299:VJA524300 VSW524299:VSW524300 WCS524299:WCS524300 WMO524299:WMO524300 WWK524299:WWK524300 AC589835:AC589836 JY589835:JY589836 TU589835:TU589836 ADQ589835:ADQ589836 ANM589835:ANM589836 AXI589835:AXI589836 BHE589835:BHE589836 BRA589835:BRA589836 CAW589835:CAW589836 CKS589835:CKS589836 CUO589835:CUO589836 DEK589835:DEK589836 DOG589835:DOG589836 DYC589835:DYC589836 EHY589835:EHY589836 ERU589835:ERU589836 FBQ589835:FBQ589836 FLM589835:FLM589836 FVI589835:FVI589836 GFE589835:GFE589836 GPA589835:GPA589836 GYW589835:GYW589836 HIS589835:HIS589836 HSO589835:HSO589836 ICK589835:ICK589836 IMG589835:IMG589836 IWC589835:IWC589836 JFY589835:JFY589836 JPU589835:JPU589836 JZQ589835:JZQ589836 KJM589835:KJM589836 KTI589835:KTI589836 LDE589835:LDE589836 LNA589835:LNA589836 LWW589835:LWW589836 MGS589835:MGS589836 MQO589835:MQO589836 NAK589835:NAK589836 NKG589835:NKG589836 NUC589835:NUC589836 ODY589835:ODY589836 ONU589835:ONU589836 OXQ589835:OXQ589836 PHM589835:PHM589836 PRI589835:PRI589836 QBE589835:QBE589836 QLA589835:QLA589836 QUW589835:QUW589836 RES589835:RES589836 ROO589835:ROO589836 RYK589835:RYK589836 SIG589835:SIG589836 SSC589835:SSC589836 TBY589835:TBY589836 TLU589835:TLU589836 TVQ589835:TVQ589836 UFM589835:UFM589836 UPI589835:UPI589836 UZE589835:UZE589836 VJA589835:VJA589836 VSW589835:VSW589836 WCS589835:WCS589836 WMO589835:WMO589836 WWK589835:WWK589836 AC655371:AC655372 JY655371:JY655372 TU655371:TU655372 ADQ655371:ADQ655372 ANM655371:ANM655372 AXI655371:AXI655372 BHE655371:BHE655372 BRA655371:BRA655372 CAW655371:CAW655372 CKS655371:CKS655372 CUO655371:CUO655372 DEK655371:DEK655372 DOG655371:DOG655372 DYC655371:DYC655372 EHY655371:EHY655372 ERU655371:ERU655372 FBQ655371:FBQ655372 FLM655371:FLM655372 FVI655371:FVI655372 GFE655371:GFE655372 GPA655371:GPA655372 GYW655371:GYW655372 HIS655371:HIS655372 HSO655371:HSO655372 ICK655371:ICK655372 IMG655371:IMG655372 IWC655371:IWC655372 JFY655371:JFY655372 JPU655371:JPU655372 JZQ655371:JZQ655372 KJM655371:KJM655372 KTI655371:KTI655372 LDE655371:LDE655372 LNA655371:LNA655372 LWW655371:LWW655372 MGS655371:MGS655372 MQO655371:MQO655372 NAK655371:NAK655372 NKG655371:NKG655372 NUC655371:NUC655372 ODY655371:ODY655372 ONU655371:ONU655372 OXQ655371:OXQ655372 PHM655371:PHM655372 PRI655371:PRI655372 QBE655371:QBE655372 QLA655371:QLA655372 QUW655371:QUW655372 RES655371:RES655372 ROO655371:ROO655372 RYK655371:RYK655372 SIG655371:SIG655372 SSC655371:SSC655372 TBY655371:TBY655372 TLU655371:TLU655372 TVQ655371:TVQ655372 UFM655371:UFM655372 UPI655371:UPI655372 UZE655371:UZE655372 VJA655371:VJA655372 VSW655371:VSW655372 WCS655371:WCS655372 WMO655371:WMO655372 WWK655371:WWK655372 AC720907:AC720908 JY720907:JY720908 TU720907:TU720908 ADQ720907:ADQ720908 ANM720907:ANM720908 AXI720907:AXI720908 BHE720907:BHE720908 BRA720907:BRA720908 CAW720907:CAW720908 CKS720907:CKS720908 CUO720907:CUO720908 DEK720907:DEK720908 DOG720907:DOG720908 DYC720907:DYC720908 EHY720907:EHY720908 ERU720907:ERU720908 FBQ720907:FBQ720908 FLM720907:FLM720908 FVI720907:FVI720908 GFE720907:GFE720908 GPA720907:GPA720908 GYW720907:GYW720908 HIS720907:HIS720908 HSO720907:HSO720908 ICK720907:ICK720908 IMG720907:IMG720908 IWC720907:IWC720908 JFY720907:JFY720908 JPU720907:JPU720908 JZQ720907:JZQ720908 KJM720907:KJM720908 KTI720907:KTI720908 LDE720907:LDE720908 LNA720907:LNA720908 LWW720907:LWW720908 MGS720907:MGS720908 MQO720907:MQO720908 NAK720907:NAK720908 NKG720907:NKG720908 NUC720907:NUC720908 ODY720907:ODY720908 ONU720907:ONU720908 OXQ720907:OXQ720908 PHM720907:PHM720908 PRI720907:PRI720908 QBE720907:QBE720908 QLA720907:QLA720908 QUW720907:QUW720908 RES720907:RES720908 ROO720907:ROO720908 RYK720907:RYK720908 SIG720907:SIG720908 SSC720907:SSC720908 TBY720907:TBY720908 TLU720907:TLU720908 TVQ720907:TVQ720908 UFM720907:UFM720908 UPI720907:UPI720908 UZE720907:UZE720908 VJA720907:VJA720908 VSW720907:VSW720908 WCS720907:WCS720908 WMO720907:WMO720908 WWK720907:WWK720908 AC786443:AC786444 JY786443:JY786444 TU786443:TU786444 ADQ786443:ADQ786444 ANM786443:ANM786444 AXI786443:AXI786444 BHE786443:BHE786444 BRA786443:BRA786444 CAW786443:CAW786444 CKS786443:CKS786444 CUO786443:CUO786444 DEK786443:DEK786444 DOG786443:DOG786444 DYC786443:DYC786444 EHY786443:EHY786444 ERU786443:ERU786444 FBQ786443:FBQ786444 FLM786443:FLM786444 FVI786443:FVI786444 GFE786443:GFE786444 GPA786443:GPA786444 GYW786443:GYW786444 HIS786443:HIS786444 HSO786443:HSO786444 ICK786443:ICK786444 IMG786443:IMG786444 IWC786443:IWC786444 JFY786443:JFY786444 JPU786443:JPU786444 JZQ786443:JZQ786444 KJM786443:KJM786444 KTI786443:KTI786444 LDE786443:LDE786444 LNA786443:LNA786444 LWW786443:LWW786444 MGS786443:MGS786444 MQO786443:MQO786444 NAK786443:NAK786444 NKG786443:NKG786444 NUC786443:NUC786444 ODY786443:ODY786444 ONU786443:ONU786444 OXQ786443:OXQ786444 PHM786443:PHM786444 PRI786443:PRI786444 QBE786443:QBE786444 QLA786443:QLA786444 QUW786443:QUW786444 RES786443:RES786444 ROO786443:ROO786444 RYK786443:RYK786444 SIG786443:SIG786444 SSC786443:SSC786444 TBY786443:TBY786444 TLU786443:TLU786444 TVQ786443:TVQ786444 UFM786443:UFM786444 UPI786443:UPI786444 UZE786443:UZE786444 VJA786443:VJA786444 VSW786443:VSW786444 WCS786443:WCS786444 WMO786443:WMO786444 WWK786443:WWK786444 AC851979:AC851980 JY851979:JY851980 TU851979:TU851980 ADQ851979:ADQ851980 ANM851979:ANM851980 AXI851979:AXI851980 BHE851979:BHE851980 BRA851979:BRA851980 CAW851979:CAW851980 CKS851979:CKS851980 CUO851979:CUO851980 DEK851979:DEK851980 DOG851979:DOG851980 DYC851979:DYC851980 EHY851979:EHY851980 ERU851979:ERU851980 FBQ851979:FBQ851980 FLM851979:FLM851980 FVI851979:FVI851980 GFE851979:GFE851980 GPA851979:GPA851980 GYW851979:GYW851980 HIS851979:HIS851980 HSO851979:HSO851980 ICK851979:ICK851980 IMG851979:IMG851980 IWC851979:IWC851980 JFY851979:JFY851980 JPU851979:JPU851980 JZQ851979:JZQ851980 KJM851979:KJM851980 KTI851979:KTI851980 LDE851979:LDE851980 LNA851979:LNA851980 LWW851979:LWW851980 MGS851979:MGS851980 MQO851979:MQO851980 NAK851979:NAK851980 NKG851979:NKG851980 NUC851979:NUC851980 ODY851979:ODY851980 ONU851979:ONU851980 OXQ851979:OXQ851980 PHM851979:PHM851980 PRI851979:PRI851980 QBE851979:QBE851980 QLA851979:QLA851980 QUW851979:QUW851980 RES851979:RES851980 ROO851979:ROO851980 RYK851979:RYK851980 SIG851979:SIG851980 SSC851979:SSC851980 TBY851979:TBY851980 TLU851979:TLU851980 TVQ851979:TVQ851980 UFM851979:UFM851980 UPI851979:UPI851980 UZE851979:UZE851980 VJA851979:VJA851980 VSW851979:VSW851980 WCS851979:WCS851980 WMO851979:WMO851980 WWK851979:WWK851980 AC917515:AC917516 JY917515:JY917516 TU917515:TU917516 ADQ917515:ADQ917516 ANM917515:ANM917516 AXI917515:AXI917516 BHE917515:BHE917516 BRA917515:BRA917516 CAW917515:CAW917516 CKS917515:CKS917516 CUO917515:CUO917516 DEK917515:DEK917516 DOG917515:DOG917516 DYC917515:DYC917516 EHY917515:EHY917516 ERU917515:ERU917516 FBQ917515:FBQ917516 FLM917515:FLM917516 FVI917515:FVI917516 GFE917515:GFE917516 GPA917515:GPA917516 GYW917515:GYW917516 HIS917515:HIS917516 HSO917515:HSO917516 ICK917515:ICK917516 IMG917515:IMG917516 IWC917515:IWC917516 JFY917515:JFY917516 JPU917515:JPU917516 JZQ917515:JZQ917516 KJM917515:KJM917516 KTI917515:KTI917516 LDE917515:LDE917516 LNA917515:LNA917516 LWW917515:LWW917516 MGS917515:MGS917516 MQO917515:MQO917516 NAK917515:NAK917516 NKG917515:NKG917516 NUC917515:NUC917516 ODY917515:ODY917516 ONU917515:ONU917516 OXQ917515:OXQ917516 PHM917515:PHM917516 PRI917515:PRI917516 QBE917515:QBE917516 QLA917515:QLA917516 QUW917515:QUW917516 RES917515:RES917516 ROO917515:ROO917516 RYK917515:RYK917516 SIG917515:SIG917516 SSC917515:SSC917516 TBY917515:TBY917516 TLU917515:TLU917516 TVQ917515:TVQ917516 UFM917515:UFM917516 UPI917515:UPI917516 UZE917515:UZE917516 VJA917515:VJA917516 VSW917515:VSW917516 WCS917515:WCS917516 WMO917515:WMO917516 WWK917515:WWK917516 AC983051:AC983052 JY983051:JY983052 TU983051:TU983052 ADQ983051:ADQ983052 ANM983051:ANM983052 AXI983051:AXI983052 BHE983051:BHE983052 BRA983051:BRA983052 CAW983051:CAW983052 CKS983051:CKS983052 CUO983051:CUO983052 DEK983051:DEK983052 DOG983051:DOG983052 DYC983051:DYC983052 EHY983051:EHY983052 ERU983051:ERU983052 FBQ983051:FBQ983052 FLM983051:FLM983052 FVI983051:FVI983052 GFE983051:GFE983052 GPA983051:GPA983052 GYW983051:GYW983052 HIS983051:HIS983052 HSO983051:HSO983052 ICK983051:ICK983052 IMG983051:IMG983052 IWC983051:IWC983052 JFY983051:JFY983052 JPU983051:JPU983052 JZQ983051:JZQ983052 KJM983051:KJM983052 KTI983051:KTI983052 LDE983051:LDE983052 LNA983051:LNA983052 LWW983051:LWW983052 MGS983051:MGS983052 MQO983051:MQO983052 NAK983051:NAK983052 NKG983051:NKG983052 NUC983051:NUC983052 ODY983051:ODY983052 ONU983051:ONU983052 OXQ983051:OXQ983052 PHM983051:PHM983052 PRI983051:PRI983052 QBE983051:QBE983052 QLA983051:QLA983052 QUW983051:QUW983052 RES983051:RES983052 ROO983051:ROO983052 RYK983051:RYK983052 SIG983051:SIG983052 SSC983051:SSC983052 TBY983051:TBY983052 TLU983051:TLU983052 TVQ983051:TVQ983052 UFM983051:UFM983052 UPI983051:UPI983052 UZE983051:UZE983052 VJA983051:VJA983052 VSW983051:VSW983052 WCS983051:WCS983052 JY11" xr:uid="{00000000-0002-0000-0200-000005000000}"/>
    <dataValidation allowBlank="1" showInputMessage="1" showErrorMessage="1" prompt="Performance Tasks Total Raw Score" sqref="WWK983053:WWK98315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3:WMO983153 AC65549:AC65649 JY65549:JY65649 TU65549:TU65649 ADQ65549:ADQ65649 ANM65549:ANM65649 AXI65549:AXI65649 BHE65549:BHE65649 BRA65549:BRA65649 CAW65549:CAW65649 CKS65549:CKS65649 CUO65549:CUO65649 DEK65549:DEK65649 DOG65549:DOG65649 DYC65549:DYC65649 EHY65549:EHY65649 ERU65549:ERU65649 FBQ65549:FBQ65649 FLM65549:FLM65649 FVI65549:FVI65649 GFE65549:GFE65649 GPA65549:GPA65649 GYW65549:GYW65649 HIS65549:HIS65649 HSO65549:HSO65649 ICK65549:ICK65649 IMG65549:IMG65649 IWC65549:IWC65649 JFY65549:JFY65649 JPU65549:JPU65649 JZQ65549:JZQ65649 KJM65549:KJM65649 KTI65549:KTI65649 LDE65549:LDE65649 LNA65549:LNA65649 LWW65549:LWW65649 MGS65549:MGS65649 MQO65549:MQO65649 NAK65549:NAK65649 NKG65549:NKG65649 NUC65549:NUC65649 ODY65549:ODY65649 ONU65549:ONU65649 OXQ65549:OXQ65649 PHM65549:PHM65649 PRI65549:PRI65649 QBE65549:QBE65649 QLA65549:QLA65649 QUW65549:QUW65649 RES65549:RES65649 ROO65549:ROO65649 RYK65549:RYK65649 SIG65549:SIG65649 SSC65549:SSC65649 TBY65549:TBY65649 TLU65549:TLU65649 TVQ65549:TVQ65649 UFM65549:UFM65649 UPI65549:UPI65649 UZE65549:UZE65649 VJA65549:VJA65649 VSW65549:VSW65649 WCS65549:WCS65649 WMO65549:WMO65649 WWK65549:WWK65649 AC131085:AC131185 JY131085:JY131185 TU131085:TU131185 ADQ131085:ADQ131185 ANM131085:ANM131185 AXI131085:AXI131185 BHE131085:BHE131185 BRA131085:BRA131185 CAW131085:CAW131185 CKS131085:CKS131185 CUO131085:CUO131185 DEK131085:DEK131185 DOG131085:DOG131185 DYC131085:DYC131185 EHY131085:EHY131185 ERU131085:ERU131185 FBQ131085:FBQ131185 FLM131085:FLM131185 FVI131085:FVI131185 GFE131085:GFE131185 GPA131085:GPA131185 GYW131085:GYW131185 HIS131085:HIS131185 HSO131085:HSO131185 ICK131085:ICK131185 IMG131085:IMG131185 IWC131085:IWC131185 JFY131085:JFY131185 JPU131085:JPU131185 JZQ131085:JZQ131185 KJM131085:KJM131185 KTI131085:KTI131185 LDE131085:LDE131185 LNA131085:LNA131185 LWW131085:LWW131185 MGS131085:MGS131185 MQO131085:MQO131185 NAK131085:NAK131185 NKG131085:NKG131185 NUC131085:NUC131185 ODY131085:ODY131185 ONU131085:ONU131185 OXQ131085:OXQ131185 PHM131085:PHM131185 PRI131085:PRI131185 QBE131085:QBE131185 QLA131085:QLA131185 QUW131085:QUW131185 RES131085:RES131185 ROO131085:ROO131185 RYK131085:RYK131185 SIG131085:SIG131185 SSC131085:SSC131185 TBY131085:TBY131185 TLU131085:TLU131185 TVQ131085:TVQ131185 UFM131085:UFM131185 UPI131085:UPI131185 UZE131085:UZE131185 VJA131085:VJA131185 VSW131085:VSW131185 WCS131085:WCS131185 WMO131085:WMO131185 WWK131085:WWK131185 AC196621:AC196721 JY196621:JY196721 TU196621:TU196721 ADQ196621:ADQ196721 ANM196621:ANM196721 AXI196621:AXI196721 BHE196621:BHE196721 BRA196621:BRA196721 CAW196621:CAW196721 CKS196621:CKS196721 CUO196621:CUO196721 DEK196621:DEK196721 DOG196621:DOG196721 DYC196621:DYC196721 EHY196621:EHY196721 ERU196621:ERU196721 FBQ196621:FBQ196721 FLM196621:FLM196721 FVI196621:FVI196721 GFE196621:GFE196721 GPA196621:GPA196721 GYW196621:GYW196721 HIS196621:HIS196721 HSO196621:HSO196721 ICK196621:ICK196721 IMG196621:IMG196721 IWC196621:IWC196721 JFY196621:JFY196721 JPU196621:JPU196721 JZQ196621:JZQ196721 KJM196621:KJM196721 KTI196621:KTI196721 LDE196621:LDE196721 LNA196621:LNA196721 LWW196621:LWW196721 MGS196621:MGS196721 MQO196621:MQO196721 NAK196621:NAK196721 NKG196621:NKG196721 NUC196621:NUC196721 ODY196621:ODY196721 ONU196621:ONU196721 OXQ196621:OXQ196721 PHM196621:PHM196721 PRI196621:PRI196721 QBE196621:QBE196721 QLA196621:QLA196721 QUW196621:QUW196721 RES196621:RES196721 ROO196621:ROO196721 RYK196621:RYK196721 SIG196621:SIG196721 SSC196621:SSC196721 TBY196621:TBY196721 TLU196621:TLU196721 TVQ196621:TVQ196721 UFM196621:UFM196721 UPI196621:UPI196721 UZE196621:UZE196721 VJA196621:VJA196721 VSW196621:VSW196721 WCS196621:WCS196721 WMO196621:WMO196721 WWK196621:WWK196721 AC262157:AC262257 JY262157:JY262257 TU262157:TU262257 ADQ262157:ADQ262257 ANM262157:ANM262257 AXI262157:AXI262257 BHE262157:BHE262257 BRA262157:BRA262257 CAW262157:CAW262257 CKS262157:CKS262257 CUO262157:CUO262257 DEK262157:DEK262257 DOG262157:DOG262257 DYC262157:DYC262257 EHY262157:EHY262257 ERU262157:ERU262257 FBQ262157:FBQ262257 FLM262157:FLM262257 FVI262157:FVI262257 GFE262157:GFE262257 GPA262157:GPA262257 GYW262157:GYW262257 HIS262157:HIS262257 HSO262157:HSO262257 ICK262157:ICK262257 IMG262157:IMG262257 IWC262157:IWC262257 JFY262157:JFY262257 JPU262157:JPU262257 JZQ262157:JZQ262257 KJM262157:KJM262257 KTI262157:KTI262257 LDE262157:LDE262257 LNA262157:LNA262257 LWW262157:LWW262257 MGS262157:MGS262257 MQO262157:MQO262257 NAK262157:NAK262257 NKG262157:NKG262257 NUC262157:NUC262257 ODY262157:ODY262257 ONU262157:ONU262257 OXQ262157:OXQ262257 PHM262157:PHM262257 PRI262157:PRI262257 QBE262157:QBE262257 QLA262157:QLA262257 QUW262157:QUW262257 RES262157:RES262257 ROO262157:ROO262257 RYK262157:RYK262257 SIG262157:SIG262257 SSC262157:SSC262257 TBY262157:TBY262257 TLU262157:TLU262257 TVQ262157:TVQ262257 UFM262157:UFM262257 UPI262157:UPI262257 UZE262157:UZE262257 VJA262157:VJA262257 VSW262157:VSW262257 WCS262157:WCS262257 WMO262157:WMO262257 WWK262157:WWK262257 AC327693:AC327793 JY327693:JY327793 TU327693:TU327793 ADQ327693:ADQ327793 ANM327693:ANM327793 AXI327693:AXI327793 BHE327693:BHE327793 BRA327693:BRA327793 CAW327693:CAW327793 CKS327693:CKS327793 CUO327693:CUO327793 DEK327693:DEK327793 DOG327693:DOG327793 DYC327693:DYC327793 EHY327693:EHY327793 ERU327693:ERU327793 FBQ327693:FBQ327793 FLM327693:FLM327793 FVI327693:FVI327793 GFE327693:GFE327793 GPA327693:GPA327793 GYW327693:GYW327793 HIS327693:HIS327793 HSO327693:HSO327793 ICK327693:ICK327793 IMG327693:IMG327793 IWC327693:IWC327793 JFY327693:JFY327793 JPU327693:JPU327793 JZQ327693:JZQ327793 KJM327693:KJM327793 KTI327693:KTI327793 LDE327693:LDE327793 LNA327693:LNA327793 LWW327693:LWW327793 MGS327693:MGS327793 MQO327693:MQO327793 NAK327693:NAK327793 NKG327693:NKG327793 NUC327693:NUC327793 ODY327693:ODY327793 ONU327693:ONU327793 OXQ327693:OXQ327793 PHM327693:PHM327793 PRI327693:PRI327793 QBE327693:QBE327793 QLA327693:QLA327793 QUW327693:QUW327793 RES327693:RES327793 ROO327693:ROO327793 RYK327693:RYK327793 SIG327693:SIG327793 SSC327693:SSC327793 TBY327693:TBY327793 TLU327693:TLU327793 TVQ327693:TVQ327793 UFM327693:UFM327793 UPI327693:UPI327793 UZE327693:UZE327793 VJA327693:VJA327793 VSW327693:VSW327793 WCS327693:WCS327793 WMO327693:WMO327793 WWK327693:WWK327793 AC393229:AC393329 JY393229:JY393329 TU393229:TU393329 ADQ393229:ADQ393329 ANM393229:ANM393329 AXI393229:AXI393329 BHE393229:BHE393329 BRA393229:BRA393329 CAW393229:CAW393329 CKS393229:CKS393329 CUO393229:CUO393329 DEK393229:DEK393329 DOG393229:DOG393329 DYC393229:DYC393329 EHY393229:EHY393329 ERU393229:ERU393329 FBQ393229:FBQ393329 FLM393229:FLM393329 FVI393229:FVI393329 GFE393229:GFE393329 GPA393229:GPA393329 GYW393229:GYW393329 HIS393229:HIS393329 HSO393229:HSO393329 ICK393229:ICK393329 IMG393229:IMG393329 IWC393229:IWC393329 JFY393229:JFY393329 JPU393229:JPU393329 JZQ393229:JZQ393329 KJM393229:KJM393329 KTI393229:KTI393329 LDE393229:LDE393329 LNA393229:LNA393329 LWW393229:LWW393329 MGS393229:MGS393329 MQO393229:MQO393329 NAK393229:NAK393329 NKG393229:NKG393329 NUC393229:NUC393329 ODY393229:ODY393329 ONU393229:ONU393329 OXQ393229:OXQ393329 PHM393229:PHM393329 PRI393229:PRI393329 QBE393229:QBE393329 QLA393229:QLA393329 QUW393229:QUW393329 RES393229:RES393329 ROO393229:ROO393329 RYK393229:RYK393329 SIG393229:SIG393329 SSC393229:SSC393329 TBY393229:TBY393329 TLU393229:TLU393329 TVQ393229:TVQ393329 UFM393229:UFM393329 UPI393229:UPI393329 UZE393229:UZE393329 VJA393229:VJA393329 VSW393229:VSW393329 WCS393229:WCS393329 WMO393229:WMO393329 WWK393229:WWK393329 AC458765:AC458865 JY458765:JY458865 TU458765:TU458865 ADQ458765:ADQ458865 ANM458765:ANM458865 AXI458765:AXI458865 BHE458765:BHE458865 BRA458765:BRA458865 CAW458765:CAW458865 CKS458765:CKS458865 CUO458765:CUO458865 DEK458765:DEK458865 DOG458765:DOG458865 DYC458765:DYC458865 EHY458765:EHY458865 ERU458765:ERU458865 FBQ458765:FBQ458865 FLM458765:FLM458865 FVI458765:FVI458865 GFE458765:GFE458865 GPA458765:GPA458865 GYW458765:GYW458865 HIS458765:HIS458865 HSO458765:HSO458865 ICK458765:ICK458865 IMG458765:IMG458865 IWC458765:IWC458865 JFY458765:JFY458865 JPU458765:JPU458865 JZQ458765:JZQ458865 KJM458765:KJM458865 KTI458765:KTI458865 LDE458765:LDE458865 LNA458765:LNA458865 LWW458765:LWW458865 MGS458765:MGS458865 MQO458765:MQO458865 NAK458765:NAK458865 NKG458765:NKG458865 NUC458765:NUC458865 ODY458765:ODY458865 ONU458765:ONU458865 OXQ458765:OXQ458865 PHM458765:PHM458865 PRI458765:PRI458865 QBE458765:QBE458865 QLA458765:QLA458865 QUW458765:QUW458865 RES458765:RES458865 ROO458765:ROO458865 RYK458765:RYK458865 SIG458765:SIG458865 SSC458765:SSC458865 TBY458765:TBY458865 TLU458765:TLU458865 TVQ458765:TVQ458865 UFM458765:UFM458865 UPI458765:UPI458865 UZE458765:UZE458865 VJA458765:VJA458865 VSW458765:VSW458865 WCS458765:WCS458865 WMO458765:WMO458865 WWK458765:WWK458865 AC524301:AC524401 JY524301:JY524401 TU524301:TU524401 ADQ524301:ADQ524401 ANM524301:ANM524401 AXI524301:AXI524401 BHE524301:BHE524401 BRA524301:BRA524401 CAW524301:CAW524401 CKS524301:CKS524401 CUO524301:CUO524401 DEK524301:DEK524401 DOG524301:DOG524401 DYC524301:DYC524401 EHY524301:EHY524401 ERU524301:ERU524401 FBQ524301:FBQ524401 FLM524301:FLM524401 FVI524301:FVI524401 GFE524301:GFE524401 GPA524301:GPA524401 GYW524301:GYW524401 HIS524301:HIS524401 HSO524301:HSO524401 ICK524301:ICK524401 IMG524301:IMG524401 IWC524301:IWC524401 JFY524301:JFY524401 JPU524301:JPU524401 JZQ524301:JZQ524401 KJM524301:KJM524401 KTI524301:KTI524401 LDE524301:LDE524401 LNA524301:LNA524401 LWW524301:LWW524401 MGS524301:MGS524401 MQO524301:MQO524401 NAK524301:NAK524401 NKG524301:NKG524401 NUC524301:NUC524401 ODY524301:ODY524401 ONU524301:ONU524401 OXQ524301:OXQ524401 PHM524301:PHM524401 PRI524301:PRI524401 QBE524301:QBE524401 QLA524301:QLA524401 QUW524301:QUW524401 RES524301:RES524401 ROO524301:ROO524401 RYK524301:RYK524401 SIG524301:SIG524401 SSC524301:SSC524401 TBY524301:TBY524401 TLU524301:TLU524401 TVQ524301:TVQ524401 UFM524301:UFM524401 UPI524301:UPI524401 UZE524301:UZE524401 VJA524301:VJA524401 VSW524301:VSW524401 WCS524301:WCS524401 WMO524301:WMO524401 WWK524301:WWK524401 AC589837:AC589937 JY589837:JY589937 TU589837:TU589937 ADQ589837:ADQ589937 ANM589837:ANM589937 AXI589837:AXI589937 BHE589837:BHE589937 BRA589837:BRA589937 CAW589837:CAW589937 CKS589837:CKS589937 CUO589837:CUO589937 DEK589837:DEK589937 DOG589837:DOG589937 DYC589837:DYC589937 EHY589837:EHY589937 ERU589837:ERU589937 FBQ589837:FBQ589937 FLM589837:FLM589937 FVI589837:FVI589937 GFE589837:GFE589937 GPA589837:GPA589937 GYW589837:GYW589937 HIS589837:HIS589937 HSO589837:HSO589937 ICK589837:ICK589937 IMG589837:IMG589937 IWC589837:IWC589937 JFY589837:JFY589937 JPU589837:JPU589937 JZQ589837:JZQ589937 KJM589837:KJM589937 KTI589837:KTI589937 LDE589837:LDE589937 LNA589837:LNA589937 LWW589837:LWW589937 MGS589837:MGS589937 MQO589837:MQO589937 NAK589837:NAK589937 NKG589837:NKG589937 NUC589837:NUC589937 ODY589837:ODY589937 ONU589837:ONU589937 OXQ589837:OXQ589937 PHM589837:PHM589937 PRI589837:PRI589937 QBE589837:QBE589937 QLA589837:QLA589937 QUW589837:QUW589937 RES589837:RES589937 ROO589837:ROO589937 RYK589837:RYK589937 SIG589837:SIG589937 SSC589837:SSC589937 TBY589837:TBY589937 TLU589837:TLU589937 TVQ589837:TVQ589937 UFM589837:UFM589937 UPI589837:UPI589937 UZE589837:UZE589937 VJA589837:VJA589937 VSW589837:VSW589937 WCS589837:WCS589937 WMO589837:WMO589937 WWK589837:WWK589937 AC655373:AC655473 JY655373:JY655473 TU655373:TU655473 ADQ655373:ADQ655473 ANM655373:ANM655473 AXI655373:AXI655473 BHE655373:BHE655473 BRA655373:BRA655473 CAW655373:CAW655473 CKS655373:CKS655473 CUO655373:CUO655473 DEK655373:DEK655473 DOG655373:DOG655473 DYC655373:DYC655473 EHY655373:EHY655473 ERU655373:ERU655473 FBQ655373:FBQ655473 FLM655373:FLM655473 FVI655373:FVI655473 GFE655373:GFE655473 GPA655373:GPA655473 GYW655373:GYW655473 HIS655373:HIS655473 HSO655373:HSO655473 ICK655373:ICK655473 IMG655373:IMG655473 IWC655373:IWC655473 JFY655373:JFY655473 JPU655373:JPU655473 JZQ655373:JZQ655473 KJM655373:KJM655473 KTI655373:KTI655473 LDE655373:LDE655473 LNA655373:LNA655473 LWW655373:LWW655473 MGS655373:MGS655473 MQO655373:MQO655473 NAK655373:NAK655473 NKG655373:NKG655473 NUC655373:NUC655473 ODY655373:ODY655473 ONU655373:ONU655473 OXQ655373:OXQ655473 PHM655373:PHM655473 PRI655373:PRI655473 QBE655373:QBE655473 QLA655373:QLA655473 QUW655373:QUW655473 RES655373:RES655473 ROO655373:ROO655473 RYK655373:RYK655473 SIG655373:SIG655473 SSC655373:SSC655473 TBY655373:TBY655473 TLU655373:TLU655473 TVQ655373:TVQ655473 UFM655373:UFM655473 UPI655373:UPI655473 UZE655373:UZE655473 VJA655373:VJA655473 VSW655373:VSW655473 WCS655373:WCS655473 WMO655373:WMO655473 WWK655373:WWK655473 AC720909:AC721009 JY720909:JY721009 TU720909:TU721009 ADQ720909:ADQ721009 ANM720909:ANM721009 AXI720909:AXI721009 BHE720909:BHE721009 BRA720909:BRA721009 CAW720909:CAW721009 CKS720909:CKS721009 CUO720909:CUO721009 DEK720909:DEK721009 DOG720909:DOG721009 DYC720909:DYC721009 EHY720909:EHY721009 ERU720909:ERU721009 FBQ720909:FBQ721009 FLM720909:FLM721009 FVI720909:FVI721009 GFE720909:GFE721009 GPA720909:GPA721009 GYW720909:GYW721009 HIS720909:HIS721009 HSO720909:HSO721009 ICK720909:ICK721009 IMG720909:IMG721009 IWC720909:IWC721009 JFY720909:JFY721009 JPU720909:JPU721009 JZQ720909:JZQ721009 KJM720909:KJM721009 KTI720909:KTI721009 LDE720909:LDE721009 LNA720909:LNA721009 LWW720909:LWW721009 MGS720909:MGS721009 MQO720909:MQO721009 NAK720909:NAK721009 NKG720909:NKG721009 NUC720909:NUC721009 ODY720909:ODY721009 ONU720909:ONU721009 OXQ720909:OXQ721009 PHM720909:PHM721009 PRI720909:PRI721009 QBE720909:QBE721009 QLA720909:QLA721009 QUW720909:QUW721009 RES720909:RES721009 ROO720909:ROO721009 RYK720909:RYK721009 SIG720909:SIG721009 SSC720909:SSC721009 TBY720909:TBY721009 TLU720909:TLU721009 TVQ720909:TVQ721009 UFM720909:UFM721009 UPI720909:UPI721009 UZE720909:UZE721009 VJA720909:VJA721009 VSW720909:VSW721009 WCS720909:WCS721009 WMO720909:WMO721009 WWK720909:WWK721009 AC786445:AC786545 JY786445:JY786545 TU786445:TU786545 ADQ786445:ADQ786545 ANM786445:ANM786545 AXI786445:AXI786545 BHE786445:BHE786545 BRA786445:BRA786545 CAW786445:CAW786545 CKS786445:CKS786545 CUO786445:CUO786545 DEK786445:DEK786545 DOG786445:DOG786545 DYC786445:DYC786545 EHY786445:EHY786545 ERU786445:ERU786545 FBQ786445:FBQ786545 FLM786445:FLM786545 FVI786445:FVI786545 GFE786445:GFE786545 GPA786445:GPA786545 GYW786445:GYW786545 HIS786445:HIS786545 HSO786445:HSO786545 ICK786445:ICK786545 IMG786445:IMG786545 IWC786445:IWC786545 JFY786445:JFY786545 JPU786445:JPU786545 JZQ786445:JZQ786545 KJM786445:KJM786545 KTI786445:KTI786545 LDE786445:LDE786545 LNA786445:LNA786545 LWW786445:LWW786545 MGS786445:MGS786545 MQO786445:MQO786545 NAK786445:NAK786545 NKG786445:NKG786545 NUC786445:NUC786545 ODY786445:ODY786545 ONU786445:ONU786545 OXQ786445:OXQ786545 PHM786445:PHM786545 PRI786445:PRI786545 QBE786445:QBE786545 QLA786445:QLA786545 QUW786445:QUW786545 RES786445:RES786545 ROO786445:ROO786545 RYK786445:RYK786545 SIG786445:SIG786545 SSC786445:SSC786545 TBY786445:TBY786545 TLU786445:TLU786545 TVQ786445:TVQ786545 UFM786445:UFM786545 UPI786445:UPI786545 UZE786445:UZE786545 VJA786445:VJA786545 VSW786445:VSW786545 WCS786445:WCS786545 WMO786445:WMO786545 WWK786445:WWK786545 AC851981:AC852081 JY851981:JY852081 TU851981:TU852081 ADQ851981:ADQ852081 ANM851981:ANM852081 AXI851981:AXI852081 BHE851981:BHE852081 BRA851981:BRA852081 CAW851981:CAW852081 CKS851981:CKS852081 CUO851981:CUO852081 DEK851981:DEK852081 DOG851981:DOG852081 DYC851981:DYC852081 EHY851981:EHY852081 ERU851981:ERU852081 FBQ851981:FBQ852081 FLM851981:FLM852081 FVI851981:FVI852081 GFE851981:GFE852081 GPA851981:GPA852081 GYW851981:GYW852081 HIS851981:HIS852081 HSO851981:HSO852081 ICK851981:ICK852081 IMG851981:IMG852081 IWC851981:IWC852081 JFY851981:JFY852081 JPU851981:JPU852081 JZQ851981:JZQ852081 KJM851981:KJM852081 KTI851981:KTI852081 LDE851981:LDE852081 LNA851981:LNA852081 LWW851981:LWW852081 MGS851981:MGS852081 MQO851981:MQO852081 NAK851981:NAK852081 NKG851981:NKG852081 NUC851981:NUC852081 ODY851981:ODY852081 ONU851981:ONU852081 OXQ851981:OXQ852081 PHM851981:PHM852081 PRI851981:PRI852081 QBE851981:QBE852081 QLA851981:QLA852081 QUW851981:QUW852081 RES851981:RES852081 ROO851981:ROO852081 RYK851981:RYK852081 SIG851981:SIG852081 SSC851981:SSC852081 TBY851981:TBY852081 TLU851981:TLU852081 TVQ851981:TVQ852081 UFM851981:UFM852081 UPI851981:UPI852081 UZE851981:UZE852081 VJA851981:VJA852081 VSW851981:VSW852081 WCS851981:WCS852081 WMO851981:WMO852081 WWK851981:WWK852081 AC917517:AC917617 JY917517:JY917617 TU917517:TU917617 ADQ917517:ADQ917617 ANM917517:ANM917617 AXI917517:AXI917617 BHE917517:BHE917617 BRA917517:BRA917617 CAW917517:CAW917617 CKS917517:CKS917617 CUO917517:CUO917617 DEK917517:DEK917617 DOG917517:DOG917617 DYC917517:DYC917617 EHY917517:EHY917617 ERU917517:ERU917617 FBQ917517:FBQ917617 FLM917517:FLM917617 FVI917517:FVI917617 GFE917517:GFE917617 GPA917517:GPA917617 GYW917517:GYW917617 HIS917517:HIS917617 HSO917517:HSO917617 ICK917517:ICK917617 IMG917517:IMG917617 IWC917517:IWC917617 JFY917517:JFY917617 JPU917517:JPU917617 JZQ917517:JZQ917617 KJM917517:KJM917617 KTI917517:KTI917617 LDE917517:LDE917617 LNA917517:LNA917617 LWW917517:LWW917617 MGS917517:MGS917617 MQO917517:MQO917617 NAK917517:NAK917617 NKG917517:NKG917617 NUC917517:NUC917617 ODY917517:ODY917617 ONU917517:ONU917617 OXQ917517:OXQ917617 PHM917517:PHM917617 PRI917517:PRI917617 QBE917517:QBE917617 QLA917517:QLA917617 QUW917517:QUW917617 RES917517:RES917617 ROO917517:ROO917617 RYK917517:RYK917617 SIG917517:SIG917617 SSC917517:SSC917617 TBY917517:TBY917617 TLU917517:TLU917617 TVQ917517:TVQ917617 UFM917517:UFM917617 UPI917517:UPI917617 UZE917517:UZE917617 VJA917517:VJA917617 VSW917517:VSW917617 WCS917517:WCS917617 WMO917517:WMO917617 WWK917517:WWK917617 AC983053:AC983153 JY983053:JY983153 TU983053:TU983153 ADQ983053:ADQ983153 ANM983053:ANM983153 AXI983053:AXI983153 BHE983053:BHE983153 BRA983053:BRA983153 CAW983053:CAW983153 CKS983053:CKS983153 CUO983053:CUO983153 DEK983053:DEK983153 DOG983053:DOG983153 DYC983053:DYC983153 EHY983053:EHY983153 ERU983053:ERU983153 FBQ983053:FBQ983153 FLM983053:FLM983153 FVI983053:FVI983153 GFE983053:GFE983153 GPA983053:GPA983153 GYW983053:GYW983153 HIS983053:HIS983153 HSO983053:HSO983153 ICK983053:ICK983153 IMG983053:IMG983153 IWC983053:IWC983153 JFY983053:JFY983153 JPU983053:JPU983153 JZQ983053:JZQ983153 KJM983053:KJM983153 KTI983053:KTI983153 LDE983053:LDE983153 LNA983053:LNA983153 LWW983053:LWW983153 MGS983053:MGS983153 MQO983053:MQO983153 NAK983053:NAK983153 NKG983053:NKG983153 NUC983053:NUC983153 ODY983053:ODY983153 ONU983053:ONU983153 OXQ983053:OXQ983153 PHM983053:PHM983153 PRI983053:PRI983153 QBE983053:QBE983153 QLA983053:QLA983153 QUW983053:QUW983153 RES983053:RES983153 ROO983053:ROO983153 RYK983053:RYK983153 SIG983053:SIG983153 SSC983053:SSC983153 TBY983053:TBY983153 TLU983053:TLU983153 TVQ983053:TVQ983153 UFM983053:UFM983153 UPI983053:UPI983153 UZE983053:UZE983153 VJA983053:VJA983153 VSW983053:VSW983153 WCS983053:WCS98315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200-000006000000}"/>
    <dataValidation allowBlank="1" showInputMessage="1" showErrorMessage="1" prompt="Performance Tasks Percentage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200-000007000000}"/>
    <dataValidation allowBlank="1" showInputMessage="1" showErrorMessage="1" prompt="Performance tasks Weighted Score" sqref="WWM983051:WWM98315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1:WMQ983153 AE65547:AE65649 KA65547:KA65649 TW65547:TW65649 ADS65547:ADS65649 ANO65547:ANO65649 AXK65547:AXK65649 BHG65547:BHG65649 BRC65547:BRC65649 CAY65547:CAY65649 CKU65547:CKU65649 CUQ65547:CUQ65649 DEM65547:DEM65649 DOI65547:DOI65649 DYE65547:DYE65649 EIA65547:EIA65649 ERW65547:ERW65649 FBS65547:FBS65649 FLO65547:FLO65649 FVK65547:FVK65649 GFG65547:GFG65649 GPC65547:GPC65649 GYY65547:GYY65649 HIU65547:HIU65649 HSQ65547:HSQ65649 ICM65547:ICM65649 IMI65547:IMI65649 IWE65547:IWE65649 JGA65547:JGA65649 JPW65547:JPW65649 JZS65547:JZS65649 KJO65547:KJO65649 KTK65547:KTK65649 LDG65547:LDG65649 LNC65547:LNC65649 LWY65547:LWY65649 MGU65547:MGU65649 MQQ65547:MQQ65649 NAM65547:NAM65649 NKI65547:NKI65649 NUE65547:NUE65649 OEA65547:OEA65649 ONW65547:ONW65649 OXS65547:OXS65649 PHO65547:PHO65649 PRK65547:PRK65649 QBG65547:QBG65649 QLC65547:QLC65649 QUY65547:QUY65649 REU65547:REU65649 ROQ65547:ROQ65649 RYM65547:RYM65649 SII65547:SII65649 SSE65547:SSE65649 TCA65547:TCA65649 TLW65547:TLW65649 TVS65547:TVS65649 UFO65547:UFO65649 UPK65547:UPK65649 UZG65547:UZG65649 VJC65547:VJC65649 VSY65547:VSY65649 WCU65547:WCU65649 WMQ65547:WMQ65649 WWM65547:WWM65649 AE131083:AE131185 KA131083:KA131185 TW131083:TW131185 ADS131083:ADS131185 ANO131083:ANO131185 AXK131083:AXK131185 BHG131083:BHG131185 BRC131083:BRC131185 CAY131083:CAY131185 CKU131083:CKU131185 CUQ131083:CUQ131185 DEM131083:DEM131185 DOI131083:DOI131185 DYE131083:DYE131185 EIA131083:EIA131185 ERW131083:ERW131185 FBS131083:FBS131185 FLO131083:FLO131185 FVK131083:FVK131185 GFG131083:GFG131185 GPC131083:GPC131185 GYY131083:GYY131185 HIU131083:HIU131185 HSQ131083:HSQ131185 ICM131083:ICM131185 IMI131083:IMI131185 IWE131083:IWE131185 JGA131083:JGA131185 JPW131083:JPW131185 JZS131083:JZS131185 KJO131083:KJO131185 KTK131083:KTK131185 LDG131083:LDG131185 LNC131083:LNC131185 LWY131083:LWY131185 MGU131083:MGU131185 MQQ131083:MQQ131185 NAM131083:NAM131185 NKI131083:NKI131185 NUE131083:NUE131185 OEA131083:OEA131185 ONW131083:ONW131185 OXS131083:OXS131185 PHO131083:PHO131185 PRK131083:PRK131185 QBG131083:QBG131185 QLC131083:QLC131185 QUY131083:QUY131185 REU131083:REU131185 ROQ131083:ROQ131185 RYM131083:RYM131185 SII131083:SII131185 SSE131083:SSE131185 TCA131083:TCA131185 TLW131083:TLW131185 TVS131083:TVS131185 UFO131083:UFO131185 UPK131083:UPK131185 UZG131083:UZG131185 VJC131083:VJC131185 VSY131083:VSY131185 WCU131083:WCU131185 WMQ131083:WMQ131185 WWM131083:WWM131185 AE196619:AE196721 KA196619:KA196721 TW196619:TW196721 ADS196619:ADS196721 ANO196619:ANO196721 AXK196619:AXK196721 BHG196619:BHG196721 BRC196619:BRC196721 CAY196619:CAY196721 CKU196619:CKU196721 CUQ196619:CUQ196721 DEM196619:DEM196721 DOI196619:DOI196721 DYE196619:DYE196721 EIA196619:EIA196721 ERW196619:ERW196721 FBS196619:FBS196721 FLO196619:FLO196721 FVK196619:FVK196721 GFG196619:GFG196721 GPC196619:GPC196721 GYY196619:GYY196721 HIU196619:HIU196721 HSQ196619:HSQ196721 ICM196619:ICM196721 IMI196619:IMI196721 IWE196619:IWE196721 JGA196619:JGA196721 JPW196619:JPW196721 JZS196619:JZS196721 KJO196619:KJO196721 KTK196619:KTK196721 LDG196619:LDG196721 LNC196619:LNC196721 LWY196619:LWY196721 MGU196619:MGU196721 MQQ196619:MQQ196721 NAM196619:NAM196721 NKI196619:NKI196721 NUE196619:NUE196721 OEA196619:OEA196721 ONW196619:ONW196721 OXS196619:OXS196721 PHO196619:PHO196721 PRK196619:PRK196721 QBG196619:QBG196721 QLC196619:QLC196721 QUY196619:QUY196721 REU196619:REU196721 ROQ196619:ROQ196721 RYM196619:RYM196721 SII196619:SII196721 SSE196619:SSE196721 TCA196619:TCA196721 TLW196619:TLW196721 TVS196619:TVS196721 UFO196619:UFO196721 UPK196619:UPK196721 UZG196619:UZG196721 VJC196619:VJC196721 VSY196619:VSY196721 WCU196619:WCU196721 WMQ196619:WMQ196721 WWM196619:WWM196721 AE262155:AE262257 KA262155:KA262257 TW262155:TW262257 ADS262155:ADS262257 ANO262155:ANO262257 AXK262155:AXK262257 BHG262155:BHG262257 BRC262155:BRC262257 CAY262155:CAY262257 CKU262155:CKU262257 CUQ262155:CUQ262257 DEM262155:DEM262257 DOI262155:DOI262257 DYE262155:DYE262257 EIA262155:EIA262257 ERW262155:ERW262257 FBS262155:FBS262257 FLO262155:FLO262257 FVK262155:FVK262257 GFG262155:GFG262257 GPC262155:GPC262257 GYY262155:GYY262257 HIU262155:HIU262257 HSQ262155:HSQ262257 ICM262155:ICM262257 IMI262155:IMI262257 IWE262155:IWE262257 JGA262155:JGA262257 JPW262155:JPW262257 JZS262155:JZS262257 KJO262155:KJO262257 KTK262155:KTK262257 LDG262155:LDG262257 LNC262155:LNC262257 LWY262155:LWY262257 MGU262155:MGU262257 MQQ262155:MQQ262257 NAM262155:NAM262257 NKI262155:NKI262257 NUE262155:NUE262257 OEA262155:OEA262257 ONW262155:ONW262257 OXS262155:OXS262257 PHO262155:PHO262257 PRK262155:PRK262257 QBG262155:QBG262257 QLC262155:QLC262257 QUY262155:QUY262257 REU262155:REU262257 ROQ262155:ROQ262257 RYM262155:RYM262257 SII262155:SII262257 SSE262155:SSE262257 TCA262155:TCA262257 TLW262155:TLW262257 TVS262155:TVS262257 UFO262155:UFO262257 UPK262155:UPK262257 UZG262155:UZG262257 VJC262155:VJC262257 VSY262155:VSY262257 WCU262155:WCU262257 WMQ262155:WMQ262257 WWM262155:WWM262257 AE327691:AE327793 KA327691:KA327793 TW327691:TW327793 ADS327691:ADS327793 ANO327691:ANO327793 AXK327691:AXK327793 BHG327691:BHG327793 BRC327691:BRC327793 CAY327691:CAY327793 CKU327691:CKU327793 CUQ327691:CUQ327793 DEM327691:DEM327793 DOI327691:DOI327793 DYE327691:DYE327793 EIA327691:EIA327793 ERW327691:ERW327793 FBS327691:FBS327793 FLO327691:FLO327793 FVK327691:FVK327793 GFG327691:GFG327793 GPC327691:GPC327793 GYY327691:GYY327793 HIU327691:HIU327793 HSQ327691:HSQ327793 ICM327691:ICM327793 IMI327691:IMI327793 IWE327691:IWE327793 JGA327691:JGA327793 JPW327691:JPW327793 JZS327691:JZS327793 KJO327691:KJO327793 KTK327691:KTK327793 LDG327691:LDG327793 LNC327691:LNC327793 LWY327691:LWY327793 MGU327691:MGU327793 MQQ327691:MQQ327793 NAM327691:NAM327793 NKI327691:NKI327793 NUE327691:NUE327793 OEA327691:OEA327793 ONW327691:ONW327793 OXS327691:OXS327793 PHO327691:PHO327793 PRK327691:PRK327793 QBG327691:QBG327793 QLC327691:QLC327793 QUY327691:QUY327793 REU327691:REU327793 ROQ327691:ROQ327793 RYM327691:RYM327793 SII327691:SII327793 SSE327691:SSE327793 TCA327691:TCA327793 TLW327691:TLW327793 TVS327691:TVS327793 UFO327691:UFO327793 UPK327691:UPK327793 UZG327691:UZG327793 VJC327691:VJC327793 VSY327691:VSY327793 WCU327691:WCU327793 WMQ327691:WMQ327793 WWM327691:WWM327793 AE393227:AE393329 KA393227:KA393329 TW393227:TW393329 ADS393227:ADS393329 ANO393227:ANO393329 AXK393227:AXK393329 BHG393227:BHG393329 BRC393227:BRC393329 CAY393227:CAY393329 CKU393227:CKU393329 CUQ393227:CUQ393329 DEM393227:DEM393329 DOI393227:DOI393329 DYE393227:DYE393329 EIA393227:EIA393329 ERW393227:ERW393329 FBS393227:FBS393329 FLO393227:FLO393329 FVK393227:FVK393329 GFG393227:GFG393329 GPC393227:GPC393329 GYY393227:GYY393329 HIU393227:HIU393329 HSQ393227:HSQ393329 ICM393227:ICM393329 IMI393227:IMI393329 IWE393227:IWE393329 JGA393227:JGA393329 JPW393227:JPW393329 JZS393227:JZS393329 KJO393227:KJO393329 KTK393227:KTK393329 LDG393227:LDG393329 LNC393227:LNC393329 LWY393227:LWY393329 MGU393227:MGU393329 MQQ393227:MQQ393329 NAM393227:NAM393329 NKI393227:NKI393329 NUE393227:NUE393329 OEA393227:OEA393329 ONW393227:ONW393329 OXS393227:OXS393329 PHO393227:PHO393329 PRK393227:PRK393329 QBG393227:QBG393329 QLC393227:QLC393329 QUY393227:QUY393329 REU393227:REU393329 ROQ393227:ROQ393329 RYM393227:RYM393329 SII393227:SII393329 SSE393227:SSE393329 TCA393227:TCA393329 TLW393227:TLW393329 TVS393227:TVS393329 UFO393227:UFO393329 UPK393227:UPK393329 UZG393227:UZG393329 VJC393227:VJC393329 VSY393227:VSY393329 WCU393227:WCU393329 WMQ393227:WMQ393329 WWM393227:WWM393329 AE458763:AE458865 KA458763:KA458865 TW458763:TW458865 ADS458763:ADS458865 ANO458763:ANO458865 AXK458763:AXK458865 BHG458763:BHG458865 BRC458763:BRC458865 CAY458763:CAY458865 CKU458763:CKU458865 CUQ458763:CUQ458865 DEM458763:DEM458865 DOI458763:DOI458865 DYE458763:DYE458865 EIA458763:EIA458865 ERW458763:ERW458865 FBS458763:FBS458865 FLO458763:FLO458865 FVK458763:FVK458865 GFG458763:GFG458865 GPC458763:GPC458865 GYY458763:GYY458865 HIU458763:HIU458865 HSQ458763:HSQ458865 ICM458763:ICM458865 IMI458763:IMI458865 IWE458763:IWE458865 JGA458763:JGA458865 JPW458763:JPW458865 JZS458763:JZS458865 KJO458763:KJO458865 KTK458763:KTK458865 LDG458763:LDG458865 LNC458763:LNC458865 LWY458763:LWY458865 MGU458763:MGU458865 MQQ458763:MQQ458865 NAM458763:NAM458865 NKI458763:NKI458865 NUE458763:NUE458865 OEA458763:OEA458865 ONW458763:ONW458865 OXS458763:OXS458865 PHO458763:PHO458865 PRK458763:PRK458865 QBG458763:QBG458865 QLC458763:QLC458865 QUY458763:QUY458865 REU458763:REU458865 ROQ458763:ROQ458865 RYM458763:RYM458865 SII458763:SII458865 SSE458763:SSE458865 TCA458763:TCA458865 TLW458763:TLW458865 TVS458763:TVS458865 UFO458763:UFO458865 UPK458763:UPK458865 UZG458763:UZG458865 VJC458763:VJC458865 VSY458763:VSY458865 WCU458763:WCU458865 WMQ458763:WMQ458865 WWM458763:WWM458865 AE524299:AE524401 KA524299:KA524401 TW524299:TW524401 ADS524299:ADS524401 ANO524299:ANO524401 AXK524299:AXK524401 BHG524299:BHG524401 BRC524299:BRC524401 CAY524299:CAY524401 CKU524299:CKU524401 CUQ524299:CUQ524401 DEM524299:DEM524401 DOI524299:DOI524401 DYE524299:DYE524401 EIA524299:EIA524401 ERW524299:ERW524401 FBS524299:FBS524401 FLO524299:FLO524401 FVK524299:FVK524401 GFG524299:GFG524401 GPC524299:GPC524401 GYY524299:GYY524401 HIU524299:HIU524401 HSQ524299:HSQ524401 ICM524299:ICM524401 IMI524299:IMI524401 IWE524299:IWE524401 JGA524299:JGA524401 JPW524299:JPW524401 JZS524299:JZS524401 KJO524299:KJO524401 KTK524299:KTK524401 LDG524299:LDG524401 LNC524299:LNC524401 LWY524299:LWY524401 MGU524299:MGU524401 MQQ524299:MQQ524401 NAM524299:NAM524401 NKI524299:NKI524401 NUE524299:NUE524401 OEA524299:OEA524401 ONW524299:ONW524401 OXS524299:OXS524401 PHO524299:PHO524401 PRK524299:PRK524401 QBG524299:QBG524401 QLC524299:QLC524401 QUY524299:QUY524401 REU524299:REU524401 ROQ524299:ROQ524401 RYM524299:RYM524401 SII524299:SII524401 SSE524299:SSE524401 TCA524299:TCA524401 TLW524299:TLW524401 TVS524299:TVS524401 UFO524299:UFO524401 UPK524299:UPK524401 UZG524299:UZG524401 VJC524299:VJC524401 VSY524299:VSY524401 WCU524299:WCU524401 WMQ524299:WMQ524401 WWM524299:WWM524401 AE589835:AE589937 KA589835:KA589937 TW589835:TW589937 ADS589835:ADS589937 ANO589835:ANO589937 AXK589835:AXK589937 BHG589835:BHG589937 BRC589835:BRC589937 CAY589835:CAY589937 CKU589835:CKU589937 CUQ589835:CUQ589937 DEM589835:DEM589937 DOI589835:DOI589937 DYE589835:DYE589937 EIA589835:EIA589937 ERW589835:ERW589937 FBS589835:FBS589937 FLO589835:FLO589937 FVK589835:FVK589937 GFG589835:GFG589937 GPC589835:GPC589937 GYY589835:GYY589937 HIU589835:HIU589937 HSQ589835:HSQ589937 ICM589835:ICM589937 IMI589835:IMI589937 IWE589835:IWE589937 JGA589835:JGA589937 JPW589835:JPW589937 JZS589835:JZS589937 KJO589835:KJO589937 KTK589835:KTK589937 LDG589835:LDG589937 LNC589835:LNC589937 LWY589835:LWY589937 MGU589835:MGU589937 MQQ589835:MQQ589937 NAM589835:NAM589937 NKI589835:NKI589937 NUE589835:NUE589937 OEA589835:OEA589937 ONW589835:ONW589937 OXS589835:OXS589937 PHO589835:PHO589937 PRK589835:PRK589937 QBG589835:QBG589937 QLC589835:QLC589937 QUY589835:QUY589937 REU589835:REU589937 ROQ589835:ROQ589937 RYM589835:RYM589937 SII589835:SII589937 SSE589835:SSE589937 TCA589835:TCA589937 TLW589835:TLW589937 TVS589835:TVS589937 UFO589835:UFO589937 UPK589835:UPK589937 UZG589835:UZG589937 VJC589835:VJC589937 VSY589835:VSY589937 WCU589835:WCU589937 WMQ589835:WMQ589937 WWM589835:WWM589937 AE655371:AE655473 KA655371:KA655473 TW655371:TW655473 ADS655371:ADS655473 ANO655371:ANO655473 AXK655371:AXK655473 BHG655371:BHG655473 BRC655371:BRC655473 CAY655371:CAY655473 CKU655371:CKU655473 CUQ655371:CUQ655473 DEM655371:DEM655473 DOI655371:DOI655473 DYE655371:DYE655473 EIA655371:EIA655473 ERW655371:ERW655473 FBS655371:FBS655473 FLO655371:FLO655473 FVK655371:FVK655473 GFG655371:GFG655473 GPC655371:GPC655473 GYY655371:GYY655473 HIU655371:HIU655473 HSQ655371:HSQ655473 ICM655371:ICM655473 IMI655371:IMI655473 IWE655371:IWE655473 JGA655371:JGA655473 JPW655371:JPW655473 JZS655371:JZS655473 KJO655371:KJO655473 KTK655371:KTK655473 LDG655371:LDG655473 LNC655371:LNC655473 LWY655371:LWY655473 MGU655371:MGU655473 MQQ655371:MQQ655473 NAM655371:NAM655473 NKI655371:NKI655473 NUE655371:NUE655473 OEA655371:OEA655473 ONW655371:ONW655473 OXS655371:OXS655473 PHO655371:PHO655473 PRK655371:PRK655473 QBG655371:QBG655473 QLC655371:QLC655473 QUY655371:QUY655473 REU655371:REU655473 ROQ655371:ROQ655473 RYM655371:RYM655473 SII655371:SII655473 SSE655371:SSE655473 TCA655371:TCA655473 TLW655371:TLW655473 TVS655371:TVS655473 UFO655371:UFO655473 UPK655371:UPK655473 UZG655371:UZG655473 VJC655371:VJC655473 VSY655371:VSY655473 WCU655371:WCU655473 WMQ655371:WMQ655473 WWM655371:WWM655473 AE720907:AE721009 KA720907:KA721009 TW720907:TW721009 ADS720907:ADS721009 ANO720907:ANO721009 AXK720907:AXK721009 BHG720907:BHG721009 BRC720907:BRC721009 CAY720907:CAY721009 CKU720907:CKU721009 CUQ720907:CUQ721009 DEM720907:DEM721009 DOI720907:DOI721009 DYE720907:DYE721009 EIA720907:EIA721009 ERW720907:ERW721009 FBS720907:FBS721009 FLO720907:FLO721009 FVK720907:FVK721009 GFG720907:GFG721009 GPC720907:GPC721009 GYY720907:GYY721009 HIU720907:HIU721009 HSQ720907:HSQ721009 ICM720907:ICM721009 IMI720907:IMI721009 IWE720907:IWE721009 JGA720907:JGA721009 JPW720907:JPW721009 JZS720907:JZS721009 KJO720907:KJO721009 KTK720907:KTK721009 LDG720907:LDG721009 LNC720907:LNC721009 LWY720907:LWY721009 MGU720907:MGU721009 MQQ720907:MQQ721009 NAM720907:NAM721009 NKI720907:NKI721009 NUE720907:NUE721009 OEA720907:OEA721009 ONW720907:ONW721009 OXS720907:OXS721009 PHO720907:PHO721009 PRK720907:PRK721009 QBG720907:QBG721009 QLC720907:QLC721009 QUY720907:QUY721009 REU720907:REU721009 ROQ720907:ROQ721009 RYM720907:RYM721009 SII720907:SII721009 SSE720907:SSE721009 TCA720907:TCA721009 TLW720907:TLW721009 TVS720907:TVS721009 UFO720907:UFO721009 UPK720907:UPK721009 UZG720907:UZG721009 VJC720907:VJC721009 VSY720907:VSY721009 WCU720907:WCU721009 WMQ720907:WMQ721009 WWM720907:WWM721009 AE786443:AE786545 KA786443:KA786545 TW786443:TW786545 ADS786443:ADS786545 ANO786443:ANO786545 AXK786443:AXK786545 BHG786443:BHG786545 BRC786443:BRC786545 CAY786443:CAY786545 CKU786443:CKU786545 CUQ786443:CUQ786545 DEM786443:DEM786545 DOI786443:DOI786545 DYE786443:DYE786545 EIA786443:EIA786545 ERW786443:ERW786545 FBS786443:FBS786545 FLO786443:FLO786545 FVK786443:FVK786545 GFG786443:GFG786545 GPC786443:GPC786545 GYY786443:GYY786545 HIU786443:HIU786545 HSQ786443:HSQ786545 ICM786443:ICM786545 IMI786443:IMI786545 IWE786443:IWE786545 JGA786443:JGA786545 JPW786443:JPW786545 JZS786443:JZS786545 KJO786443:KJO786545 KTK786443:KTK786545 LDG786443:LDG786545 LNC786443:LNC786545 LWY786443:LWY786545 MGU786443:MGU786545 MQQ786443:MQQ786545 NAM786443:NAM786545 NKI786443:NKI786545 NUE786443:NUE786545 OEA786443:OEA786545 ONW786443:ONW786545 OXS786443:OXS786545 PHO786443:PHO786545 PRK786443:PRK786545 QBG786443:QBG786545 QLC786443:QLC786545 QUY786443:QUY786545 REU786443:REU786545 ROQ786443:ROQ786545 RYM786443:RYM786545 SII786443:SII786545 SSE786443:SSE786545 TCA786443:TCA786545 TLW786443:TLW786545 TVS786443:TVS786545 UFO786443:UFO786545 UPK786443:UPK786545 UZG786443:UZG786545 VJC786443:VJC786545 VSY786443:VSY786545 WCU786443:WCU786545 WMQ786443:WMQ786545 WWM786443:WWM786545 AE851979:AE852081 KA851979:KA852081 TW851979:TW852081 ADS851979:ADS852081 ANO851979:ANO852081 AXK851979:AXK852081 BHG851979:BHG852081 BRC851979:BRC852081 CAY851979:CAY852081 CKU851979:CKU852081 CUQ851979:CUQ852081 DEM851979:DEM852081 DOI851979:DOI852081 DYE851979:DYE852081 EIA851979:EIA852081 ERW851979:ERW852081 FBS851979:FBS852081 FLO851979:FLO852081 FVK851979:FVK852081 GFG851979:GFG852081 GPC851979:GPC852081 GYY851979:GYY852081 HIU851979:HIU852081 HSQ851979:HSQ852081 ICM851979:ICM852081 IMI851979:IMI852081 IWE851979:IWE852081 JGA851979:JGA852081 JPW851979:JPW852081 JZS851979:JZS852081 KJO851979:KJO852081 KTK851979:KTK852081 LDG851979:LDG852081 LNC851979:LNC852081 LWY851979:LWY852081 MGU851979:MGU852081 MQQ851979:MQQ852081 NAM851979:NAM852081 NKI851979:NKI852081 NUE851979:NUE852081 OEA851979:OEA852081 ONW851979:ONW852081 OXS851979:OXS852081 PHO851979:PHO852081 PRK851979:PRK852081 QBG851979:QBG852081 QLC851979:QLC852081 QUY851979:QUY852081 REU851979:REU852081 ROQ851979:ROQ852081 RYM851979:RYM852081 SII851979:SII852081 SSE851979:SSE852081 TCA851979:TCA852081 TLW851979:TLW852081 TVS851979:TVS852081 UFO851979:UFO852081 UPK851979:UPK852081 UZG851979:UZG852081 VJC851979:VJC852081 VSY851979:VSY852081 WCU851979:WCU852081 WMQ851979:WMQ852081 WWM851979:WWM852081 AE917515:AE917617 KA917515:KA917617 TW917515:TW917617 ADS917515:ADS917617 ANO917515:ANO917617 AXK917515:AXK917617 BHG917515:BHG917617 BRC917515:BRC917617 CAY917515:CAY917617 CKU917515:CKU917617 CUQ917515:CUQ917617 DEM917515:DEM917617 DOI917515:DOI917617 DYE917515:DYE917617 EIA917515:EIA917617 ERW917515:ERW917617 FBS917515:FBS917617 FLO917515:FLO917617 FVK917515:FVK917617 GFG917515:GFG917617 GPC917515:GPC917617 GYY917515:GYY917617 HIU917515:HIU917617 HSQ917515:HSQ917617 ICM917515:ICM917617 IMI917515:IMI917617 IWE917515:IWE917617 JGA917515:JGA917617 JPW917515:JPW917617 JZS917515:JZS917617 KJO917515:KJO917617 KTK917515:KTK917617 LDG917515:LDG917617 LNC917515:LNC917617 LWY917515:LWY917617 MGU917515:MGU917617 MQQ917515:MQQ917617 NAM917515:NAM917617 NKI917515:NKI917617 NUE917515:NUE917617 OEA917515:OEA917617 ONW917515:ONW917617 OXS917515:OXS917617 PHO917515:PHO917617 PRK917515:PRK917617 QBG917515:QBG917617 QLC917515:QLC917617 QUY917515:QUY917617 REU917515:REU917617 ROQ917515:ROQ917617 RYM917515:RYM917617 SII917515:SII917617 SSE917515:SSE917617 TCA917515:TCA917617 TLW917515:TLW917617 TVS917515:TVS917617 UFO917515:UFO917617 UPK917515:UPK917617 UZG917515:UZG917617 VJC917515:VJC917617 VSY917515:VSY917617 WCU917515:WCU917617 WMQ917515:WMQ917617 WWM917515:WWM917617 AE983051:AE983153 KA983051:KA983153 TW983051:TW983153 ADS983051:ADS983153 ANO983051:ANO983153 AXK983051:AXK983153 BHG983051:BHG983153 BRC983051:BRC983153 CAY983051:CAY983153 CKU983051:CKU983153 CUQ983051:CUQ983153 DEM983051:DEM983153 DOI983051:DOI983153 DYE983051:DYE983153 EIA983051:EIA983153 ERW983051:ERW983153 FBS983051:FBS983153 FLO983051:FLO983153 FVK983051:FVK983153 GFG983051:GFG983153 GPC983051:GPC983153 GYY983051:GYY983153 HIU983051:HIU983153 HSQ983051:HSQ983153 ICM983051:ICM983153 IMI983051:IMI983153 IWE983051:IWE983153 JGA983051:JGA983153 JPW983051:JPW983153 JZS983051:JZS983153 KJO983051:KJO983153 KTK983051:KTK983153 LDG983051:LDG983153 LNC983051:LNC983153 LWY983051:LWY983153 MGU983051:MGU983153 MQQ983051:MQQ983153 NAM983051:NAM983153 NKI983051:NKI983153 NUE983051:NUE983153 OEA983051:OEA983153 ONW983051:ONW983153 OXS983051:OXS983153 PHO983051:PHO983153 PRK983051:PRK983153 QBG983051:QBG983153 QLC983051:QLC983153 QUY983051:QUY983153 REU983051:REU983153 ROQ983051:ROQ983153 RYM983051:RYM983153 SII983051:SII983153 SSE983051:SSE983153 TCA983051:TCA983153 TLW983051:TLW983153 TVS983051:TVS983153 UFO983051:UFO983153 UPK983051:UPK983153 UZG983051:UZG983153 VJC983051:VJC983153 VSY983051:VSY983153 WCU983051:WCU983153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200-000008000000}"/>
    <dataValidation allowBlank="1" showInputMessage="1" showErrorMessage="1" prompt="INPUT Quarterly Assessment Highest Possible Score" sqref="WWN983051:WWN983052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1:WMR983052 AF65547:AF65548 KB65547:KB65548 TX65547:TX65548 ADT65547:ADT65548 ANP65547:ANP65548 AXL65547:AXL65548 BHH65547:BHH65548 BRD65547:BRD65548 CAZ65547:CAZ65548 CKV65547:CKV65548 CUR65547:CUR65548 DEN65547:DEN65548 DOJ65547:DOJ65548 DYF65547:DYF65548 EIB65547:EIB65548 ERX65547:ERX65548 FBT65547:FBT65548 FLP65547:FLP65548 FVL65547:FVL65548 GFH65547:GFH65548 GPD65547:GPD65548 GYZ65547:GYZ65548 HIV65547:HIV65548 HSR65547:HSR65548 ICN65547:ICN65548 IMJ65547:IMJ65548 IWF65547:IWF65548 JGB65547:JGB65548 JPX65547:JPX65548 JZT65547:JZT65548 KJP65547:KJP65548 KTL65547:KTL65548 LDH65547:LDH65548 LND65547:LND65548 LWZ65547:LWZ65548 MGV65547:MGV65548 MQR65547:MQR65548 NAN65547:NAN65548 NKJ65547:NKJ65548 NUF65547:NUF65548 OEB65547:OEB65548 ONX65547:ONX65548 OXT65547:OXT65548 PHP65547:PHP65548 PRL65547:PRL65548 QBH65547:QBH65548 QLD65547:QLD65548 QUZ65547:QUZ65548 REV65547:REV65548 ROR65547:ROR65548 RYN65547:RYN65548 SIJ65547:SIJ65548 SSF65547:SSF65548 TCB65547:TCB65548 TLX65547:TLX65548 TVT65547:TVT65548 UFP65547:UFP65548 UPL65547:UPL65548 UZH65547:UZH65548 VJD65547:VJD65548 VSZ65547:VSZ65548 WCV65547:WCV65548 WMR65547:WMR65548 WWN65547:WWN65548 AF131083:AF131084 KB131083:KB131084 TX131083:TX131084 ADT131083:ADT131084 ANP131083:ANP131084 AXL131083:AXL131084 BHH131083:BHH131084 BRD131083:BRD131084 CAZ131083:CAZ131084 CKV131083:CKV131084 CUR131083:CUR131084 DEN131083:DEN131084 DOJ131083:DOJ131084 DYF131083:DYF131084 EIB131083:EIB131084 ERX131083:ERX131084 FBT131083:FBT131084 FLP131083:FLP131084 FVL131083:FVL131084 GFH131083:GFH131084 GPD131083:GPD131084 GYZ131083:GYZ131084 HIV131083:HIV131084 HSR131083:HSR131084 ICN131083:ICN131084 IMJ131083:IMJ131084 IWF131083:IWF131084 JGB131083:JGB131084 JPX131083:JPX131084 JZT131083:JZT131084 KJP131083:KJP131084 KTL131083:KTL131084 LDH131083:LDH131084 LND131083:LND131084 LWZ131083:LWZ131084 MGV131083:MGV131084 MQR131083:MQR131084 NAN131083:NAN131084 NKJ131083:NKJ131084 NUF131083:NUF131084 OEB131083:OEB131084 ONX131083:ONX131084 OXT131083:OXT131084 PHP131083:PHP131084 PRL131083:PRL131084 QBH131083:QBH131084 QLD131083:QLD131084 QUZ131083:QUZ131084 REV131083:REV131084 ROR131083:ROR131084 RYN131083:RYN131084 SIJ131083:SIJ131084 SSF131083:SSF131084 TCB131083:TCB131084 TLX131083:TLX131084 TVT131083:TVT131084 UFP131083:UFP131084 UPL131083:UPL131084 UZH131083:UZH131084 VJD131083:VJD131084 VSZ131083:VSZ131084 WCV131083:WCV131084 WMR131083:WMR131084 WWN131083:WWN131084 AF196619:AF196620 KB196619:KB196620 TX196619:TX196620 ADT196619:ADT196620 ANP196619:ANP196620 AXL196619:AXL196620 BHH196619:BHH196620 BRD196619:BRD196620 CAZ196619:CAZ196620 CKV196619:CKV196620 CUR196619:CUR196620 DEN196619:DEN196620 DOJ196619:DOJ196620 DYF196619:DYF196620 EIB196619:EIB196620 ERX196619:ERX196620 FBT196619:FBT196620 FLP196619:FLP196620 FVL196619:FVL196620 GFH196619:GFH196620 GPD196619:GPD196620 GYZ196619:GYZ196620 HIV196619:HIV196620 HSR196619:HSR196620 ICN196619:ICN196620 IMJ196619:IMJ196620 IWF196619:IWF196620 JGB196619:JGB196620 JPX196619:JPX196620 JZT196619:JZT196620 KJP196619:KJP196620 KTL196619:KTL196620 LDH196619:LDH196620 LND196619:LND196620 LWZ196619:LWZ196620 MGV196619:MGV196620 MQR196619:MQR196620 NAN196619:NAN196620 NKJ196619:NKJ196620 NUF196619:NUF196620 OEB196619:OEB196620 ONX196619:ONX196620 OXT196619:OXT196620 PHP196619:PHP196620 PRL196619:PRL196620 QBH196619:QBH196620 QLD196619:QLD196620 QUZ196619:QUZ196620 REV196619:REV196620 ROR196619:ROR196620 RYN196619:RYN196620 SIJ196619:SIJ196620 SSF196619:SSF196620 TCB196619:TCB196620 TLX196619:TLX196620 TVT196619:TVT196620 UFP196619:UFP196620 UPL196619:UPL196620 UZH196619:UZH196620 VJD196619:VJD196620 VSZ196619:VSZ196620 WCV196619:WCV196620 WMR196619:WMR196620 WWN196619:WWN196620 AF262155:AF262156 KB262155:KB262156 TX262155:TX262156 ADT262155:ADT262156 ANP262155:ANP262156 AXL262155:AXL262156 BHH262155:BHH262156 BRD262155:BRD262156 CAZ262155:CAZ262156 CKV262155:CKV262156 CUR262155:CUR262156 DEN262155:DEN262156 DOJ262155:DOJ262156 DYF262155:DYF262156 EIB262155:EIB262156 ERX262155:ERX262156 FBT262155:FBT262156 FLP262155:FLP262156 FVL262155:FVL262156 GFH262155:GFH262156 GPD262155:GPD262156 GYZ262155:GYZ262156 HIV262155:HIV262156 HSR262155:HSR262156 ICN262155:ICN262156 IMJ262155:IMJ262156 IWF262155:IWF262156 JGB262155:JGB262156 JPX262155:JPX262156 JZT262155:JZT262156 KJP262155:KJP262156 KTL262155:KTL262156 LDH262155:LDH262156 LND262155:LND262156 LWZ262155:LWZ262156 MGV262155:MGV262156 MQR262155:MQR262156 NAN262155:NAN262156 NKJ262155:NKJ262156 NUF262155:NUF262156 OEB262155:OEB262156 ONX262155:ONX262156 OXT262155:OXT262156 PHP262155:PHP262156 PRL262155:PRL262156 QBH262155:QBH262156 QLD262155:QLD262156 QUZ262155:QUZ262156 REV262155:REV262156 ROR262155:ROR262156 RYN262155:RYN262156 SIJ262155:SIJ262156 SSF262155:SSF262156 TCB262155:TCB262156 TLX262155:TLX262156 TVT262155:TVT262156 UFP262155:UFP262156 UPL262155:UPL262156 UZH262155:UZH262156 VJD262155:VJD262156 VSZ262155:VSZ262156 WCV262155:WCV262156 WMR262155:WMR262156 WWN262155:WWN262156 AF327691:AF327692 KB327691:KB327692 TX327691:TX327692 ADT327691:ADT327692 ANP327691:ANP327692 AXL327691:AXL327692 BHH327691:BHH327692 BRD327691:BRD327692 CAZ327691:CAZ327692 CKV327691:CKV327692 CUR327691:CUR327692 DEN327691:DEN327692 DOJ327691:DOJ327692 DYF327691:DYF327692 EIB327691:EIB327692 ERX327691:ERX327692 FBT327691:FBT327692 FLP327691:FLP327692 FVL327691:FVL327692 GFH327691:GFH327692 GPD327691:GPD327692 GYZ327691:GYZ327692 HIV327691:HIV327692 HSR327691:HSR327692 ICN327691:ICN327692 IMJ327691:IMJ327692 IWF327691:IWF327692 JGB327691:JGB327692 JPX327691:JPX327692 JZT327691:JZT327692 KJP327691:KJP327692 KTL327691:KTL327692 LDH327691:LDH327692 LND327691:LND327692 LWZ327691:LWZ327692 MGV327691:MGV327692 MQR327691:MQR327692 NAN327691:NAN327692 NKJ327691:NKJ327692 NUF327691:NUF327692 OEB327691:OEB327692 ONX327691:ONX327692 OXT327691:OXT327692 PHP327691:PHP327692 PRL327691:PRL327692 QBH327691:QBH327692 QLD327691:QLD327692 QUZ327691:QUZ327692 REV327691:REV327692 ROR327691:ROR327692 RYN327691:RYN327692 SIJ327691:SIJ327692 SSF327691:SSF327692 TCB327691:TCB327692 TLX327691:TLX327692 TVT327691:TVT327692 UFP327691:UFP327692 UPL327691:UPL327692 UZH327691:UZH327692 VJD327691:VJD327692 VSZ327691:VSZ327692 WCV327691:WCV327692 WMR327691:WMR327692 WWN327691:WWN327692 AF393227:AF393228 KB393227:KB393228 TX393227:TX393228 ADT393227:ADT393228 ANP393227:ANP393228 AXL393227:AXL393228 BHH393227:BHH393228 BRD393227:BRD393228 CAZ393227:CAZ393228 CKV393227:CKV393228 CUR393227:CUR393228 DEN393227:DEN393228 DOJ393227:DOJ393228 DYF393227:DYF393228 EIB393227:EIB393228 ERX393227:ERX393228 FBT393227:FBT393228 FLP393227:FLP393228 FVL393227:FVL393228 GFH393227:GFH393228 GPD393227:GPD393228 GYZ393227:GYZ393228 HIV393227:HIV393228 HSR393227:HSR393228 ICN393227:ICN393228 IMJ393227:IMJ393228 IWF393227:IWF393228 JGB393227:JGB393228 JPX393227:JPX393228 JZT393227:JZT393228 KJP393227:KJP393228 KTL393227:KTL393228 LDH393227:LDH393228 LND393227:LND393228 LWZ393227:LWZ393228 MGV393227:MGV393228 MQR393227:MQR393228 NAN393227:NAN393228 NKJ393227:NKJ393228 NUF393227:NUF393228 OEB393227:OEB393228 ONX393227:ONX393228 OXT393227:OXT393228 PHP393227:PHP393228 PRL393227:PRL393228 QBH393227:QBH393228 QLD393227:QLD393228 QUZ393227:QUZ393228 REV393227:REV393228 ROR393227:ROR393228 RYN393227:RYN393228 SIJ393227:SIJ393228 SSF393227:SSF393228 TCB393227:TCB393228 TLX393227:TLX393228 TVT393227:TVT393228 UFP393227:UFP393228 UPL393227:UPL393228 UZH393227:UZH393228 VJD393227:VJD393228 VSZ393227:VSZ393228 WCV393227:WCV393228 WMR393227:WMR393228 WWN393227:WWN393228 AF458763:AF458764 KB458763:KB458764 TX458763:TX458764 ADT458763:ADT458764 ANP458763:ANP458764 AXL458763:AXL458764 BHH458763:BHH458764 BRD458763:BRD458764 CAZ458763:CAZ458764 CKV458763:CKV458764 CUR458763:CUR458764 DEN458763:DEN458764 DOJ458763:DOJ458764 DYF458763:DYF458764 EIB458763:EIB458764 ERX458763:ERX458764 FBT458763:FBT458764 FLP458763:FLP458764 FVL458763:FVL458764 GFH458763:GFH458764 GPD458763:GPD458764 GYZ458763:GYZ458764 HIV458763:HIV458764 HSR458763:HSR458764 ICN458763:ICN458764 IMJ458763:IMJ458764 IWF458763:IWF458764 JGB458763:JGB458764 JPX458763:JPX458764 JZT458763:JZT458764 KJP458763:KJP458764 KTL458763:KTL458764 LDH458763:LDH458764 LND458763:LND458764 LWZ458763:LWZ458764 MGV458763:MGV458764 MQR458763:MQR458764 NAN458763:NAN458764 NKJ458763:NKJ458764 NUF458763:NUF458764 OEB458763:OEB458764 ONX458763:ONX458764 OXT458763:OXT458764 PHP458763:PHP458764 PRL458763:PRL458764 QBH458763:QBH458764 QLD458763:QLD458764 QUZ458763:QUZ458764 REV458763:REV458764 ROR458763:ROR458764 RYN458763:RYN458764 SIJ458763:SIJ458764 SSF458763:SSF458764 TCB458763:TCB458764 TLX458763:TLX458764 TVT458763:TVT458764 UFP458763:UFP458764 UPL458763:UPL458764 UZH458763:UZH458764 VJD458763:VJD458764 VSZ458763:VSZ458764 WCV458763:WCV458764 WMR458763:WMR458764 WWN458763:WWN458764 AF524299:AF524300 KB524299:KB524300 TX524299:TX524300 ADT524299:ADT524300 ANP524299:ANP524300 AXL524299:AXL524300 BHH524299:BHH524300 BRD524299:BRD524300 CAZ524299:CAZ524300 CKV524299:CKV524300 CUR524299:CUR524300 DEN524299:DEN524300 DOJ524299:DOJ524300 DYF524299:DYF524300 EIB524299:EIB524300 ERX524299:ERX524300 FBT524299:FBT524300 FLP524299:FLP524300 FVL524299:FVL524300 GFH524299:GFH524300 GPD524299:GPD524300 GYZ524299:GYZ524300 HIV524299:HIV524300 HSR524299:HSR524300 ICN524299:ICN524300 IMJ524299:IMJ524300 IWF524299:IWF524300 JGB524299:JGB524300 JPX524299:JPX524300 JZT524299:JZT524300 KJP524299:KJP524300 KTL524299:KTL524300 LDH524299:LDH524300 LND524299:LND524300 LWZ524299:LWZ524300 MGV524299:MGV524300 MQR524299:MQR524300 NAN524299:NAN524300 NKJ524299:NKJ524300 NUF524299:NUF524300 OEB524299:OEB524300 ONX524299:ONX524300 OXT524299:OXT524300 PHP524299:PHP524300 PRL524299:PRL524300 QBH524299:QBH524300 QLD524299:QLD524300 QUZ524299:QUZ524300 REV524299:REV524300 ROR524299:ROR524300 RYN524299:RYN524300 SIJ524299:SIJ524300 SSF524299:SSF524300 TCB524299:TCB524300 TLX524299:TLX524300 TVT524299:TVT524300 UFP524299:UFP524300 UPL524299:UPL524300 UZH524299:UZH524300 VJD524299:VJD524300 VSZ524299:VSZ524300 WCV524299:WCV524300 WMR524299:WMR524300 WWN524299:WWN524300 AF589835:AF589836 KB589835:KB589836 TX589835:TX589836 ADT589835:ADT589836 ANP589835:ANP589836 AXL589835:AXL589836 BHH589835:BHH589836 BRD589835:BRD589836 CAZ589835:CAZ589836 CKV589835:CKV589836 CUR589835:CUR589836 DEN589835:DEN589836 DOJ589835:DOJ589836 DYF589835:DYF589836 EIB589835:EIB589836 ERX589835:ERX589836 FBT589835:FBT589836 FLP589835:FLP589836 FVL589835:FVL589836 GFH589835:GFH589836 GPD589835:GPD589836 GYZ589835:GYZ589836 HIV589835:HIV589836 HSR589835:HSR589836 ICN589835:ICN589836 IMJ589835:IMJ589836 IWF589835:IWF589836 JGB589835:JGB589836 JPX589835:JPX589836 JZT589835:JZT589836 KJP589835:KJP589836 KTL589835:KTL589836 LDH589835:LDH589836 LND589835:LND589836 LWZ589835:LWZ589836 MGV589835:MGV589836 MQR589835:MQR589836 NAN589835:NAN589836 NKJ589835:NKJ589836 NUF589835:NUF589836 OEB589835:OEB589836 ONX589835:ONX589836 OXT589835:OXT589836 PHP589835:PHP589836 PRL589835:PRL589836 QBH589835:QBH589836 QLD589835:QLD589836 QUZ589835:QUZ589836 REV589835:REV589836 ROR589835:ROR589836 RYN589835:RYN589836 SIJ589835:SIJ589836 SSF589835:SSF589836 TCB589835:TCB589836 TLX589835:TLX589836 TVT589835:TVT589836 UFP589835:UFP589836 UPL589835:UPL589836 UZH589835:UZH589836 VJD589835:VJD589836 VSZ589835:VSZ589836 WCV589835:WCV589836 WMR589835:WMR589836 WWN589835:WWN589836 AF655371:AF655372 KB655371:KB655372 TX655371:TX655372 ADT655371:ADT655372 ANP655371:ANP655372 AXL655371:AXL655372 BHH655371:BHH655372 BRD655371:BRD655372 CAZ655371:CAZ655372 CKV655371:CKV655372 CUR655371:CUR655372 DEN655371:DEN655372 DOJ655371:DOJ655372 DYF655371:DYF655372 EIB655371:EIB655372 ERX655371:ERX655372 FBT655371:FBT655372 FLP655371:FLP655372 FVL655371:FVL655372 GFH655371:GFH655372 GPD655371:GPD655372 GYZ655371:GYZ655372 HIV655371:HIV655372 HSR655371:HSR655372 ICN655371:ICN655372 IMJ655371:IMJ655372 IWF655371:IWF655372 JGB655371:JGB655372 JPX655371:JPX655372 JZT655371:JZT655372 KJP655371:KJP655372 KTL655371:KTL655372 LDH655371:LDH655372 LND655371:LND655372 LWZ655371:LWZ655372 MGV655371:MGV655372 MQR655371:MQR655372 NAN655371:NAN655372 NKJ655371:NKJ655372 NUF655371:NUF655372 OEB655371:OEB655372 ONX655371:ONX655372 OXT655371:OXT655372 PHP655371:PHP655372 PRL655371:PRL655372 QBH655371:QBH655372 QLD655371:QLD655372 QUZ655371:QUZ655372 REV655371:REV655372 ROR655371:ROR655372 RYN655371:RYN655372 SIJ655371:SIJ655372 SSF655371:SSF655372 TCB655371:TCB655372 TLX655371:TLX655372 TVT655371:TVT655372 UFP655371:UFP655372 UPL655371:UPL655372 UZH655371:UZH655372 VJD655371:VJD655372 VSZ655371:VSZ655372 WCV655371:WCV655372 WMR655371:WMR655372 WWN655371:WWN655372 AF720907:AF720908 KB720907:KB720908 TX720907:TX720908 ADT720907:ADT720908 ANP720907:ANP720908 AXL720907:AXL720908 BHH720907:BHH720908 BRD720907:BRD720908 CAZ720907:CAZ720908 CKV720907:CKV720908 CUR720907:CUR720908 DEN720907:DEN720908 DOJ720907:DOJ720908 DYF720907:DYF720908 EIB720907:EIB720908 ERX720907:ERX720908 FBT720907:FBT720908 FLP720907:FLP720908 FVL720907:FVL720908 GFH720907:GFH720908 GPD720907:GPD720908 GYZ720907:GYZ720908 HIV720907:HIV720908 HSR720907:HSR720908 ICN720907:ICN720908 IMJ720907:IMJ720908 IWF720907:IWF720908 JGB720907:JGB720908 JPX720907:JPX720908 JZT720907:JZT720908 KJP720907:KJP720908 KTL720907:KTL720908 LDH720907:LDH720908 LND720907:LND720908 LWZ720907:LWZ720908 MGV720907:MGV720908 MQR720907:MQR720908 NAN720907:NAN720908 NKJ720907:NKJ720908 NUF720907:NUF720908 OEB720907:OEB720908 ONX720907:ONX720908 OXT720907:OXT720908 PHP720907:PHP720908 PRL720907:PRL720908 QBH720907:QBH720908 QLD720907:QLD720908 QUZ720907:QUZ720908 REV720907:REV720908 ROR720907:ROR720908 RYN720907:RYN720908 SIJ720907:SIJ720908 SSF720907:SSF720908 TCB720907:TCB720908 TLX720907:TLX720908 TVT720907:TVT720908 UFP720907:UFP720908 UPL720907:UPL720908 UZH720907:UZH720908 VJD720907:VJD720908 VSZ720907:VSZ720908 WCV720907:WCV720908 WMR720907:WMR720908 WWN720907:WWN720908 AF786443:AF786444 KB786443:KB786444 TX786443:TX786444 ADT786443:ADT786444 ANP786443:ANP786444 AXL786443:AXL786444 BHH786443:BHH786444 BRD786443:BRD786444 CAZ786443:CAZ786444 CKV786443:CKV786444 CUR786443:CUR786444 DEN786443:DEN786444 DOJ786443:DOJ786444 DYF786443:DYF786444 EIB786443:EIB786444 ERX786443:ERX786444 FBT786443:FBT786444 FLP786443:FLP786444 FVL786443:FVL786444 GFH786443:GFH786444 GPD786443:GPD786444 GYZ786443:GYZ786444 HIV786443:HIV786444 HSR786443:HSR786444 ICN786443:ICN786444 IMJ786443:IMJ786444 IWF786443:IWF786444 JGB786443:JGB786444 JPX786443:JPX786444 JZT786443:JZT786444 KJP786443:KJP786444 KTL786443:KTL786444 LDH786443:LDH786444 LND786443:LND786444 LWZ786443:LWZ786444 MGV786443:MGV786444 MQR786443:MQR786444 NAN786443:NAN786444 NKJ786443:NKJ786444 NUF786443:NUF786444 OEB786443:OEB786444 ONX786443:ONX786444 OXT786443:OXT786444 PHP786443:PHP786444 PRL786443:PRL786444 QBH786443:QBH786444 QLD786443:QLD786444 QUZ786443:QUZ786444 REV786443:REV786444 ROR786443:ROR786444 RYN786443:RYN786444 SIJ786443:SIJ786444 SSF786443:SSF786444 TCB786443:TCB786444 TLX786443:TLX786444 TVT786443:TVT786444 UFP786443:UFP786444 UPL786443:UPL786444 UZH786443:UZH786444 VJD786443:VJD786444 VSZ786443:VSZ786444 WCV786443:WCV786444 WMR786443:WMR786444 WWN786443:WWN786444 AF851979:AF851980 KB851979:KB851980 TX851979:TX851980 ADT851979:ADT851980 ANP851979:ANP851980 AXL851979:AXL851980 BHH851979:BHH851980 BRD851979:BRD851980 CAZ851979:CAZ851980 CKV851979:CKV851980 CUR851979:CUR851980 DEN851979:DEN851980 DOJ851979:DOJ851980 DYF851979:DYF851980 EIB851979:EIB851980 ERX851979:ERX851980 FBT851979:FBT851980 FLP851979:FLP851980 FVL851979:FVL851980 GFH851979:GFH851980 GPD851979:GPD851980 GYZ851979:GYZ851980 HIV851979:HIV851980 HSR851979:HSR851980 ICN851979:ICN851980 IMJ851979:IMJ851980 IWF851979:IWF851980 JGB851979:JGB851980 JPX851979:JPX851980 JZT851979:JZT851980 KJP851979:KJP851980 KTL851979:KTL851980 LDH851979:LDH851980 LND851979:LND851980 LWZ851979:LWZ851980 MGV851979:MGV851980 MQR851979:MQR851980 NAN851979:NAN851980 NKJ851979:NKJ851980 NUF851979:NUF851980 OEB851979:OEB851980 ONX851979:ONX851980 OXT851979:OXT851980 PHP851979:PHP851980 PRL851979:PRL851980 QBH851979:QBH851980 QLD851979:QLD851980 QUZ851979:QUZ851980 REV851979:REV851980 ROR851979:ROR851980 RYN851979:RYN851980 SIJ851979:SIJ851980 SSF851979:SSF851980 TCB851979:TCB851980 TLX851979:TLX851980 TVT851979:TVT851980 UFP851979:UFP851980 UPL851979:UPL851980 UZH851979:UZH851980 VJD851979:VJD851980 VSZ851979:VSZ851980 WCV851979:WCV851980 WMR851979:WMR851980 WWN851979:WWN851980 AF917515:AF917516 KB917515:KB917516 TX917515:TX917516 ADT917515:ADT917516 ANP917515:ANP917516 AXL917515:AXL917516 BHH917515:BHH917516 BRD917515:BRD917516 CAZ917515:CAZ917516 CKV917515:CKV917516 CUR917515:CUR917516 DEN917515:DEN917516 DOJ917515:DOJ917516 DYF917515:DYF917516 EIB917515:EIB917516 ERX917515:ERX917516 FBT917515:FBT917516 FLP917515:FLP917516 FVL917515:FVL917516 GFH917515:GFH917516 GPD917515:GPD917516 GYZ917515:GYZ917516 HIV917515:HIV917516 HSR917515:HSR917516 ICN917515:ICN917516 IMJ917515:IMJ917516 IWF917515:IWF917516 JGB917515:JGB917516 JPX917515:JPX917516 JZT917515:JZT917516 KJP917515:KJP917516 KTL917515:KTL917516 LDH917515:LDH917516 LND917515:LND917516 LWZ917515:LWZ917516 MGV917515:MGV917516 MQR917515:MQR917516 NAN917515:NAN917516 NKJ917515:NKJ917516 NUF917515:NUF917516 OEB917515:OEB917516 ONX917515:ONX917516 OXT917515:OXT917516 PHP917515:PHP917516 PRL917515:PRL917516 QBH917515:QBH917516 QLD917515:QLD917516 QUZ917515:QUZ917516 REV917515:REV917516 ROR917515:ROR917516 RYN917515:RYN917516 SIJ917515:SIJ917516 SSF917515:SSF917516 TCB917515:TCB917516 TLX917515:TLX917516 TVT917515:TVT917516 UFP917515:UFP917516 UPL917515:UPL917516 UZH917515:UZH917516 VJD917515:VJD917516 VSZ917515:VSZ917516 WCV917515:WCV917516 WMR917515:WMR917516 WWN917515:WWN917516 AF983051:AF983052 KB983051:KB983052 TX983051:TX983052 ADT983051:ADT983052 ANP983051:ANP983052 AXL983051:AXL983052 BHH983051:BHH983052 BRD983051:BRD983052 CAZ983051:CAZ983052 CKV983051:CKV983052 CUR983051:CUR983052 DEN983051:DEN983052 DOJ983051:DOJ983052 DYF983051:DYF983052 EIB983051:EIB983052 ERX983051:ERX983052 FBT983051:FBT983052 FLP983051:FLP983052 FVL983051:FVL983052 GFH983051:GFH983052 GPD983051:GPD983052 GYZ983051:GYZ983052 HIV983051:HIV983052 HSR983051:HSR983052 ICN983051:ICN983052 IMJ983051:IMJ983052 IWF983051:IWF983052 JGB983051:JGB983052 JPX983051:JPX983052 JZT983051:JZT983052 KJP983051:KJP983052 KTL983051:KTL983052 LDH983051:LDH983052 LND983051:LND983052 LWZ983051:LWZ983052 MGV983051:MGV983052 MQR983051:MQR983052 NAN983051:NAN983052 NKJ983051:NKJ983052 NUF983051:NUF983052 OEB983051:OEB983052 ONX983051:ONX983052 OXT983051:OXT983052 PHP983051:PHP983052 PRL983051:PRL983052 QBH983051:QBH983052 QLD983051:QLD983052 QUZ983051:QUZ983052 REV983051:REV983052 ROR983051:ROR983052 RYN983051:RYN983052 SIJ983051:SIJ983052 SSF983051:SSF983052 TCB983051:TCB983052 TLX983051:TLX983052 TVT983051:TVT983052 UFP983051:UFP983052 UPL983051:UPL983052 UZH983051:UZH983052 VJD983051:VJD983052 VSZ983051:VSZ983052 WCV983051:WCV983052 KB11" xr:uid="{00000000-0002-0000-0200-000009000000}"/>
    <dataValidation type="whole" operator="lessThanOrEqual" allowBlank="1" showInputMessage="1" showErrorMessage="1" error="INPUT NUMBER LESS THAN OR EQUAL THE HIGHEST POSSIBLE SCORE" prompt="Input Quarterly Assessment Raw Score" sqref="WWN983053:WWN983153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3:WCV983153 VSZ983053:VSZ983153 VJD983053:VJD983153 UZH983053:UZH983153 UPL983053:UPL983153 UFP983053:UFP983153 TVT983053:TVT983153 TLX983053:TLX983153 TCB983053:TCB983153 SSF983053:SSF983153 SIJ983053:SIJ983153 RYN983053:RYN983153 ROR983053:ROR983153 REV983053:REV983153 QUZ983053:QUZ983153 QLD983053:QLD983153 QBH983053:QBH983153 PRL983053:PRL983153 PHP983053:PHP983153 OXT983053:OXT983153 ONX983053:ONX983153 OEB983053:OEB983153 NUF983053:NUF983153 NKJ983053:NKJ983153 NAN983053:NAN983153 MQR983053:MQR983153 MGV983053:MGV983153 LWZ983053:LWZ983153 LND983053:LND983153 LDH983053:LDH983153 KTL983053:KTL983153 KJP983053:KJP983153 JZT983053:JZT983153 JPX983053:JPX983153 JGB983053:JGB983153 IWF983053:IWF983153 IMJ983053:IMJ983153 ICN983053:ICN983153 HSR983053:HSR983153 HIV983053:HIV983153 GYZ983053:GYZ983153 GPD983053:GPD983153 GFH983053:GFH983153 FVL983053:FVL983153 FLP983053:FLP983153 FBT983053:FBT983153 ERX983053:ERX983153 EIB983053:EIB983153 DYF983053:DYF983153 DOJ983053:DOJ983153 DEN983053:DEN983153 CUR983053:CUR983153 CKV983053:CKV983153 CAZ983053:CAZ983153 BRD983053:BRD983153 BHH983053:BHH983153 AXL983053:AXL983153 ANP983053:ANP983153 ADT983053:ADT983153 TX983053:TX983153 KB983053:KB983153 AF983053:AF983153 WWN917517:WWN917617 WMR917517:WMR917617 WCV917517:WCV917617 VSZ917517:VSZ917617 VJD917517:VJD917617 UZH917517:UZH917617 UPL917517:UPL917617 UFP917517:UFP917617 TVT917517:TVT917617 TLX917517:TLX917617 TCB917517:TCB917617 SSF917517:SSF917617 SIJ917517:SIJ917617 RYN917517:RYN917617 ROR917517:ROR917617 REV917517:REV917617 QUZ917517:QUZ917617 QLD917517:QLD917617 QBH917517:QBH917617 PRL917517:PRL917617 PHP917517:PHP917617 OXT917517:OXT917617 ONX917517:ONX917617 OEB917517:OEB917617 NUF917517:NUF917617 NKJ917517:NKJ917617 NAN917517:NAN917617 MQR917517:MQR917617 MGV917517:MGV917617 LWZ917517:LWZ917617 LND917517:LND917617 LDH917517:LDH917617 KTL917517:KTL917617 KJP917517:KJP917617 JZT917517:JZT917617 JPX917517:JPX917617 JGB917517:JGB917617 IWF917517:IWF917617 IMJ917517:IMJ917617 ICN917517:ICN917617 HSR917517:HSR917617 HIV917517:HIV917617 GYZ917517:GYZ917617 GPD917517:GPD917617 GFH917517:GFH917617 FVL917517:FVL917617 FLP917517:FLP917617 FBT917517:FBT917617 ERX917517:ERX917617 EIB917517:EIB917617 DYF917517:DYF917617 DOJ917517:DOJ917617 DEN917517:DEN917617 CUR917517:CUR917617 CKV917517:CKV917617 CAZ917517:CAZ917617 BRD917517:BRD917617 BHH917517:BHH917617 AXL917517:AXL917617 ANP917517:ANP917617 ADT917517:ADT917617 TX917517:TX917617 KB917517:KB917617 AF917517:AF917617 WWN851981:WWN852081 WMR851981:WMR852081 WCV851981:WCV852081 VSZ851981:VSZ852081 VJD851981:VJD852081 UZH851981:UZH852081 UPL851981:UPL852081 UFP851981:UFP852081 TVT851981:TVT852081 TLX851981:TLX852081 TCB851981:TCB852081 SSF851981:SSF852081 SIJ851981:SIJ852081 RYN851981:RYN852081 ROR851981:ROR852081 REV851981:REV852081 QUZ851981:QUZ852081 QLD851981:QLD852081 QBH851981:QBH852081 PRL851981:PRL852081 PHP851981:PHP852081 OXT851981:OXT852081 ONX851981:ONX852081 OEB851981:OEB852081 NUF851981:NUF852081 NKJ851981:NKJ852081 NAN851981:NAN852081 MQR851981:MQR852081 MGV851981:MGV852081 LWZ851981:LWZ852081 LND851981:LND852081 LDH851981:LDH852081 KTL851981:KTL852081 KJP851981:KJP852081 JZT851981:JZT852081 JPX851981:JPX852081 JGB851981:JGB852081 IWF851981:IWF852081 IMJ851981:IMJ852081 ICN851981:ICN852081 HSR851981:HSR852081 HIV851981:HIV852081 GYZ851981:GYZ852081 GPD851981:GPD852081 GFH851981:GFH852081 FVL851981:FVL852081 FLP851981:FLP852081 FBT851981:FBT852081 ERX851981:ERX852081 EIB851981:EIB852081 DYF851981:DYF852081 DOJ851981:DOJ852081 DEN851981:DEN852081 CUR851981:CUR852081 CKV851981:CKV852081 CAZ851981:CAZ852081 BRD851981:BRD852081 BHH851981:BHH852081 AXL851981:AXL852081 ANP851981:ANP852081 ADT851981:ADT852081 TX851981:TX852081 KB851981:KB852081 AF851981:AF852081 WWN786445:WWN786545 WMR786445:WMR786545 WCV786445:WCV786545 VSZ786445:VSZ786545 VJD786445:VJD786545 UZH786445:UZH786545 UPL786445:UPL786545 UFP786445:UFP786545 TVT786445:TVT786545 TLX786445:TLX786545 TCB786445:TCB786545 SSF786445:SSF786545 SIJ786445:SIJ786545 RYN786445:RYN786545 ROR786445:ROR786545 REV786445:REV786545 QUZ786445:QUZ786545 QLD786445:QLD786545 QBH786445:QBH786545 PRL786445:PRL786545 PHP786445:PHP786545 OXT786445:OXT786545 ONX786445:ONX786545 OEB786445:OEB786545 NUF786445:NUF786545 NKJ786445:NKJ786545 NAN786445:NAN786545 MQR786445:MQR786545 MGV786445:MGV786545 LWZ786445:LWZ786545 LND786445:LND786545 LDH786445:LDH786545 KTL786445:KTL786545 KJP786445:KJP786545 JZT786445:JZT786545 JPX786445:JPX786545 JGB786445:JGB786545 IWF786445:IWF786545 IMJ786445:IMJ786545 ICN786445:ICN786545 HSR786445:HSR786545 HIV786445:HIV786545 GYZ786445:GYZ786545 GPD786445:GPD786545 GFH786445:GFH786545 FVL786445:FVL786545 FLP786445:FLP786545 FBT786445:FBT786545 ERX786445:ERX786545 EIB786445:EIB786545 DYF786445:DYF786545 DOJ786445:DOJ786545 DEN786445:DEN786545 CUR786445:CUR786545 CKV786445:CKV786545 CAZ786445:CAZ786545 BRD786445:BRD786545 BHH786445:BHH786545 AXL786445:AXL786545 ANP786445:ANP786545 ADT786445:ADT786545 TX786445:TX786545 KB786445:KB786545 AF786445:AF786545 WWN720909:WWN721009 WMR720909:WMR721009 WCV720909:WCV721009 VSZ720909:VSZ721009 VJD720909:VJD721009 UZH720909:UZH721009 UPL720909:UPL721009 UFP720909:UFP721009 TVT720909:TVT721009 TLX720909:TLX721009 TCB720909:TCB721009 SSF720909:SSF721009 SIJ720909:SIJ721009 RYN720909:RYN721009 ROR720909:ROR721009 REV720909:REV721009 QUZ720909:QUZ721009 QLD720909:QLD721009 QBH720909:QBH721009 PRL720909:PRL721009 PHP720909:PHP721009 OXT720909:OXT721009 ONX720909:ONX721009 OEB720909:OEB721009 NUF720909:NUF721009 NKJ720909:NKJ721009 NAN720909:NAN721009 MQR720909:MQR721009 MGV720909:MGV721009 LWZ720909:LWZ721009 LND720909:LND721009 LDH720909:LDH721009 KTL720909:KTL721009 KJP720909:KJP721009 JZT720909:JZT721009 JPX720909:JPX721009 JGB720909:JGB721009 IWF720909:IWF721009 IMJ720909:IMJ721009 ICN720909:ICN721009 HSR720909:HSR721009 HIV720909:HIV721009 GYZ720909:GYZ721009 GPD720909:GPD721009 GFH720909:GFH721009 FVL720909:FVL721009 FLP720909:FLP721009 FBT720909:FBT721009 ERX720909:ERX721009 EIB720909:EIB721009 DYF720909:DYF721009 DOJ720909:DOJ721009 DEN720909:DEN721009 CUR720909:CUR721009 CKV720909:CKV721009 CAZ720909:CAZ721009 BRD720909:BRD721009 BHH720909:BHH721009 AXL720909:AXL721009 ANP720909:ANP721009 ADT720909:ADT721009 TX720909:TX721009 KB720909:KB721009 AF720909:AF721009 WWN655373:WWN655473 WMR655373:WMR655473 WCV655373:WCV655473 VSZ655373:VSZ655473 VJD655373:VJD655473 UZH655373:UZH655473 UPL655373:UPL655473 UFP655373:UFP655473 TVT655373:TVT655473 TLX655373:TLX655473 TCB655373:TCB655473 SSF655373:SSF655473 SIJ655373:SIJ655473 RYN655373:RYN655473 ROR655373:ROR655473 REV655373:REV655473 QUZ655373:QUZ655473 QLD655373:QLD655473 QBH655373:QBH655473 PRL655373:PRL655473 PHP655373:PHP655473 OXT655373:OXT655473 ONX655373:ONX655473 OEB655373:OEB655473 NUF655373:NUF655473 NKJ655373:NKJ655473 NAN655373:NAN655473 MQR655373:MQR655473 MGV655373:MGV655473 LWZ655373:LWZ655473 LND655373:LND655473 LDH655373:LDH655473 KTL655373:KTL655473 KJP655373:KJP655473 JZT655373:JZT655473 JPX655373:JPX655473 JGB655373:JGB655473 IWF655373:IWF655473 IMJ655373:IMJ655473 ICN655373:ICN655473 HSR655373:HSR655473 HIV655373:HIV655473 GYZ655373:GYZ655473 GPD655373:GPD655473 GFH655373:GFH655473 FVL655373:FVL655473 FLP655373:FLP655473 FBT655373:FBT655473 ERX655373:ERX655473 EIB655373:EIB655473 DYF655373:DYF655473 DOJ655373:DOJ655473 DEN655373:DEN655473 CUR655373:CUR655473 CKV655373:CKV655473 CAZ655373:CAZ655473 BRD655373:BRD655473 BHH655373:BHH655473 AXL655373:AXL655473 ANP655373:ANP655473 ADT655373:ADT655473 TX655373:TX655473 KB655373:KB655473 AF655373:AF655473 WWN589837:WWN589937 WMR589837:WMR589937 WCV589837:WCV589937 VSZ589837:VSZ589937 VJD589837:VJD589937 UZH589837:UZH589937 UPL589837:UPL589937 UFP589837:UFP589937 TVT589837:TVT589937 TLX589837:TLX589937 TCB589837:TCB589937 SSF589837:SSF589937 SIJ589837:SIJ589937 RYN589837:RYN589937 ROR589837:ROR589937 REV589837:REV589937 QUZ589837:QUZ589937 QLD589837:QLD589937 QBH589837:QBH589937 PRL589837:PRL589937 PHP589837:PHP589937 OXT589837:OXT589937 ONX589837:ONX589937 OEB589837:OEB589937 NUF589837:NUF589937 NKJ589837:NKJ589937 NAN589837:NAN589937 MQR589837:MQR589937 MGV589837:MGV589937 LWZ589837:LWZ589937 LND589837:LND589937 LDH589837:LDH589937 KTL589837:KTL589937 KJP589837:KJP589937 JZT589837:JZT589937 JPX589837:JPX589937 JGB589837:JGB589937 IWF589837:IWF589937 IMJ589837:IMJ589937 ICN589837:ICN589937 HSR589837:HSR589937 HIV589837:HIV589937 GYZ589837:GYZ589937 GPD589837:GPD589937 GFH589837:GFH589937 FVL589837:FVL589937 FLP589837:FLP589937 FBT589837:FBT589937 ERX589837:ERX589937 EIB589837:EIB589937 DYF589837:DYF589937 DOJ589837:DOJ589937 DEN589837:DEN589937 CUR589837:CUR589937 CKV589837:CKV589937 CAZ589837:CAZ589937 BRD589837:BRD589937 BHH589837:BHH589937 AXL589837:AXL589937 ANP589837:ANP589937 ADT589837:ADT589937 TX589837:TX589937 KB589837:KB589937 AF589837:AF589937 WWN524301:WWN524401 WMR524301:WMR524401 WCV524301:WCV524401 VSZ524301:VSZ524401 VJD524301:VJD524401 UZH524301:UZH524401 UPL524301:UPL524401 UFP524301:UFP524401 TVT524301:TVT524401 TLX524301:TLX524401 TCB524301:TCB524401 SSF524301:SSF524401 SIJ524301:SIJ524401 RYN524301:RYN524401 ROR524301:ROR524401 REV524301:REV524401 QUZ524301:QUZ524401 QLD524301:QLD524401 QBH524301:QBH524401 PRL524301:PRL524401 PHP524301:PHP524401 OXT524301:OXT524401 ONX524301:ONX524401 OEB524301:OEB524401 NUF524301:NUF524401 NKJ524301:NKJ524401 NAN524301:NAN524401 MQR524301:MQR524401 MGV524301:MGV524401 LWZ524301:LWZ524401 LND524301:LND524401 LDH524301:LDH524401 KTL524301:KTL524401 KJP524301:KJP524401 JZT524301:JZT524401 JPX524301:JPX524401 JGB524301:JGB524401 IWF524301:IWF524401 IMJ524301:IMJ524401 ICN524301:ICN524401 HSR524301:HSR524401 HIV524301:HIV524401 GYZ524301:GYZ524401 GPD524301:GPD524401 GFH524301:GFH524401 FVL524301:FVL524401 FLP524301:FLP524401 FBT524301:FBT524401 ERX524301:ERX524401 EIB524301:EIB524401 DYF524301:DYF524401 DOJ524301:DOJ524401 DEN524301:DEN524401 CUR524301:CUR524401 CKV524301:CKV524401 CAZ524301:CAZ524401 BRD524301:BRD524401 BHH524301:BHH524401 AXL524301:AXL524401 ANP524301:ANP524401 ADT524301:ADT524401 TX524301:TX524401 KB524301:KB524401 AF524301:AF524401 WWN458765:WWN458865 WMR458765:WMR458865 WCV458765:WCV458865 VSZ458765:VSZ458865 VJD458765:VJD458865 UZH458765:UZH458865 UPL458765:UPL458865 UFP458765:UFP458865 TVT458765:TVT458865 TLX458765:TLX458865 TCB458765:TCB458865 SSF458765:SSF458865 SIJ458765:SIJ458865 RYN458765:RYN458865 ROR458765:ROR458865 REV458765:REV458865 QUZ458765:QUZ458865 QLD458765:QLD458865 QBH458765:QBH458865 PRL458765:PRL458865 PHP458765:PHP458865 OXT458765:OXT458865 ONX458765:ONX458865 OEB458765:OEB458865 NUF458765:NUF458865 NKJ458765:NKJ458865 NAN458765:NAN458865 MQR458765:MQR458865 MGV458765:MGV458865 LWZ458765:LWZ458865 LND458765:LND458865 LDH458765:LDH458865 KTL458765:KTL458865 KJP458765:KJP458865 JZT458765:JZT458865 JPX458765:JPX458865 JGB458765:JGB458865 IWF458765:IWF458865 IMJ458765:IMJ458865 ICN458765:ICN458865 HSR458765:HSR458865 HIV458765:HIV458865 GYZ458765:GYZ458865 GPD458765:GPD458865 GFH458765:GFH458865 FVL458765:FVL458865 FLP458765:FLP458865 FBT458765:FBT458865 ERX458765:ERX458865 EIB458765:EIB458865 DYF458765:DYF458865 DOJ458765:DOJ458865 DEN458765:DEN458865 CUR458765:CUR458865 CKV458765:CKV458865 CAZ458765:CAZ458865 BRD458765:BRD458865 BHH458765:BHH458865 AXL458765:AXL458865 ANP458765:ANP458865 ADT458765:ADT458865 TX458765:TX458865 KB458765:KB458865 AF458765:AF458865 WWN393229:WWN393329 WMR393229:WMR393329 WCV393229:WCV393329 VSZ393229:VSZ393329 VJD393229:VJD393329 UZH393229:UZH393329 UPL393229:UPL393329 UFP393229:UFP393329 TVT393229:TVT393329 TLX393229:TLX393329 TCB393229:TCB393329 SSF393229:SSF393329 SIJ393229:SIJ393329 RYN393229:RYN393329 ROR393229:ROR393329 REV393229:REV393329 QUZ393229:QUZ393329 QLD393229:QLD393329 QBH393229:QBH393329 PRL393229:PRL393329 PHP393229:PHP393329 OXT393229:OXT393329 ONX393229:ONX393329 OEB393229:OEB393329 NUF393229:NUF393329 NKJ393229:NKJ393329 NAN393229:NAN393329 MQR393229:MQR393329 MGV393229:MGV393329 LWZ393229:LWZ393329 LND393229:LND393329 LDH393229:LDH393329 KTL393229:KTL393329 KJP393229:KJP393329 JZT393229:JZT393329 JPX393229:JPX393329 JGB393229:JGB393329 IWF393229:IWF393329 IMJ393229:IMJ393329 ICN393229:ICN393329 HSR393229:HSR393329 HIV393229:HIV393329 GYZ393229:GYZ393329 GPD393229:GPD393329 GFH393229:GFH393329 FVL393229:FVL393329 FLP393229:FLP393329 FBT393229:FBT393329 ERX393229:ERX393329 EIB393229:EIB393329 DYF393229:DYF393329 DOJ393229:DOJ393329 DEN393229:DEN393329 CUR393229:CUR393329 CKV393229:CKV393329 CAZ393229:CAZ393329 BRD393229:BRD393329 BHH393229:BHH393329 AXL393229:AXL393329 ANP393229:ANP393329 ADT393229:ADT393329 TX393229:TX393329 KB393229:KB393329 AF393229:AF393329 WWN327693:WWN327793 WMR327693:WMR327793 WCV327693:WCV327793 VSZ327693:VSZ327793 VJD327693:VJD327793 UZH327693:UZH327793 UPL327693:UPL327793 UFP327693:UFP327793 TVT327693:TVT327793 TLX327693:TLX327793 TCB327693:TCB327793 SSF327693:SSF327793 SIJ327693:SIJ327793 RYN327693:RYN327793 ROR327693:ROR327793 REV327693:REV327793 QUZ327693:QUZ327793 QLD327693:QLD327793 QBH327693:QBH327793 PRL327693:PRL327793 PHP327693:PHP327793 OXT327693:OXT327793 ONX327693:ONX327793 OEB327693:OEB327793 NUF327693:NUF327793 NKJ327693:NKJ327793 NAN327693:NAN327793 MQR327693:MQR327793 MGV327693:MGV327793 LWZ327693:LWZ327793 LND327693:LND327793 LDH327693:LDH327793 KTL327693:KTL327793 KJP327693:KJP327793 JZT327693:JZT327793 JPX327693:JPX327793 JGB327693:JGB327793 IWF327693:IWF327793 IMJ327693:IMJ327793 ICN327693:ICN327793 HSR327693:HSR327793 HIV327693:HIV327793 GYZ327693:GYZ327793 GPD327693:GPD327793 GFH327693:GFH327793 FVL327693:FVL327793 FLP327693:FLP327793 FBT327693:FBT327793 ERX327693:ERX327793 EIB327693:EIB327793 DYF327693:DYF327793 DOJ327693:DOJ327793 DEN327693:DEN327793 CUR327693:CUR327793 CKV327693:CKV327793 CAZ327693:CAZ327793 BRD327693:BRD327793 BHH327693:BHH327793 AXL327693:AXL327793 ANP327693:ANP327793 ADT327693:ADT327793 TX327693:TX327793 KB327693:KB327793 AF327693:AF327793 WWN262157:WWN262257 WMR262157:WMR262257 WCV262157:WCV262257 VSZ262157:VSZ262257 VJD262157:VJD262257 UZH262157:UZH262257 UPL262157:UPL262257 UFP262157:UFP262257 TVT262157:TVT262257 TLX262157:TLX262257 TCB262157:TCB262257 SSF262157:SSF262257 SIJ262157:SIJ262257 RYN262157:RYN262257 ROR262157:ROR262257 REV262157:REV262257 QUZ262157:QUZ262257 QLD262157:QLD262257 QBH262157:QBH262257 PRL262157:PRL262257 PHP262157:PHP262257 OXT262157:OXT262257 ONX262157:ONX262257 OEB262157:OEB262257 NUF262157:NUF262257 NKJ262157:NKJ262257 NAN262157:NAN262257 MQR262157:MQR262257 MGV262157:MGV262257 LWZ262157:LWZ262257 LND262157:LND262257 LDH262157:LDH262257 KTL262157:KTL262257 KJP262157:KJP262257 JZT262157:JZT262257 JPX262157:JPX262257 JGB262157:JGB262257 IWF262157:IWF262257 IMJ262157:IMJ262257 ICN262157:ICN262257 HSR262157:HSR262257 HIV262157:HIV262257 GYZ262157:GYZ262257 GPD262157:GPD262257 GFH262157:GFH262257 FVL262157:FVL262257 FLP262157:FLP262257 FBT262157:FBT262257 ERX262157:ERX262257 EIB262157:EIB262257 DYF262157:DYF262257 DOJ262157:DOJ262257 DEN262157:DEN262257 CUR262157:CUR262257 CKV262157:CKV262257 CAZ262157:CAZ262257 BRD262157:BRD262257 BHH262157:BHH262257 AXL262157:AXL262257 ANP262157:ANP262257 ADT262157:ADT262257 TX262157:TX262257 KB262157:KB262257 AF262157:AF262257 WWN196621:WWN196721 WMR196621:WMR196721 WCV196621:WCV196721 VSZ196621:VSZ196721 VJD196621:VJD196721 UZH196621:UZH196721 UPL196621:UPL196721 UFP196621:UFP196721 TVT196621:TVT196721 TLX196621:TLX196721 TCB196621:TCB196721 SSF196621:SSF196721 SIJ196621:SIJ196721 RYN196621:RYN196721 ROR196621:ROR196721 REV196621:REV196721 QUZ196621:QUZ196721 QLD196621:QLD196721 QBH196621:QBH196721 PRL196621:PRL196721 PHP196621:PHP196721 OXT196621:OXT196721 ONX196621:ONX196721 OEB196621:OEB196721 NUF196621:NUF196721 NKJ196621:NKJ196721 NAN196621:NAN196721 MQR196621:MQR196721 MGV196621:MGV196721 LWZ196621:LWZ196721 LND196621:LND196721 LDH196621:LDH196721 KTL196621:KTL196721 KJP196621:KJP196721 JZT196621:JZT196721 JPX196621:JPX196721 JGB196621:JGB196721 IWF196621:IWF196721 IMJ196621:IMJ196721 ICN196621:ICN196721 HSR196621:HSR196721 HIV196621:HIV196721 GYZ196621:GYZ196721 GPD196621:GPD196721 GFH196621:GFH196721 FVL196621:FVL196721 FLP196621:FLP196721 FBT196621:FBT196721 ERX196621:ERX196721 EIB196621:EIB196721 DYF196621:DYF196721 DOJ196621:DOJ196721 DEN196621:DEN196721 CUR196621:CUR196721 CKV196621:CKV196721 CAZ196621:CAZ196721 BRD196621:BRD196721 BHH196621:BHH196721 AXL196621:AXL196721 ANP196621:ANP196721 ADT196621:ADT196721 TX196621:TX196721 KB196621:KB196721 AF196621:AF196721 WWN131085:WWN131185 WMR131085:WMR131185 WCV131085:WCV131185 VSZ131085:VSZ131185 VJD131085:VJD131185 UZH131085:UZH131185 UPL131085:UPL131185 UFP131085:UFP131185 TVT131085:TVT131185 TLX131085:TLX131185 TCB131085:TCB131185 SSF131085:SSF131185 SIJ131085:SIJ131185 RYN131085:RYN131185 ROR131085:ROR131185 REV131085:REV131185 QUZ131085:QUZ131185 QLD131085:QLD131185 QBH131085:QBH131185 PRL131085:PRL131185 PHP131085:PHP131185 OXT131085:OXT131185 ONX131085:ONX131185 OEB131085:OEB131185 NUF131085:NUF131185 NKJ131085:NKJ131185 NAN131085:NAN131185 MQR131085:MQR131185 MGV131085:MGV131185 LWZ131085:LWZ131185 LND131085:LND131185 LDH131085:LDH131185 KTL131085:KTL131185 KJP131085:KJP131185 JZT131085:JZT131185 JPX131085:JPX131185 JGB131085:JGB131185 IWF131085:IWF131185 IMJ131085:IMJ131185 ICN131085:ICN131185 HSR131085:HSR131185 HIV131085:HIV131185 GYZ131085:GYZ131185 GPD131085:GPD131185 GFH131085:GFH131185 FVL131085:FVL131185 FLP131085:FLP131185 FBT131085:FBT131185 ERX131085:ERX131185 EIB131085:EIB131185 DYF131085:DYF131185 DOJ131085:DOJ131185 DEN131085:DEN131185 CUR131085:CUR131185 CKV131085:CKV131185 CAZ131085:CAZ131185 BRD131085:BRD131185 BHH131085:BHH131185 AXL131085:AXL131185 ANP131085:ANP131185 ADT131085:ADT131185 TX131085:TX131185 KB131085:KB131185 AF131085:AF131185 WWN65549:WWN65649 WMR65549:WMR65649 WCV65549:WCV65649 VSZ65549:VSZ65649 VJD65549:VJD65649 UZH65549:UZH65649 UPL65549:UPL65649 UFP65549:UFP65649 TVT65549:TVT65649 TLX65549:TLX65649 TCB65549:TCB65649 SSF65549:SSF65649 SIJ65549:SIJ65649 RYN65549:RYN65649 ROR65549:ROR65649 REV65549:REV65649 QUZ65549:QUZ65649 QLD65549:QLD65649 QBH65549:QBH65649 PRL65549:PRL65649 PHP65549:PHP65649 OXT65549:OXT65649 ONX65549:ONX65649 OEB65549:OEB65649 NUF65549:NUF65649 NKJ65549:NKJ65649 NAN65549:NAN65649 MQR65549:MQR65649 MGV65549:MGV65649 LWZ65549:LWZ65649 LND65549:LND65649 LDH65549:LDH65649 KTL65549:KTL65649 KJP65549:KJP65649 JZT65549:JZT65649 JPX65549:JPX65649 JGB65549:JGB65649 IWF65549:IWF65649 IMJ65549:IMJ65649 ICN65549:ICN65649 HSR65549:HSR65649 HIV65549:HIV65649 GYZ65549:GYZ65649 GPD65549:GPD65649 GFH65549:GFH65649 FVL65549:FVL65649 FLP65549:FLP65649 FBT65549:FBT65649 ERX65549:ERX65649 EIB65549:EIB65649 DYF65549:DYF65649 DOJ65549:DOJ65649 DEN65549:DEN65649 CUR65549:CUR65649 CKV65549:CKV65649 CAZ65549:CAZ65649 BRD65549:BRD65649 BHH65549:BHH65649 AXL65549:AXL65649 ANP65549:ANP65649 ADT65549:ADT65649 TX65549:TX65649 KB65549:KB65649 AF65549:AF65649 WMR983053:WMR983153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200-00000A000000}">
      <formula1>$AF$11</formula1>
    </dataValidation>
    <dataValidation allowBlank="1" showInputMessage="1" showErrorMessage="1" prompt="Quarterly Assessment Percentage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200-00000B000000}"/>
    <dataValidation allowBlank="1" showInputMessage="1" showErrorMessage="1" prompt="Quarterly Assessment Weighted Scor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200-00000C000000}"/>
    <dataValidation allowBlank="1" showInputMessage="1" showErrorMessage="1" prompt="Initial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200-00000D000000}"/>
    <dataValidation allowBlank="1" showInputMessage="1" showErrorMessage="1" prompt="Quarterly Grade/Transmuted Grade" sqref="WWR983051:WWR983153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1:WMV983153 AJ65547:AJ65649 KF65547:KF65649 UB65547:UB65649 ADX65547:ADX65649 ANT65547:ANT65649 AXP65547:AXP65649 BHL65547:BHL65649 BRH65547:BRH65649 CBD65547:CBD65649 CKZ65547:CKZ65649 CUV65547:CUV65649 DER65547:DER65649 DON65547:DON65649 DYJ65547:DYJ65649 EIF65547:EIF65649 ESB65547:ESB65649 FBX65547:FBX65649 FLT65547:FLT65649 FVP65547:FVP65649 GFL65547:GFL65649 GPH65547:GPH65649 GZD65547:GZD65649 HIZ65547:HIZ65649 HSV65547:HSV65649 ICR65547:ICR65649 IMN65547:IMN65649 IWJ65547:IWJ65649 JGF65547:JGF65649 JQB65547:JQB65649 JZX65547:JZX65649 KJT65547:KJT65649 KTP65547:KTP65649 LDL65547:LDL65649 LNH65547:LNH65649 LXD65547:LXD65649 MGZ65547:MGZ65649 MQV65547:MQV65649 NAR65547:NAR65649 NKN65547:NKN65649 NUJ65547:NUJ65649 OEF65547:OEF65649 OOB65547:OOB65649 OXX65547:OXX65649 PHT65547:PHT65649 PRP65547:PRP65649 QBL65547:QBL65649 QLH65547:QLH65649 QVD65547:QVD65649 REZ65547:REZ65649 ROV65547:ROV65649 RYR65547:RYR65649 SIN65547:SIN65649 SSJ65547:SSJ65649 TCF65547:TCF65649 TMB65547:TMB65649 TVX65547:TVX65649 UFT65547:UFT65649 UPP65547:UPP65649 UZL65547:UZL65649 VJH65547:VJH65649 VTD65547:VTD65649 WCZ65547:WCZ65649 WMV65547:WMV65649 WWR65547:WWR65649 AJ131083:AJ131185 KF131083:KF131185 UB131083:UB131185 ADX131083:ADX131185 ANT131083:ANT131185 AXP131083:AXP131185 BHL131083:BHL131185 BRH131083:BRH131185 CBD131083:CBD131185 CKZ131083:CKZ131185 CUV131083:CUV131185 DER131083:DER131185 DON131083:DON131185 DYJ131083:DYJ131185 EIF131083:EIF131185 ESB131083:ESB131185 FBX131083:FBX131185 FLT131083:FLT131185 FVP131083:FVP131185 GFL131083:GFL131185 GPH131083:GPH131185 GZD131083:GZD131185 HIZ131083:HIZ131185 HSV131083:HSV131185 ICR131083:ICR131185 IMN131083:IMN131185 IWJ131083:IWJ131185 JGF131083:JGF131185 JQB131083:JQB131185 JZX131083:JZX131185 KJT131083:KJT131185 KTP131083:KTP131185 LDL131083:LDL131185 LNH131083:LNH131185 LXD131083:LXD131185 MGZ131083:MGZ131185 MQV131083:MQV131185 NAR131083:NAR131185 NKN131083:NKN131185 NUJ131083:NUJ131185 OEF131083:OEF131185 OOB131083:OOB131185 OXX131083:OXX131185 PHT131083:PHT131185 PRP131083:PRP131185 QBL131083:QBL131185 QLH131083:QLH131185 QVD131083:QVD131185 REZ131083:REZ131185 ROV131083:ROV131185 RYR131083:RYR131185 SIN131083:SIN131185 SSJ131083:SSJ131185 TCF131083:TCF131185 TMB131083:TMB131185 TVX131083:TVX131185 UFT131083:UFT131185 UPP131083:UPP131185 UZL131083:UZL131185 VJH131083:VJH131185 VTD131083:VTD131185 WCZ131083:WCZ131185 WMV131083:WMV131185 WWR131083:WWR131185 AJ196619:AJ196721 KF196619:KF196721 UB196619:UB196721 ADX196619:ADX196721 ANT196619:ANT196721 AXP196619:AXP196721 BHL196619:BHL196721 BRH196619:BRH196721 CBD196619:CBD196721 CKZ196619:CKZ196721 CUV196619:CUV196721 DER196619:DER196721 DON196619:DON196721 DYJ196619:DYJ196721 EIF196619:EIF196721 ESB196619:ESB196721 FBX196619:FBX196721 FLT196619:FLT196721 FVP196619:FVP196721 GFL196619:GFL196721 GPH196619:GPH196721 GZD196619:GZD196721 HIZ196619:HIZ196721 HSV196619:HSV196721 ICR196619:ICR196721 IMN196619:IMN196721 IWJ196619:IWJ196721 JGF196619:JGF196721 JQB196619:JQB196721 JZX196619:JZX196721 KJT196619:KJT196721 KTP196619:KTP196721 LDL196619:LDL196721 LNH196619:LNH196721 LXD196619:LXD196721 MGZ196619:MGZ196721 MQV196619:MQV196721 NAR196619:NAR196721 NKN196619:NKN196721 NUJ196619:NUJ196721 OEF196619:OEF196721 OOB196619:OOB196721 OXX196619:OXX196721 PHT196619:PHT196721 PRP196619:PRP196721 QBL196619:QBL196721 QLH196619:QLH196721 QVD196619:QVD196721 REZ196619:REZ196721 ROV196619:ROV196721 RYR196619:RYR196721 SIN196619:SIN196721 SSJ196619:SSJ196721 TCF196619:TCF196721 TMB196619:TMB196721 TVX196619:TVX196721 UFT196619:UFT196721 UPP196619:UPP196721 UZL196619:UZL196721 VJH196619:VJH196721 VTD196619:VTD196721 WCZ196619:WCZ196721 WMV196619:WMV196721 WWR196619:WWR196721 AJ262155:AJ262257 KF262155:KF262257 UB262155:UB262257 ADX262155:ADX262257 ANT262155:ANT262257 AXP262155:AXP262257 BHL262155:BHL262257 BRH262155:BRH262257 CBD262155:CBD262257 CKZ262155:CKZ262257 CUV262155:CUV262257 DER262155:DER262257 DON262155:DON262257 DYJ262155:DYJ262257 EIF262155:EIF262257 ESB262155:ESB262257 FBX262155:FBX262257 FLT262155:FLT262257 FVP262155:FVP262257 GFL262155:GFL262257 GPH262155:GPH262257 GZD262155:GZD262257 HIZ262155:HIZ262257 HSV262155:HSV262257 ICR262155:ICR262257 IMN262155:IMN262257 IWJ262155:IWJ262257 JGF262155:JGF262257 JQB262155:JQB262257 JZX262155:JZX262257 KJT262155:KJT262257 KTP262155:KTP262257 LDL262155:LDL262257 LNH262155:LNH262257 LXD262155:LXD262257 MGZ262155:MGZ262257 MQV262155:MQV262257 NAR262155:NAR262257 NKN262155:NKN262257 NUJ262155:NUJ262257 OEF262155:OEF262257 OOB262155:OOB262257 OXX262155:OXX262257 PHT262155:PHT262257 PRP262155:PRP262257 QBL262155:QBL262257 QLH262155:QLH262257 QVD262155:QVD262257 REZ262155:REZ262257 ROV262155:ROV262257 RYR262155:RYR262257 SIN262155:SIN262257 SSJ262155:SSJ262257 TCF262155:TCF262257 TMB262155:TMB262257 TVX262155:TVX262257 UFT262155:UFT262257 UPP262155:UPP262257 UZL262155:UZL262257 VJH262155:VJH262257 VTD262155:VTD262257 WCZ262155:WCZ262257 WMV262155:WMV262257 WWR262155:WWR262257 AJ327691:AJ327793 KF327691:KF327793 UB327691:UB327793 ADX327691:ADX327793 ANT327691:ANT327793 AXP327691:AXP327793 BHL327691:BHL327793 BRH327691:BRH327793 CBD327691:CBD327793 CKZ327691:CKZ327793 CUV327691:CUV327793 DER327691:DER327793 DON327691:DON327793 DYJ327691:DYJ327793 EIF327691:EIF327793 ESB327691:ESB327793 FBX327691:FBX327793 FLT327691:FLT327793 FVP327691:FVP327793 GFL327691:GFL327793 GPH327691:GPH327793 GZD327691:GZD327793 HIZ327691:HIZ327793 HSV327691:HSV327793 ICR327691:ICR327793 IMN327691:IMN327793 IWJ327691:IWJ327793 JGF327691:JGF327793 JQB327691:JQB327793 JZX327691:JZX327793 KJT327691:KJT327793 KTP327691:KTP327793 LDL327691:LDL327793 LNH327691:LNH327793 LXD327691:LXD327793 MGZ327691:MGZ327793 MQV327691:MQV327793 NAR327691:NAR327793 NKN327691:NKN327793 NUJ327691:NUJ327793 OEF327691:OEF327793 OOB327691:OOB327793 OXX327691:OXX327793 PHT327691:PHT327793 PRP327691:PRP327793 QBL327691:QBL327793 QLH327691:QLH327793 QVD327691:QVD327793 REZ327691:REZ327793 ROV327691:ROV327793 RYR327691:RYR327793 SIN327691:SIN327793 SSJ327691:SSJ327793 TCF327691:TCF327793 TMB327691:TMB327793 TVX327691:TVX327793 UFT327691:UFT327793 UPP327691:UPP327793 UZL327691:UZL327793 VJH327691:VJH327793 VTD327691:VTD327793 WCZ327691:WCZ327793 WMV327691:WMV327793 WWR327691:WWR327793 AJ393227:AJ393329 KF393227:KF393329 UB393227:UB393329 ADX393227:ADX393329 ANT393227:ANT393329 AXP393227:AXP393329 BHL393227:BHL393329 BRH393227:BRH393329 CBD393227:CBD393329 CKZ393227:CKZ393329 CUV393227:CUV393329 DER393227:DER393329 DON393227:DON393329 DYJ393227:DYJ393329 EIF393227:EIF393329 ESB393227:ESB393329 FBX393227:FBX393329 FLT393227:FLT393329 FVP393227:FVP393329 GFL393227:GFL393329 GPH393227:GPH393329 GZD393227:GZD393329 HIZ393227:HIZ393329 HSV393227:HSV393329 ICR393227:ICR393329 IMN393227:IMN393329 IWJ393227:IWJ393329 JGF393227:JGF393329 JQB393227:JQB393329 JZX393227:JZX393329 KJT393227:KJT393329 KTP393227:KTP393329 LDL393227:LDL393329 LNH393227:LNH393329 LXD393227:LXD393329 MGZ393227:MGZ393329 MQV393227:MQV393329 NAR393227:NAR393329 NKN393227:NKN393329 NUJ393227:NUJ393329 OEF393227:OEF393329 OOB393227:OOB393329 OXX393227:OXX393329 PHT393227:PHT393329 PRP393227:PRP393329 QBL393227:QBL393329 QLH393227:QLH393329 QVD393227:QVD393329 REZ393227:REZ393329 ROV393227:ROV393329 RYR393227:RYR393329 SIN393227:SIN393329 SSJ393227:SSJ393329 TCF393227:TCF393329 TMB393227:TMB393329 TVX393227:TVX393329 UFT393227:UFT393329 UPP393227:UPP393329 UZL393227:UZL393329 VJH393227:VJH393329 VTD393227:VTD393329 WCZ393227:WCZ393329 WMV393227:WMV393329 WWR393227:WWR393329 AJ458763:AJ458865 KF458763:KF458865 UB458763:UB458865 ADX458763:ADX458865 ANT458763:ANT458865 AXP458763:AXP458865 BHL458763:BHL458865 BRH458763:BRH458865 CBD458763:CBD458865 CKZ458763:CKZ458865 CUV458763:CUV458865 DER458763:DER458865 DON458763:DON458865 DYJ458763:DYJ458865 EIF458763:EIF458865 ESB458763:ESB458865 FBX458763:FBX458865 FLT458763:FLT458865 FVP458763:FVP458865 GFL458763:GFL458865 GPH458763:GPH458865 GZD458763:GZD458865 HIZ458763:HIZ458865 HSV458763:HSV458865 ICR458763:ICR458865 IMN458763:IMN458865 IWJ458763:IWJ458865 JGF458763:JGF458865 JQB458763:JQB458865 JZX458763:JZX458865 KJT458763:KJT458865 KTP458763:KTP458865 LDL458763:LDL458865 LNH458763:LNH458865 LXD458763:LXD458865 MGZ458763:MGZ458865 MQV458763:MQV458865 NAR458763:NAR458865 NKN458763:NKN458865 NUJ458763:NUJ458865 OEF458763:OEF458865 OOB458763:OOB458865 OXX458763:OXX458865 PHT458763:PHT458865 PRP458763:PRP458865 QBL458763:QBL458865 QLH458763:QLH458865 QVD458763:QVD458865 REZ458763:REZ458865 ROV458763:ROV458865 RYR458763:RYR458865 SIN458763:SIN458865 SSJ458763:SSJ458865 TCF458763:TCF458865 TMB458763:TMB458865 TVX458763:TVX458865 UFT458763:UFT458865 UPP458763:UPP458865 UZL458763:UZL458865 VJH458763:VJH458865 VTD458763:VTD458865 WCZ458763:WCZ458865 WMV458763:WMV458865 WWR458763:WWR458865 AJ524299:AJ524401 KF524299:KF524401 UB524299:UB524401 ADX524299:ADX524401 ANT524299:ANT524401 AXP524299:AXP524401 BHL524299:BHL524401 BRH524299:BRH524401 CBD524299:CBD524401 CKZ524299:CKZ524401 CUV524299:CUV524401 DER524299:DER524401 DON524299:DON524401 DYJ524299:DYJ524401 EIF524299:EIF524401 ESB524299:ESB524401 FBX524299:FBX524401 FLT524299:FLT524401 FVP524299:FVP524401 GFL524299:GFL524401 GPH524299:GPH524401 GZD524299:GZD524401 HIZ524299:HIZ524401 HSV524299:HSV524401 ICR524299:ICR524401 IMN524299:IMN524401 IWJ524299:IWJ524401 JGF524299:JGF524401 JQB524299:JQB524401 JZX524299:JZX524401 KJT524299:KJT524401 KTP524299:KTP524401 LDL524299:LDL524401 LNH524299:LNH524401 LXD524299:LXD524401 MGZ524299:MGZ524401 MQV524299:MQV524401 NAR524299:NAR524401 NKN524299:NKN524401 NUJ524299:NUJ524401 OEF524299:OEF524401 OOB524299:OOB524401 OXX524299:OXX524401 PHT524299:PHT524401 PRP524299:PRP524401 QBL524299:QBL524401 QLH524299:QLH524401 QVD524299:QVD524401 REZ524299:REZ524401 ROV524299:ROV524401 RYR524299:RYR524401 SIN524299:SIN524401 SSJ524299:SSJ524401 TCF524299:TCF524401 TMB524299:TMB524401 TVX524299:TVX524401 UFT524299:UFT524401 UPP524299:UPP524401 UZL524299:UZL524401 VJH524299:VJH524401 VTD524299:VTD524401 WCZ524299:WCZ524401 WMV524299:WMV524401 WWR524299:WWR524401 AJ589835:AJ589937 KF589835:KF589937 UB589835:UB589937 ADX589835:ADX589937 ANT589835:ANT589937 AXP589835:AXP589937 BHL589835:BHL589937 BRH589835:BRH589937 CBD589835:CBD589937 CKZ589835:CKZ589937 CUV589835:CUV589937 DER589835:DER589937 DON589835:DON589937 DYJ589835:DYJ589937 EIF589835:EIF589937 ESB589835:ESB589937 FBX589835:FBX589937 FLT589835:FLT589937 FVP589835:FVP589937 GFL589835:GFL589937 GPH589835:GPH589937 GZD589835:GZD589937 HIZ589835:HIZ589937 HSV589835:HSV589937 ICR589835:ICR589937 IMN589835:IMN589937 IWJ589835:IWJ589937 JGF589835:JGF589937 JQB589835:JQB589937 JZX589835:JZX589937 KJT589835:KJT589937 KTP589835:KTP589937 LDL589835:LDL589937 LNH589835:LNH589937 LXD589835:LXD589937 MGZ589835:MGZ589937 MQV589835:MQV589937 NAR589835:NAR589937 NKN589835:NKN589937 NUJ589835:NUJ589937 OEF589835:OEF589937 OOB589835:OOB589937 OXX589835:OXX589937 PHT589835:PHT589937 PRP589835:PRP589937 QBL589835:QBL589937 QLH589835:QLH589937 QVD589835:QVD589937 REZ589835:REZ589937 ROV589835:ROV589937 RYR589835:RYR589937 SIN589835:SIN589937 SSJ589835:SSJ589937 TCF589835:TCF589937 TMB589835:TMB589937 TVX589835:TVX589937 UFT589835:UFT589937 UPP589835:UPP589937 UZL589835:UZL589937 VJH589835:VJH589937 VTD589835:VTD589937 WCZ589835:WCZ589937 WMV589835:WMV589937 WWR589835:WWR589937 AJ655371:AJ655473 KF655371:KF655473 UB655371:UB655473 ADX655371:ADX655473 ANT655371:ANT655473 AXP655371:AXP655473 BHL655371:BHL655473 BRH655371:BRH655473 CBD655371:CBD655473 CKZ655371:CKZ655473 CUV655371:CUV655473 DER655371:DER655473 DON655371:DON655473 DYJ655371:DYJ655473 EIF655371:EIF655473 ESB655371:ESB655473 FBX655371:FBX655473 FLT655371:FLT655473 FVP655371:FVP655473 GFL655371:GFL655473 GPH655371:GPH655473 GZD655371:GZD655473 HIZ655371:HIZ655473 HSV655371:HSV655473 ICR655371:ICR655473 IMN655371:IMN655473 IWJ655371:IWJ655473 JGF655371:JGF655473 JQB655371:JQB655473 JZX655371:JZX655473 KJT655371:KJT655473 KTP655371:KTP655473 LDL655371:LDL655473 LNH655371:LNH655473 LXD655371:LXD655473 MGZ655371:MGZ655473 MQV655371:MQV655473 NAR655371:NAR655473 NKN655371:NKN655473 NUJ655371:NUJ655473 OEF655371:OEF655473 OOB655371:OOB655473 OXX655371:OXX655473 PHT655371:PHT655473 PRP655371:PRP655473 QBL655371:QBL655473 QLH655371:QLH655473 QVD655371:QVD655473 REZ655371:REZ655473 ROV655371:ROV655473 RYR655371:RYR655473 SIN655371:SIN655473 SSJ655371:SSJ655473 TCF655371:TCF655473 TMB655371:TMB655473 TVX655371:TVX655473 UFT655371:UFT655473 UPP655371:UPP655473 UZL655371:UZL655473 VJH655371:VJH655473 VTD655371:VTD655473 WCZ655371:WCZ655473 WMV655371:WMV655473 WWR655371:WWR655473 AJ720907:AJ721009 KF720907:KF721009 UB720907:UB721009 ADX720907:ADX721009 ANT720907:ANT721009 AXP720907:AXP721009 BHL720907:BHL721009 BRH720907:BRH721009 CBD720907:CBD721009 CKZ720907:CKZ721009 CUV720907:CUV721009 DER720907:DER721009 DON720907:DON721009 DYJ720907:DYJ721009 EIF720907:EIF721009 ESB720907:ESB721009 FBX720907:FBX721009 FLT720907:FLT721009 FVP720907:FVP721009 GFL720907:GFL721009 GPH720907:GPH721009 GZD720907:GZD721009 HIZ720907:HIZ721009 HSV720907:HSV721009 ICR720907:ICR721009 IMN720907:IMN721009 IWJ720907:IWJ721009 JGF720907:JGF721009 JQB720907:JQB721009 JZX720907:JZX721009 KJT720907:KJT721009 KTP720907:KTP721009 LDL720907:LDL721009 LNH720907:LNH721009 LXD720907:LXD721009 MGZ720907:MGZ721009 MQV720907:MQV721009 NAR720907:NAR721009 NKN720907:NKN721009 NUJ720907:NUJ721009 OEF720907:OEF721009 OOB720907:OOB721009 OXX720907:OXX721009 PHT720907:PHT721009 PRP720907:PRP721009 QBL720907:QBL721009 QLH720907:QLH721009 QVD720907:QVD721009 REZ720907:REZ721009 ROV720907:ROV721009 RYR720907:RYR721009 SIN720907:SIN721009 SSJ720907:SSJ721009 TCF720907:TCF721009 TMB720907:TMB721009 TVX720907:TVX721009 UFT720907:UFT721009 UPP720907:UPP721009 UZL720907:UZL721009 VJH720907:VJH721009 VTD720907:VTD721009 WCZ720907:WCZ721009 WMV720907:WMV721009 WWR720907:WWR721009 AJ786443:AJ786545 KF786443:KF786545 UB786443:UB786545 ADX786443:ADX786545 ANT786443:ANT786545 AXP786443:AXP786545 BHL786443:BHL786545 BRH786443:BRH786545 CBD786443:CBD786545 CKZ786443:CKZ786545 CUV786443:CUV786545 DER786443:DER786545 DON786443:DON786545 DYJ786443:DYJ786545 EIF786443:EIF786545 ESB786443:ESB786545 FBX786443:FBX786545 FLT786443:FLT786545 FVP786443:FVP786545 GFL786443:GFL786545 GPH786443:GPH786545 GZD786443:GZD786545 HIZ786443:HIZ786545 HSV786443:HSV786545 ICR786443:ICR786545 IMN786443:IMN786545 IWJ786443:IWJ786545 JGF786443:JGF786545 JQB786443:JQB786545 JZX786443:JZX786545 KJT786443:KJT786545 KTP786443:KTP786545 LDL786443:LDL786545 LNH786443:LNH786545 LXD786443:LXD786545 MGZ786443:MGZ786545 MQV786443:MQV786545 NAR786443:NAR786545 NKN786443:NKN786545 NUJ786443:NUJ786545 OEF786443:OEF786545 OOB786443:OOB786545 OXX786443:OXX786545 PHT786443:PHT786545 PRP786443:PRP786545 QBL786443:QBL786545 QLH786443:QLH786545 QVD786443:QVD786545 REZ786443:REZ786545 ROV786443:ROV786545 RYR786443:RYR786545 SIN786443:SIN786545 SSJ786443:SSJ786545 TCF786443:TCF786545 TMB786443:TMB786545 TVX786443:TVX786545 UFT786443:UFT786545 UPP786443:UPP786545 UZL786443:UZL786545 VJH786443:VJH786545 VTD786443:VTD786545 WCZ786443:WCZ786545 WMV786443:WMV786545 WWR786443:WWR786545 AJ851979:AJ852081 KF851979:KF852081 UB851979:UB852081 ADX851979:ADX852081 ANT851979:ANT852081 AXP851979:AXP852081 BHL851979:BHL852081 BRH851979:BRH852081 CBD851979:CBD852081 CKZ851979:CKZ852081 CUV851979:CUV852081 DER851979:DER852081 DON851979:DON852081 DYJ851979:DYJ852081 EIF851979:EIF852081 ESB851979:ESB852081 FBX851979:FBX852081 FLT851979:FLT852081 FVP851979:FVP852081 GFL851979:GFL852081 GPH851979:GPH852081 GZD851979:GZD852081 HIZ851979:HIZ852081 HSV851979:HSV852081 ICR851979:ICR852081 IMN851979:IMN852081 IWJ851979:IWJ852081 JGF851979:JGF852081 JQB851979:JQB852081 JZX851979:JZX852081 KJT851979:KJT852081 KTP851979:KTP852081 LDL851979:LDL852081 LNH851979:LNH852081 LXD851979:LXD852081 MGZ851979:MGZ852081 MQV851979:MQV852081 NAR851979:NAR852081 NKN851979:NKN852081 NUJ851979:NUJ852081 OEF851979:OEF852081 OOB851979:OOB852081 OXX851979:OXX852081 PHT851979:PHT852081 PRP851979:PRP852081 QBL851979:QBL852081 QLH851979:QLH852081 QVD851979:QVD852081 REZ851979:REZ852081 ROV851979:ROV852081 RYR851979:RYR852081 SIN851979:SIN852081 SSJ851979:SSJ852081 TCF851979:TCF852081 TMB851979:TMB852081 TVX851979:TVX852081 UFT851979:UFT852081 UPP851979:UPP852081 UZL851979:UZL852081 VJH851979:VJH852081 VTD851979:VTD852081 WCZ851979:WCZ852081 WMV851979:WMV852081 WWR851979:WWR852081 AJ917515:AJ917617 KF917515:KF917617 UB917515:UB917617 ADX917515:ADX917617 ANT917515:ANT917617 AXP917515:AXP917617 BHL917515:BHL917617 BRH917515:BRH917617 CBD917515:CBD917617 CKZ917515:CKZ917617 CUV917515:CUV917617 DER917515:DER917617 DON917515:DON917617 DYJ917515:DYJ917617 EIF917515:EIF917617 ESB917515:ESB917617 FBX917515:FBX917617 FLT917515:FLT917617 FVP917515:FVP917617 GFL917515:GFL917617 GPH917515:GPH917617 GZD917515:GZD917617 HIZ917515:HIZ917617 HSV917515:HSV917617 ICR917515:ICR917617 IMN917515:IMN917617 IWJ917515:IWJ917617 JGF917515:JGF917617 JQB917515:JQB917617 JZX917515:JZX917617 KJT917515:KJT917617 KTP917515:KTP917617 LDL917515:LDL917617 LNH917515:LNH917617 LXD917515:LXD917617 MGZ917515:MGZ917617 MQV917515:MQV917617 NAR917515:NAR917617 NKN917515:NKN917617 NUJ917515:NUJ917617 OEF917515:OEF917617 OOB917515:OOB917617 OXX917515:OXX917617 PHT917515:PHT917617 PRP917515:PRP917617 QBL917515:QBL917617 QLH917515:QLH917617 QVD917515:QVD917617 REZ917515:REZ917617 ROV917515:ROV917617 RYR917515:RYR917617 SIN917515:SIN917617 SSJ917515:SSJ917617 TCF917515:TCF917617 TMB917515:TMB917617 TVX917515:TVX917617 UFT917515:UFT917617 UPP917515:UPP917617 UZL917515:UZL917617 VJH917515:VJH917617 VTD917515:VTD917617 WCZ917515:WCZ917617 WMV917515:WMV917617 WWR917515:WWR917617 AJ983051:AJ983153 KF983051:KF983153 UB983051:UB983153 ADX983051:ADX983153 ANT983051:ANT983153 AXP983051:AXP983153 BHL983051:BHL983153 BRH983051:BRH983153 CBD983051:CBD983153 CKZ983051:CKZ983153 CUV983051:CUV983153 DER983051:DER983153 DON983051:DON983153 DYJ983051:DYJ983153 EIF983051:EIF983153 ESB983051:ESB983153 FBX983051:FBX983153 FLT983051:FLT983153 FVP983051:FVP983153 GFL983051:GFL983153 GPH983051:GPH983153 GZD983051:GZD983153 HIZ983051:HIZ983153 HSV983051:HSV983153 ICR983051:ICR983153 IMN983051:IMN983153 IWJ983051:IWJ983153 JGF983051:JGF983153 JQB983051:JQB983153 JZX983051:JZX983153 KJT983051:KJT983153 KTP983051:KTP983153 LDL983051:LDL983153 LNH983051:LNH983153 LXD983051:LXD983153 MGZ983051:MGZ983153 MQV983051:MQV983153 NAR983051:NAR983153 NKN983051:NKN983153 NUJ983051:NUJ983153 OEF983051:OEF983153 OOB983051:OOB983153 OXX983051:OXX983153 PHT983051:PHT983153 PRP983051:PRP983153 QBL983051:QBL983153 QLH983051:QLH983153 QVD983051:QVD983153 REZ983051:REZ983153 ROV983051:ROV983153 RYR983051:RYR983153 SIN983051:SIN983153 SSJ983051:SSJ983153 TCF983051:TCF983153 TMB983051:TMB983153 TVX983051:TVX983153 UFT983051:UFT983153 UPP983051:UPP983153 UZL983051:UZL983153 VJH983051:VJH983153 VTD983051:VTD983153 WCZ983051:WCZ983153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2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 JM65546 TI65546 ADE65546 ANA65546 AWW65546 BGS65546 BQO65546 CAK65546 CKG65546 CUC65546 DDY65546 DNU65546 DXQ65546 EHM65546 ERI65546 FBE65546 FLA65546 FUW65546 GES65546 GOO65546 GYK65546 HIG65546 HSC65546 IBY65546 ILU65546 IVQ65546 JFM65546 JPI65546 JZE65546 KJA65546 KSW65546 LCS65546 LMO65546 LWK65546 MGG65546 MQC65546 MZY65546 NJU65546 NTQ65546 ODM65546 ONI65546 OXE65546 PHA65546 PQW65546 QAS65546 QKO65546 QUK65546 REG65546 ROC65546 RXY65546 SHU65546 SRQ65546 TBM65546 TLI65546 TVE65546 UFA65546 UOW65546 UYS65546 VIO65546 VSK65546 WCG65546 WMC65546 WVY65546 Q131082 JM131082 TI131082 ADE131082 ANA131082 AWW131082 BGS131082 BQO131082 CAK131082 CKG131082 CUC131082 DDY131082 DNU131082 DXQ131082 EHM131082 ERI131082 FBE131082 FLA131082 FUW131082 GES131082 GOO131082 GYK131082 HIG131082 HSC131082 IBY131082 ILU131082 IVQ131082 JFM131082 JPI131082 JZE131082 KJA131082 KSW131082 LCS131082 LMO131082 LWK131082 MGG131082 MQC131082 MZY131082 NJU131082 NTQ131082 ODM131082 ONI131082 OXE131082 PHA131082 PQW131082 QAS131082 QKO131082 QUK131082 REG131082 ROC131082 RXY131082 SHU131082 SRQ131082 TBM131082 TLI131082 TVE131082 UFA131082 UOW131082 UYS131082 VIO131082 VSK131082 WCG131082 WMC131082 WVY131082 Q196618 JM196618 TI196618 ADE196618 ANA196618 AWW196618 BGS196618 BQO196618 CAK196618 CKG196618 CUC196618 DDY196618 DNU196618 DXQ196618 EHM196618 ERI196618 FBE196618 FLA196618 FUW196618 GES196618 GOO196618 GYK196618 HIG196618 HSC196618 IBY196618 ILU196618 IVQ196618 JFM196618 JPI196618 JZE196618 KJA196618 KSW196618 LCS196618 LMO196618 LWK196618 MGG196618 MQC196618 MZY196618 NJU196618 NTQ196618 ODM196618 ONI196618 OXE196618 PHA196618 PQW196618 QAS196618 QKO196618 QUK196618 REG196618 ROC196618 RXY196618 SHU196618 SRQ196618 TBM196618 TLI196618 TVE196618 UFA196618 UOW196618 UYS196618 VIO196618 VSK196618 WCG196618 WMC196618 WVY196618 Q262154 JM262154 TI262154 ADE262154 ANA262154 AWW262154 BGS262154 BQO262154 CAK262154 CKG262154 CUC262154 DDY262154 DNU262154 DXQ262154 EHM262154 ERI262154 FBE262154 FLA262154 FUW262154 GES262154 GOO262154 GYK262154 HIG262154 HSC262154 IBY262154 ILU262154 IVQ262154 JFM262154 JPI262154 JZE262154 KJA262154 KSW262154 LCS262154 LMO262154 LWK262154 MGG262154 MQC262154 MZY262154 NJU262154 NTQ262154 ODM262154 ONI262154 OXE262154 PHA262154 PQW262154 QAS262154 QKO262154 QUK262154 REG262154 ROC262154 RXY262154 SHU262154 SRQ262154 TBM262154 TLI262154 TVE262154 UFA262154 UOW262154 UYS262154 VIO262154 VSK262154 WCG262154 WMC262154 WVY262154 Q327690 JM327690 TI327690 ADE327690 ANA327690 AWW327690 BGS327690 BQO327690 CAK327690 CKG327690 CUC327690 DDY327690 DNU327690 DXQ327690 EHM327690 ERI327690 FBE327690 FLA327690 FUW327690 GES327690 GOO327690 GYK327690 HIG327690 HSC327690 IBY327690 ILU327690 IVQ327690 JFM327690 JPI327690 JZE327690 KJA327690 KSW327690 LCS327690 LMO327690 LWK327690 MGG327690 MQC327690 MZY327690 NJU327690 NTQ327690 ODM327690 ONI327690 OXE327690 PHA327690 PQW327690 QAS327690 QKO327690 QUK327690 REG327690 ROC327690 RXY327690 SHU327690 SRQ327690 TBM327690 TLI327690 TVE327690 UFA327690 UOW327690 UYS327690 VIO327690 VSK327690 WCG327690 WMC327690 WVY327690 Q393226 JM393226 TI393226 ADE393226 ANA393226 AWW393226 BGS393226 BQO393226 CAK393226 CKG393226 CUC393226 DDY393226 DNU393226 DXQ393226 EHM393226 ERI393226 FBE393226 FLA393226 FUW393226 GES393226 GOO393226 GYK393226 HIG393226 HSC393226 IBY393226 ILU393226 IVQ393226 JFM393226 JPI393226 JZE393226 KJA393226 KSW393226 LCS393226 LMO393226 LWK393226 MGG393226 MQC393226 MZY393226 NJU393226 NTQ393226 ODM393226 ONI393226 OXE393226 PHA393226 PQW393226 QAS393226 QKO393226 QUK393226 REG393226 ROC393226 RXY393226 SHU393226 SRQ393226 TBM393226 TLI393226 TVE393226 UFA393226 UOW393226 UYS393226 VIO393226 VSK393226 WCG393226 WMC393226 WVY393226 Q458762 JM458762 TI458762 ADE458762 ANA458762 AWW458762 BGS458762 BQO458762 CAK458762 CKG458762 CUC458762 DDY458762 DNU458762 DXQ458762 EHM458762 ERI458762 FBE458762 FLA458762 FUW458762 GES458762 GOO458762 GYK458762 HIG458762 HSC458762 IBY458762 ILU458762 IVQ458762 JFM458762 JPI458762 JZE458762 KJA458762 KSW458762 LCS458762 LMO458762 LWK458762 MGG458762 MQC458762 MZY458762 NJU458762 NTQ458762 ODM458762 ONI458762 OXE458762 PHA458762 PQW458762 QAS458762 QKO458762 QUK458762 REG458762 ROC458762 RXY458762 SHU458762 SRQ458762 TBM458762 TLI458762 TVE458762 UFA458762 UOW458762 UYS458762 VIO458762 VSK458762 WCG458762 WMC458762 WVY458762 Q524298 JM524298 TI524298 ADE524298 ANA524298 AWW524298 BGS524298 BQO524298 CAK524298 CKG524298 CUC524298 DDY524298 DNU524298 DXQ524298 EHM524298 ERI524298 FBE524298 FLA524298 FUW524298 GES524298 GOO524298 GYK524298 HIG524298 HSC524298 IBY524298 ILU524298 IVQ524298 JFM524298 JPI524298 JZE524298 KJA524298 KSW524298 LCS524298 LMO524298 LWK524298 MGG524298 MQC524298 MZY524298 NJU524298 NTQ524298 ODM524298 ONI524298 OXE524298 PHA524298 PQW524298 QAS524298 QKO524298 QUK524298 REG524298 ROC524298 RXY524298 SHU524298 SRQ524298 TBM524298 TLI524298 TVE524298 UFA524298 UOW524298 UYS524298 VIO524298 VSK524298 WCG524298 WMC524298 WVY524298 Q589834 JM589834 TI589834 ADE589834 ANA589834 AWW589834 BGS589834 BQO589834 CAK589834 CKG589834 CUC589834 DDY589834 DNU589834 DXQ589834 EHM589834 ERI589834 FBE589834 FLA589834 FUW589834 GES589834 GOO589834 GYK589834 HIG589834 HSC589834 IBY589834 ILU589834 IVQ589834 JFM589834 JPI589834 JZE589834 KJA589834 KSW589834 LCS589834 LMO589834 LWK589834 MGG589834 MQC589834 MZY589834 NJU589834 NTQ589834 ODM589834 ONI589834 OXE589834 PHA589834 PQW589834 QAS589834 QKO589834 QUK589834 REG589834 ROC589834 RXY589834 SHU589834 SRQ589834 TBM589834 TLI589834 TVE589834 UFA589834 UOW589834 UYS589834 VIO589834 VSK589834 WCG589834 WMC589834 WVY589834 Q655370 JM655370 TI655370 ADE655370 ANA655370 AWW655370 BGS655370 BQO655370 CAK655370 CKG655370 CUC655370 DDY655370 DNU655370 DXQ655370 EHM655370 ERI655370 FBE655370 FLA655370 FUW655370 GES655370 GOO655370 GYK655370 HIG655370 HSC655370 IBY655370 ILU655370 IVQ655370 JFM655370 JPI655370 JZE655370 KJA655370 KSW655370 LCS655370 LMO655370 LWK655370 MGG655370 MQC655370 MZY655370 NJU655370 NTQ655370 ODM655370 ONI655370 OXE655370 PHA655370 PQW655370 QAS655370 QKO655370 QUK655370 REG655370 ROC655370 RXY655370 SHU655370 SRQ655370 TBM655370 TLI655370 TVE655370 UFA655370 UOW655370 UYS655370 VIO655370 VSK655370 WCG655370 WMC655370 WVY655370 Q720906 JM720906 TI720906 ADE720906 ANA720906 AWW720906 BGS720906 BQO720906 CAK720906 CKG720906 CUC720906 DDY720906 DNU720906 DXQ720906 EHM720906 ERI720906 FBE720906 FLA720906 FUW720906 GES720906 GOO720906 GYK720906 HIG720906 HSC720906 IBY720906 ILU720906 IVQ720906 JFM720906 JPI720906 JZE720906 KJA720906 KSW720906 LCS720906 LMO720906 LWK720906 MGG720906 MQC720906 MZY720906 NJU720906 NTQ720906 ODM720906 ONI720906 OXE720906 PHA720906 PQW720906 QAS720906 QKO720906 QUK720906 REG720906 ROC720906 RXY720906 SHU720906 SRQ720906 TBM720906 TLI720906 TVE720906 UFA720906 UOW720906 UYS720906 VIO720906 VSK720906 WCG720906 WMC720906 WVY720906 Q786442 JM786442 TI786442 ADE786442 ANA786442 AWW786442 BGS786442 BQO786442 CAK786442 CKG786442 CUC786442 DDY786442 DNU786442 DXQ786442 EHM786442 ERI786442 FBE786442 FLA786442 FUW786442 GES786442 GOO786442 GYK786442 HIG786442 HSC786442 IBY786442 ILU786442 IVQ786442 JFM786442 JPI786442 JZE786442 KJA786442 KSW786442 LCS786442 LMO786442 LWK786442 MGG786442 MQC786442 MZY786442 NJU786442 NTQ786442 ODM786442 ONI786442 OXE786442 PHA786442 PQW786442 QAS786442 QKO786442 QUK786442 REG786442 ROC786442 RXY786442 SHU786442 SRQ786442 TBM786442 TLI786442 TVE786442 UFA786442 UOW786442 UYS786442 VIO786442 VSK786442 WCG786442 WMC786442 WVY786442 Q851978 JM851978 TI851978 ADE851978 ANA851978 AWW851978 BGS851978 BQO851978 CAK851978 CKG851978 CUC851978 DDY851978 DNU851978 DXQ851978 EHM851978 ERI851978 FBE851978 FLA851978 FUW851978 GES851978 GOO851978 GYK851978 HIG851978 HSC851978 IBY851978 ILU851978 IVQ851978 JFM851978 JPI851978 JZE851978 KJA851978 KSW851978 LCS851978 LMO851978 LWK851978 MGG851978 MQC851978 MZY851978 NJU851978 NTQ851978 ODM851978 ONI851978 OXE851978 PHA851978 PQW851978 QAS851978 QKO851978 QUK851978 REG851978 ROC851978 RXY851978 SHU851978 SRQ851978 TBM851978 TLI851978 TVE851978 UFA851978 UOW851978 UYS851978 VIO851978 VSK851978 WCG851978 WMC851978 WVY851978 Q917514 JM917514 TI917514 ADE917514 ANA917514 AWW917514 BGS917514 BQO917514 CAK917514 CKG917514 CUC917514 DDY917514 DNU917514 DXQ917514 EHM917514 ERI917514 FBE917514 FLA917514 FUW917514 GES917514 GOO917514 GYK917514 HIG917514 HSC917514 IBY917514 ILU917514 IVQ917514 JFM917514 JPI917514 JZE917514 KJA917514 KSW917514 LCS917514 LMO917514 LWK917514 MGG917514 MQC917514 MZY917514 NJU917514 NTQ917514 ODM917514 ONI917514 OXE917514 PHA917514 PQW917514 QAS917514 QKO917514 QUK917514 REG917514 ROC917514 RXY917514 SHU917514 SRQ917514 TBM917514 TLI917514 TVE917514 UFA917514 UOW917514 UYS917514 VIO917514 VSK917514 WCG917514 WMC917514 WVY917514 Q983050 JM983050 TI983050 ADE983050 ANA983050 AWW983050 BGS983050 BQO983050 CAK983050 CKG983050 CUC983050 DDY983050 DNU983050 DXQ983050 EHM983050 ERI983050 FBE983050 FLA983050 FUW983050 GES983050 GOO983050 GYK983050 HIG983050 HSC983050 IBY983050 ILU983050 IVQ983050 JFM983050 JPI983050 JZE983050 KJA983050 KSW983050 LCS983050 LMO983050 LWK983050 MGG983050 MQC983050 MZY983050 NJU983050 NTQ983050 ODM983050 ONI983050 OXE983050 PHA983050 PQW983050 QAS983050 QKO983050 QUK983050 REG983050 ROC983050 RXY983050 SHU983050 SRQ983050 TBM983050 TLI983050 TVE983050 UFA983050 UOW983050 UYS983050 VIO983050 VSK983050 WCG983050 WMC983050 WVY983050 WWO983050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 JZ65546 TV65546 ADR65546 ANN65546 AXJ65546 BHF65546 BRB65546 CAX65546 CKT65546 CUP65546 DEL65546 DOH65546 DYD65546 EHZ65546 ERV65546 FBR65546 FLN65546 FVJ65546 GFF65546 GPB65546 GYX65546 HIT65546 HSP65546 ICL65546 IMH65546 IWD65546 JFZ65546 JPV65546 JZR65546 KJN65546 KTJ65546 LDF65546 LNB65546 LWX65546 MGT65546 MQP65546 NAL65546 NKH65546 NUD65546 ODZ65546 ONV65546 OXR65546 PHN65546 PRJ65546 QBF65546 QLB65546 QUX65546 RET65546 ROP65546 RYL65546 SIH65546 SSD65546 TBZ65546 TLV65546 TVR65546 UFN65546 UPJ65546 UZF65546 VJB65546 VSX65546 WCT65546 WMP65546 WWL65546 AD131082 JZ131082 TV131082 ADR131082 ANN131082 AXJ131082 BHF131082 BRB131082 CAX131082 CKT131082 CUP131082 DEL131082 DOH131082 DYD131082 EHZ131082 ERV131082 FBR131082 FLN131082 FVJ131082 GFF131082 GPB131082 GYX131082 HIT131082 HSP131082 ICL131082 IMH131082 IWD131082 JFZ131082 JPV131082 JZR131082 KJN131082 KTJ131082 LDF131082 LNB131082 LWX131082 MGT131082 MQP131082 NAL131082 NKH131082 NUD131082 ODZ131082 ONV131082 OXR131082 PHN131082 PRJ131082 QBF131082 QLB131082 QUX131082 RET131082 ROP131082 RYL131082 SIH131082 SSD131082 TBZ131082 TLV131082 TVR131082 UFN131082 UPJ131082 UZF131082 VJB131082 VSX131082 WCT131082 WMP131082 WWL131082 AD196618 JZ196618 TV196618 ADR196618 ANN196618 AXJ196618 BHF196618 BRB196618 CAX196618 CKT196618 CUP196618 DEL196618 DOH196618 DYD196618 EHZ196618 ERV196618 FBR196618 FLN196618 FVJ196618 GFF196618 GPB196618 GYX196618 HIT196618 HSP196618 ICL196618 IMH196618 IWD196618 JFZ196618 JPV196618 JZR196618 KJN196618 KTJ196618 LDF196618 LNB196618 LWX196618 MGT196618 MQP196618 NAL196618 NKH196618 NUD196618 ODZ196618 ONV196618 OXR196618 PHN196618 PRJ196618 QBF196618 QLB196618 QUX196618 RET196618 ROP196618 RYL196618 SIH196618 SSD196618 TBZ196618 TLV196618 TVR196618 UFN196618 UPJ196618 UZF196618 VJB196618 VSX196618 WCT196618 WMP196618 WWL196618 AD262154 JZ262154 TV262154 ADR262154 ANN262154 AXJ262154 BHF262154 BRB262154 CAX262154 CKT262154 CUP262154 DEL262154 DOH262154 DYD262154 EHZ262154 ERV262154 FBR262154 FLN262154 FVJ262154 GFF262154 GPB262154 GYX262154 HIT262154 HSP262154 ICL262154 IMH262154 IWD262154 JFZ262154 JPV262154 JZR262154 KJN262154 KTJ262154 LDF262154 LNB262154 LWX262154 MGT262154 MQP262154 NAL262154 NKH262154 NUD262154 ODZ262154 ONV262154 OXR262154 PHN262154 PRJ262154 QBF262154 QLB262154 QUX262154 RET262154 ROP262154 RYL262154 SIH262154 SSD262154 TBZ262154 TLV262154 TVR262154 UFN262154 UPJ262154 UZF262154 VJB262154 VSX262154 WCT262154 WMP262154 WWL262154 AD327690 JZ327690 TV327690 ADR327690 ANN327690 AXJ327690 BHF327690 BRB327690 CAX327690 CKT327690 CUP327690 DEL327690 DOH327690 DYD327690 EHZ327690 ERV327690 FBR327690 FLN327690 FVJ327690 GFF327690 GPB327690 GYX327690 HIT327690 HSP327690 ICL327690 IMH327690 IWD327690 JFZ327690 JPV327690 JZR327690 KJN327690 KTJ327690 LDF327690 LNB327690 LWX327690 MGT327690 MQP327690 NAL327690 NKH327690 NUD327690 ODZ327690 ONV327690 OXR327690 PHN327690 PRJ327690 QBF327690 QLB327690 QUX327690 RET327690 ROP327690 RYL327690 SIH327690 SSD327690 TBZ327690 TLV327690 TVR327690 UFN327690 UPJ327690 UZF327690 VJB327690 VSX327690 WCT327690 WMP327690 WWL327690 AD393226 JZ393226 TV393226 ADR393226 ANN393226 AXJ393226 BHF393226 BRB393226 CAX393226 CKT393226 CUP393226 DEL393226 DOH393226 DYD393226 EHZ393226 ERV393226 FBR393226 FLN393226 FVJ393226 GFF393226 GPB393226 GYX393226 HIT393226 HSP393226 ICL393226 IMH393226 IWD393226 JFZ393226 JPV393226 JZR393226 KJN393226 KTJ393226 LDF393226 LNB393226 LWX393226 MGT393226 MQP393226 NAL393226 NKH393226 NUD393226 ODZ393226 ONV393226 OXR393226 PHN393226 PRJ393226 QBF393226 QLB393226 QUX393226 RET393226 ROP393226 RYL393226 SIH393226 SSD393226 TBZ393226 TLV393226 TVR393226 UFN393226 UPJ393226 UZF393226 VJB393226 VSX393226 WCT393226 WMP393226 WWL393226 AD458762 JZ458762 TV458762 ADR458762 ANN458762 AXJ458762 BHF458762 BRB458762 CAX458762 CKT458762 CUP458762 DEL458762 DOH458762 DYD458762 EHZ458762 ERV458762 FBR458762 FLN458762 FVJ458762 GFF458762 GPB458762 GYX458762 HIT458762 HSP458762 ICL458762 IMH458762 IWD458762 JFZ458762 JPV458762 JZR458762 KJN458762 KTJ458762 LDF458762 LNB458762 LWX458762 MGT458762 MQP458762 NAL458762 NKH458762 NUD458762 ODZ458762 ONV458762 OXR458762 PHN458762 PRJ458762 QBF458762 QLB458762 QUX458762 RET458762 ROP458762 RYL458762 SIH458762 SSD458762 TBZ458762 TLV458762 TVR458762 UFN458762 UPJ458762 UZF458762 VJB458762 VSX458762 WCT458762 WMP458762 WWL458762 AD524298 JZ524298 TV524298 ADR524298 ANN524298 AXJ524298 BHF524298 BRB524298 CAX524298 CKT524298 CUP524298 DEL524298 DOH524298 DYD524298 EHZ524298 ERV524298 FBR524298 FLN524298 FVJ524298 GFF524298 GPB524298 GYX524298 HIT524298 HSP524298 ICL524298 IMH524298 IWD524298 JFZ524298 JPV524298 JZR524298 KJN524298 KTJ524298 LDF524298 LNB524298 LWX524298 MGT524298 MQP524298 NAL524298 NKH524298 NUD524298 ODZ524298 ONV524298 OXR524298 PHN524298 PRJ524298 QBF524298 QLB524298 QUX524298 RET524298 ROP524298 RYL524298 SIH524298 SSD524298 TBZ524298 TLV524298 TVR524298 UFN524298 UPJ524298 UZF524298 VJB524298 VSX524298 WCT524298 WMP524298 WWL524298 AD589834 JZ589834 TV589834 ADR589834 ANN589834 AXJ589834 BHF589834 BRB589834 CAX589834 CKT589834 CUP589834 DEL589834 DOH589834 DYD589834 EHZ589834 ERV589834 FBR589834 FLN589834 FVJ589834 GFF589834 GPB589834 GYX589834 HIT589834 HSP589834 ICL589834 IMH589834 IWD589834 JFZ589834 JPV589834 JZR589834 KJN589834 KTJ589834 LDF589834 LNB589834 LWX589834 MGT589834 MQP589834 NAL589834 NKH589834 NUD589834 ODZ589834 ONV589834 OXR589834 PHN589834 PRJ589834 QBF589834 QLB589834 QUX589834 RET589834 ROP589834 RYL589834 SIH589834 SSD589834 TBZ589834 TLV589834 TVR589834 UFN589834 UPJ589834 UZF589834 VJB589834 VSX589834 WCT589834 WMP589834 WWL589834 AD655370 JZ655370 TV655370 ADR655370 ANN655370 AXJ655370 BHF655370 BRB655370 CAX655370 CKT655370 CUP655370 DEL655370 DOH655370 DYD655370 EHZ655370 ERV655370 FBR655370 FLN655370 FVJ655370 GFF655370 GPB655370 GYX655370 HIT655370 HSP655370 ICL655370 IMH655370 IWD655370 JFZ655370 JPV655370 JZR655370 KJN655370 KTJ655370 LDF655370 LNB655370 LWX655370 MGT655370 MQP655370 NAL655370 NKH655370 NUD655370 ODZ655370 ONV655370 OXR655370 PHN655370 PRJ655370 QBF655370 QLB655370 QUX655370 RET655370 ROP655370 RYL655370 SIH655370 SSD655370 TBZ655370 TLV655370 TVR655370 UFN655370 UPJ655370 UZF655370 VJB655370 VSX655370 WCT655370 WMP655370 WWL655370 AD720906 JZ720906 TV720906 ADR720906 ANN720906 AXJ720906 BHF720906 BRB720906 CAX720906 CKT720906 CUP720906 DEL720906 DOH720906 DYD720906 EHZ720906 ERV720906 FBR720906 FLN720906 FVJ720906 GFF720906 GPB720906 GYX720906 HIT720906 HSP720906 ICL720906 IMH720906 IWD720906 JFZ720906 JPV720906 JZR720906 KJN720906 KTJ720906 LDF720906 LNB720906 LWX720906 MGT720906 MQP720906 NAL720906 NKH720906 NUD720906 ODZ720906 ONV720906 OXR720906 PHN720906 PRJ720906 QBF720906 QLB720906 QUX720906 RET720906 ROP720906 RYL720906 SIH720906 SSD720906 TBZ720906 TLV720906 TVR720906 UFN720906 UPJ720906 UZF720906 VJB720906 VSX720906 WCT720906 WMP720906 WWL720906 AD786442 JZ786442 TV786442 ADR786442 ANN786442 AXJ786442 BHF786442 BRB786442 CAX786442 CKT786442 CUP786442 DEL786442 DOH786442 DYD786442 EHZ786442 ERV786442 FBR786442 FLN786442 FVJ786442 GFF786442 GPB786442 GYX786442 HIT786442 HSP786442 ICL786442 IMH786442 IWD786442 JFZ786442 JPV786442 JZR786442 KJN786442 KTJ786442 LDF786442 LNB786442 LWX786442 MGT786442 MQP786442 NAL786442 NKH786442 NUD786442 ODZ786442 ONV786442 OXR786442 PHN786442 PRJ786442 QBF786442 QLB786442 QUX786442 RET786442 ROP786442 RYL786442 SIH786442 SSD786442 TBZ786442 TLV786442 TVR786442 UFN786442 UPJ786442 UZF786442 VJB786442 VSX786442 WCT786442 WMP786442 WWL786442 AD851978 JZ851978 TV851978 ADR851978 ANN851978 AXJ851978 BHF851978 BRB851978 CAX851978 CKT851978 CUP851978 DEL851978 DOH851978 DYD851978 EHZ851978 ERV851978 FBR851978 FLN851978 FVJ851978 GFF851978 GPB851978 GYX851978 HIT851978 HSP851978 ICL851978 IMH851978 IWD851978 JFZ851978 JPV851978 JZR851978 KJN851978 KTJ851978 LDF851978 LNB851978 LWX851978 MGT851978 MQP851978 NAL851978 NKH851978 NUD851978 ODZ851978 ONV851978 OXR851978 PHN851978 PRJ851978 QBF851978 QLB851978 QUX851978 RET851978 ROP851978 RYL851978 SIH851978 SSD851978 TBZ851978 TLV851978 TVR851978 UFN851978 UPJ851978 UZF851978 VJB851978 VSX851978 WCT851978 WMP851978 WWL851978 AD917514 JZ917514 TV917514 ADR917514 ANN917514 AXJ917514 BHF917514 BRB917514 CAX917514 CKT917514 CUP917514 DEL917514 DOH917514 DYD917514 EHZ917514 ERV917514 FBR917514 FLN917514 FVJ917514 GFF917514 GPB917514 GYX917514 HIT917514 HSP917514 ICL917514 IMH917514 IWD917514 JFZ917514 JPV917514 JZR917514 KJN917514 KTJ917514 LDF917514 LNB917514 LWX917514 MGT917514 MQP917514 NAL917514 NKH917514 NUD917514 ODZ917514 ONV917514 OXR917514 PHN917514 PRJ917514 QBF917514 QLB917514 QUX917514 RET917514 ROP917514 RYL917514 SIH917514 SSD917514 TBZ917514 TLV917514 TVR917514 UFN917514 UPJ917514 UZF917514 VJB917514 VSX917514 WCT917514 WMP917514 WWL917514 AD983050 JZ983050 TV983050 ADR983050 ANN983050 AXJ983050 BHF983050 BRB983050 CAX983050 CKT983050 CUP983050 DEL983050 DOH983050 DYD983050 EHZ983050 ERV983050 FBR983050 FLN983050 FVJ983050 GFF983050 GPB983050 GYX983050 HIT983050 HSP983050 ICL983050 IMH983050 IWD983050 JFZ983050 JPV983050 JZR983050 KJN983050 KTJ983050 LDF983050 LNB983050 LWX983050 MGT983050 MQP983050 NAL983050 NKH983050 NUD983050 ODZ983050 ONV983050 OXR983050 PHN983050 PRJ983050 QBF983050 QLB983050 QUX983050 RET983050 ROP983050 RYL983050 SIH983050 SSD983050 TBZ983050 TLV983050 TVR983050 UFN983050 UPJ983050 UZF983050 VJB983050 VSX983050 WCT983050 WMP983050 WWL983050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 KC65546 TY65546 ADU65546 ANQ65546 AXM65546 BHI65546 BRE65546 CBA65546 CKW65546 CUS65546 DEO65546 DOK65546 DYG65546 EIC65546 ERY65546 FBU65546 FLQ65546 FVM65546 GFI65546 GPE65546 GZA65546 HIW65546 HSS65546 ICO65546 IMK65546 IWG65546 JGC65546 JPY65546 JZU65546 KJQ65546 KTM65546 LDI65546 LNE65546 LXA65546 MGW65546 MQS65546 NAO65546 NKK65546 NUG65546 OEC65546 ONY65546 OXU65546 PHQ65546 PRM65546 QBI65546 QLE65546 QVA65546 REW65546 ROS65546 RYO65546 SIK65546 SSG65546 TCC65546 TLY65546 TVU65546 UFQ65546 UPM65546 UZI65546 VJE65546 VTA65546 WCW65546 WMS65546 WWO65546 AG131082 KC131082 TY131082 ADU131082 ANQ131082 AXM131082 BHI131082 BRE131082 CBA131082 CKW131082 CUS131082 DEO131082 DOK131082 DYG131082 EIC131082 ERY131082 FBU131082 FLQ131082 FVM131082 GFI131082 GPE131082 GZA131082 HIW131082 HSS131082 ICO131082 IMK131082 IWG131082 JGC131082 JPY131082 JZU131082 KJQ131082 KTM131082 LDI131082 LNE131082 LXA131082 MGW131082 MQS131082 NAO131082 NKK131082 NUG131082 OEC131082 ONY131082 OXU131082 PHQ131082 PRM131082 QBI131082 QLE131082 QVA131082 REW131082 ROS131082 RYO131082 SIK131082 SSG131082 TCC131082 TLY131082 TVU131082 UFQ131082 UPM131082 UZI131082 VJE131082 VTA131082 WCW131082 WMS131082 WWO131082 AG196618 KC196618 TY196618 ADU196618 ANQ196618 AXM196618 BHI196618 BRE196618 CBA196618 CKW196618 CUS196618 DEO196618 DOK196618 DYG196618 EIC196618 ERY196618 FBU196618 FLQ196618 FVM196618 GFI196618 GPE196618 GZA196618 HIW196618 HSS196618 ICO196618 IMK196618 IWG196618 JGC196618 JPY196618 JZU196618 KJQ196618 KTM196618 LDI196618 LNE196618 LXA196618 MGW196618 MQS196618 NAO196618 NKK196618 NUG196618 OEC196618 ONY196618 OXU196618 PHQ196618 PRM196618 QBI196618 QLE196618 QVA196618 REW196618 ROS196618 RYO196618 SIK196618 SSG196618 TCC196618 TLY196618 TVU196618 UFQ196618 UPM196618 UZI196618 VJE196618 VTA196618 WCW196618 WMS196618 WWO196618 AG262154 KC262154 TY262154 ADU262154 ANQ262154 AXM262154 BHI262154 BRE262154 CBA262154 CKW262154 CUS262154 DEO262154 DOK262154 DYG262154 EIC262154 ERY262154 FBU262154 FLQ262154 FVM262154 GFI262154 GPE262154 GZA262154 HIW262154 HSS262154 ICO262154 IMK262154 IWG262154 JGC262154 JPY262154 JZU262154 KJQ262154 KTM262154 LDI262154 LNE262154 LXA262154 MGW262154 MQS262154 NAO262154 NKK262154 NUG262154 OEC262154 ONY262154 OXU262154 PHQ262154 PRM262154 QBI262154 QLE262154 QVA262154 REW262154 ROS262154 RYO262154 SIK262154 SSG262154 TCC262154 TLY262154 TVU262154 UFQ262154 UPM262154 UZI262154 VJE262154 VTA262154 WCW262154 WMS262154 WWO262154 AG327690 KC327690 TY327690 ADU327690 ANQ327690 AXM327690 BHI327690 BRE327690 CBA327690 CKW327690 CUS327690 DEO327690 DOK327690 DYG327690 EIC327690 ERY327690 FBU327690 FLQ327690 FVM327690 GFI327690 GPE327690 GZA327690 HIW327690 HSS327690 ICO327690 IMK327690 IWG327690 JGC327690 JPY327690 JZU327690 KJQ327690 KTM327690 LDI327690 LNE327690 LXA327690 MGW327690 MQS327690 NAO327690 NKK327690 NUG327690 OEC327690 ONY327690 OXU327690 PHQ327690 PRM327690 QBI327690 QLE327690 QVA327690 REW327690 ROS327690 RYO327690 SIK327690 SSG327690 TCC327690 TLY327690 TVU327690 UFQ327690 UPM327690 UZI327690 VJE327690 VTA327690 WCW327690 WMS327690 WWO327690 AG393226 KC393226 TY393226 ADU393226 ANQ393226 AXM393226 BHI393226 BRE393226 CBA393226 CKW393226 CUS393226 DEO393226 DOK393226 DYG393226 EIC393226 ERY393226 FBU393226 FLQ393226 FVM393226 GFI393226 GPE393226 GZA393226 HIW393226 HSS393226 ICO393226 IMK393226 IWG393226 JGC393226 JPY393226 JZU393226 KJQ393226 KTM393226 LDI393226 LNE393226 LXA393226 MGW393226 MQS393226 NAO393226 NKK393226 NUG393226 OEC393226 ONY393226 OXU393226 PHQ393226 PRM393226 QBI393226 QLE393226 QVA393226 REW393226 ROS393226 RYO393226 SIK393226 SSG393226 TCC393226 TLY393226 TVU393226 UFQ393226 UPM393226 UZI393226 VJE393226 VTA393226 WCW393226 WMS393226 WWO393226 AG458762 KC458762 TY458762 ADU458762 ANQ458762 AXM458762 BHI458762 BRE458762 CBA458762 CKW458762 CUS458762 DEO458762 DOK458762 DYG458762 EIC458762 ERY458762 FBU458762 FLQ458762 FVM458762 GFI458762 GPE458762 GZA458762 HIW458762 HSS458762 ICO458762 IMK458762 IWG458762 JGC458762 JPY458762 JZU458762 KJQ458762 KTM458762 LDI458762 LNE458762 LXA458762 MGW458762 MQS458762 NAO458762 NKK458762 NUG458762 OEC458762 ONY458762 OXU458762 PHQ458762 PRM458762 QBI458762 QLE458762 QVA458762 REW458762 ROS458762 RYO458762 SIK458762 SSG458762 TCC458762 TLY458762 TVU458762 UFQ458762 UPM458762 UZI458762 VJE458762 VTA458762 WCW458762 WMS458762 WWO458762 AG524298 KC524298 TY524298 ADU524298 ANQ524298 AXM524298 BHI524298 BRE524298 CBA524298 CKW524298 CUS524298 DEO524298 DOK524298 DYG524298 EIC524298 ERY524298 FBU524298 FLQ524298 FVM524298 GFI524298 GPE524298 GZA524298 HIW524298 HSS524298 ICO524298 IMK524298 IWG524298 JGC524298 JPY524298 JZU524298 KJQ524298 KTM524298 LDI524298 LNE524298 LXA524298 MGW524298 MQS524298 NAO524298 NKK524298 NUG524298 OEC524298 ONY524298 OXU524298 PHQ524298 PRM524298 QBI524298 QLE524298 QVA524298 REW524298 ROS524298 RYO524298 SIK524298 SSG524298 TCC524298 TLY524298 TVU524298 UFQ524298 UPM524298 UZI524298 VJE524298 VTA524298 WCW524298 WMS524298 WWO524298 AG589834 KC589834 TY589834 ADU589834 ANQ589834 AXM589834 BHI589834 BRE589834 CBA589834 CKW589834 CUS589834 DEO589834 DOK589834 DYG589834 EIC589834 ERY589834 FBU589834 FLQ589834 FVM589834 GFI589834 GPE589834 GZA589834 HIW589834 HSS589834 ICO589834 IMK589834 IWG589834 JGC589834 JPY589834 JZU589834 KJQ589834 KTM589834 LDI589834 LNE589834 LXA589834 MGW589834 MQS589834 NAO589834 NKK589834 NUG589834 OEC589834 ONY589834 OXU589834 PHQ589834 PRM589834 QBI589834 QLE589834 QVA589834 REW589834 ROS589834 RYO589834 SIK589834 SSG589834 TCC589834 TLY589834 TVU589834 UFQ589834 UPM589834 UZI589834 VJE589834 VTA589834 WCW589834 WMS589834 WWO589834 AG655370 KC655370 TY655370 ADU655370 ANQ655370 AXM655370 BHI655370 BRE655370 CBA655370 CKW655370 CUS655370 DEO655370 DOK655370 DYG655370 EIC655370 ERY655370 FBU655370 FLQ655370 FVM655370 GFI655370 GPE655370 GZA655370 HIW655370 HSS655370 ICO655370 IMK655370 IWG655370 JGC655370 JPY655370 JZU655370 KJQ655370 KTM655370 LDI655370 LNE655370 LXA655370 MGW655370 MQS655370 NAO655370 NKK655370 NUG655370 OEC655370 ONY655370 OXU655370 PHQ655370 PRM655370 QBI655370 QLE655370 QVA655370 REW655370 ROS655370 RYO655370 SIK655370 SSG655370 TCC655370 TLY655370 TVU655370 UFQ655370 UPM655370 UZI655370 VJE655370 VTA655370 WCW655370 WMS655370 WWO655370 AG720906 KC720906 TY720906 ADU720906 ANQ720906 AXM720906 BHI720906 BRE720906 CBA720906 CKW720906 CUS720906 DEO720906 DOK720906 DYG720906 EIC720906 ERY720906 FBU720906 FLQ720906 FVM720906 GFI720906 GPE720906 GZA720906 HIW720906 HSS720906 ICO720906 IMK720906 IWG720906 JGC720906 JPY720906 JZU720906 KJQ720906 KTM720906 LDI720906 LNE720906 LXA720906 MGW720906 MQS720906 NAO720906 NKK720906 NUG720906 OEC720906 ONY720906 OXU720906 PHQ720906 PRM720906 QBI720906 QLE720906 QVA720906 REW720906 ROS720906 RYO720906 SIK720906 SSG720906 TCC720906 TLY720906 TVU720906 UFQ720906 UPM720906 UZI720906 VJE720906 VTA720906 WCW720906 WMS720906 WWO720906 AG786442 KC786442 TY786442 ADU786442 ANQ786442 AXM786442 BHI786442 BRE786442 CBA786442 CKW786442 CUS786442 DEO786442 DOK786442 DYG786442 EIC786442 ERY786442 FBU786442 FLQ786442 FVM786442 GFI786442 GPE786442 GZA786442 HIW786442 HSS786442 ICO786442 IMK786442 IWG786442 JGC786442 JPY786442 JZU786442 KJQ786442 KTM786442 LDI786442 LNE786442 LXA786442 MGW786442 MQS786442 NAO786442 NKK786442 NUG786442 OEC786442 ONY786442 OXU786442 PHQ786442 PRM786442 QBI786442 QLE786442 QVA786442 REW786442 ROS786442 RYO786442 SIK786442 SSG786442 TCC786442 TLY786442 TVU786442 UFQ786442 UPM786442 UZI786442 VJE786442 VTA786442 WCW786442 WMS786442 WWO786442 AG851978 KC851978 TY851978 ADU851978 ANQ851978 AXM851978 BHI851978 BRE851978 CBA851978 CKW851978 CUS851978 DEO851978 DOK851978 DYG851978 EIC851978 ERY851978 FBU851978 FLQ851978 FVM851978 GFI851978 GPE851978 GZA851978 HIW851978 HSS851978 ICO851978 IMK851978 IWG851978 JGC851978 JPY851978 JZU851978 KJQ851978 KTM851978 LDI851978 LNE851978 LXA851978 MGW851978 MQS851978 NAO851978 NKK851978 NUG851978 OEC851978 ONY851978 OXU851978 PHQ851978 PRM851978 QBI851978 QLE851978 QVA851978 REW851978 ROS851978 RYO851978 SIK851978 SSG851978 TCC851978 TLY851978 TVU851978 UFQ851978 UPM851978 UZI851978 VJE851978 VTA851978 WCW851978 WMS851978 WWO851978 AG917514 KC917514 TY917514 ADU917514 ANQ917514 AXM917514 BHI917514 BRE917514 CBA917514 CKW917514 CUS917514 DEO917514 DOK917514 DYG917514 EIC917514 ERY917514 FBU917514 FLQ917514 FVM917514 GFI917514 GPE917514 GZA917514 HIW917514 HSS917514 ICO917514 IMK917514 IWG917514 JGC917514 JPY917514 JZU917514 KJQ917514 KTM917514 LDI917514 LNE917514 LXA917514 MGW917514 MQS917514 NAO917514 NKK917514 NUG917514 OEC917514 ONY917514 OXU917514 PHQ917514 PRM917514 QBI917514 QLE917514 QVA917514 REW917514 ROS917514 RYO917514 SIK917514 SSG917514 TCC917514 TLY917514 TVU917514 UFQ917514 UPM917514 UZI917514 VJE917514 VTA917514 WCW917514 WMS917514 WWO917514 AG983050 KC983050 TY983050 ADU983050 ANQ983050 AXM983050 BHI983050 BRE983050 CBA983050 CKW983050 CUS983050 DEO983050 DOK983050 DYG983050 EIC983050 ERY983050 FBU983050 FLQ983050 FVM983050 GFI983050 GPE983050 GZA983050 HIW983050 HSS983050 ICO983050 IMK983050 IWG983050 JGC983050 JPY983050 JZU983050 KJQ983050 KTM983050 LDI983050 LNE983050 LXA983050 MGW983050 MQS983050 NAO983050 NKK983050 NUG983050 OEC983050 ONY983050 OXU983050 PHQ983050 PRM983050 QBI983050 QLE983050 QVA983050 REW983050 ROS983050 RYO983050 SIK983050 SSG983050 TCC983050 TLY983050 TVU983050 UFQ983050 UPM983050 UZI983050 VJE983050 VTA983050 WCW983050 WMS983050 AG10" xr:uid="{00000000-0002-0000-0200-00000F000000}"/>
    <dataValidation allowBlank="1" showInputMessage="1" showErrorMessage="1" prompt="TYPE IN INPUT INFOS" sqref="WVJ983104:WVJ983153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9:B65598 IX65549:IX65598 ST65549:ST65598 ACP65549:ACP65598 AML65549:AML65598 AWH65549:AWH65598 BGD65549:BGD65598 BPZ65549:BPZ65598 BZV65549:BZV65598 CJR65549:CJR65598 CTN65549:CTN65598 DDJ65549:DDJ65598 DNF65549:DNF65598 DXB65549:DXB65598 EGX65549:EGX65598 EQT65549:EQT65598 FAP65549:FAP65598 FKL65549:FKL65598 FUH65549:FUH65598 GED65549:GED65598 GNZ65549:GNZ65598 GXV65549:GXV65598 HHR65549:HHR65598 HRN65549:HRN65598 IBJ65549:IBJ65598 ILF65549:ILF65598 IVB65549:IVB65598 JEX65549:JEX65598 JOT65549:JOT65598 JYP65549:JYP65598 KIL65549:KIL65598 KSH65549:KSH65598 LCD65549:LCD65598 LLZ65549:LLZ65598 LVV65549:LVV65598 MFR65549:MFR65598 MPN65549:MPN65598 MZJ65549:MZJ65598 NJF65549:NJF65598 NTB65549:NTB65598 OCX65549:OCX65598 OMT65549:OMT65598 OWP65549:OWP65598 PGL65549:PGL65598 PQH65549:PQH65598 QAD65549:QAD65598 QJZ65549:QJZ65598 QTV65549:QTV65598 RDR65549:RDR65598 RNN65549:RNN65598 RXJ65549:RXJ65598 SHF65549:SHF65598 SRB65549:SRB65598 TAX65549:TAX65598 TKT65549:TKT65598 TUP65549:TUP65598 UEL65549:UEL65598 UOH65549:UOH65598 UYD65549:UYD65598 VHZ65549:VHZ65598 VRV65549:VRV65598 WBR65549:WBR65598 WLN65549:WLN65598 WVJ65549:WVJ65598 B131085:B131134 IX131085:IX131134 ST131085:ST131134 ACP131085:ACP131134 AML131085:AML131134 AWH131085:AWH131134 BGD131085:BGD131134 BPZ131085:BPZ131134 BZV131085:BZV131134 CJR131085:CJR131134 CTN131085:CTN131134 DDJ131085:DDJ131134 DNF131085:DNF131134 DXB131085:DXB131134 EGX131085:EGX131134 EQT131085:EQT131134 FAP131085:FAP131134 FKL131085:FKL131134 FUH131085:FUH131134 GED131085:GED131134 GNZ131085:GNZ131134 GXV131085:GXV131134 HHR131085:HHR131134 HRN131085:HRN131134 IBJ131085:IBJ131134 ILF131085:ILF131134 IVB131085:IVB131134 JEX131085:JEX131134 JOT131085:JOT131134 JYP131085:JYP131134 KIL131085:KIL131134 KSH131085:KSH131134 LCD131085:LCD131134 LLZ131085:LLZ131134 LVV131085:LVV131134 MFR131085:MFR131134 MPN131085:MPN131134 MZJ131085:MZJ131134 NJF131085:NJF131134 NTB131085:NTB131134 OCX131085:OCX131134 OMT131085:OMT131134 OWP131085:OWP131134 PGL131085:PGL131134 PQH131085:PQH131134 QAD131085:QAD131134 QJZ131085:QJZ131134 QTV131085:QTV131134 RDR131085:RDR131134 RNN131085:RNN131134 RXJ131085:RXJ131134 SHF131085:SHF131134 SRB131085:SRB131134 TAX131085:TAX131134 TKT131085:TKT131134 TUP131085:TUP131134 UEL131085:UEL131134 UOH131085:UOH131134 UYD131085:UYD131134 VHZ131085:VHZ131134 VRV131085:VRV131134 WBR131085:WBR131134 WLN131085:WLN131134 WVJ131085:WVJ131134 B196621:B196670 IX196621:IX196670 ST196621:ST196670 ACP196621:ACP196670 AML196621:AML196670 AWH196621:AWH196670 BGD196621:BGD196670 BPZ196621:BPZ196670 BZV196621:BZV196670 CJR196621:CJR196670 CTN196621:CTN196670 DDJ196621:DDJ196670 DNF196621:DNF196670 DXB196621:DXB196670 EGX196621:EGX196670 EQT196621:EQT196670 FAP196621:FAP196670 FKL196621:FKL196670 FUH196621:FUH196670 GED196621:GED196670 GNZ196621:GNZ196670 GXV196621:GXV196670 HHR196621:HHR196670 HRN196621:HRN196670 IBJ196621:IBJ196670 ILF196621:ILF196670 IVB196621:IVB196670 JEX196621:JEX196670 JOT196621:JOT196670 JYP196621:JYP196670 KIL196621:KIL196670 KSH196621:KSH196670 LCD196621:LCD196670 LLZ196621:LLZ196670 LVV196621:LVV196670 MFR196621:MFR196670 MPN196621:MPN196670 MZJ196621:MZJ196670 NJF196621:NJF196670 NTB196621:NTB196670 OCX196621:OCX196670 OMT196621:OMT196670 OWP196621:OWP196670 PGL196621:PGL196670 PQH196621:PQH196670 QAD196621:QAD196670 QJZ196621:QJZ196670 QTV196621:QTV196670 RDR196621:RDR196670 RNN196621:RNN196670 RXJ196621:RXJ196670 SHF196621:SHF196670 SRB196621:SRB196670 TAX196621:TAX196670 TKT196621:TKT196670 TUP196621:TUP196670 UEL196621:UEL196670 UOH196621:UOH196670 UYD196621:UYD196670 VHZ196621:VHZ196670 VRV196621:VRV196670 WBR196621:WBR196670 WLN196621:WLN196670 WVJ196621:WVJ196670 B262157:B262206 IX262157:IX262206 ST262157:ST262206 ACP262157:ACP262206 AML262157:AML262206 AWH262157:AWH262206 BGD262157:BGD262206 BPZ262157:BPZ262206 BZV262157:BZV262206 CJR262157:CJR262206 CTN262157:CTN262206 DDJ262157:DDJ262206 DNF262157:DNF262206 DXB262157:DXB262206 EGX262157:EGX262206 EQT262157:EQT262206 FAP262157:FAP262206 FKL262157:FKL262206 FUH262157:FUH262206 GED262157:GED262206 GNZ262157:GNZ262206 GXV262157:GXV262206 HHR262157:HHR262206 HRN262157:HRN262206 IBJ262157:IBJ262206 ILF262157:ILF262206 IVB262157:IVB262206 JEX262157:JEX262206 JOT262157:JOT262206 JYP262157:JYP262206 KIL262157:KIL262206 KSH262157:KSH262206 LCD262157:LCD262206 LLZ262157:LLZ262206 LVV262157:LVV262206 MFR262157:MFR262206 MPN262157:MPN262206 MZJ262157:MZJ262206 NJF262157:NJF262206 NTB262157:NTB262206 OCX262157:OCX262206 OMT262157:OMT262206 OWP262157:OWP262206 PGL262157:PGL262206 PQH262157:PQH262206 QAD262157:QAD262206 QJZ262157:QJZ262206 QTV262157:QTV262206 RDR262157:RDR262206 RNN262157:RNN262206 RXJ262157:RXJ262206 SHF262157:SHF262206 SRB262157:SRB262206 TAX262157:TAX262206 TKT262157:TKT262206 TUP262157:TUP262206 UEL262157:UEL262206 UOH262157:UOH262206 UYD262157:UYD262206 VHZ262157:VHZ262206 VRV262157:VRV262206 WBR262157:WBR262206 WLN262157:WLN262206 WVJ262157:WVJ262206 B327693:B327742 IX327693:IX327742 ST327693:ST327742 ACP327693:ACP327742 AML327693:AML327742 AWH327693:AWH327742 BGD327693:BGD327742 BPZ327693:BPZ327742 BZV327693:BZV327742 CJR327693:CJR327742 CTN327693:CTN327742 DDJ327693:DDJ327742 DNF327693:DNF327742 DXB327693:DXB327742 EGX327693:EGX327742 EQT327693:EQT327742 FAP327693:FAP327742 FKL327693:FKL327742 FUH327693:FUH327742 GED327693:GED327742 GNZ327693:GNZ327742 GXV327693:GXV327742 HHR327693:HHR327742 HRN327693:HRN327742 IBJ327693:IBJ327742 ILF327693:ILF327742 IVB327693:IVB327742 JEX327693:JEX327742 JOT327693:JOT327742 JYP327693:JYP327742 KIL327693:KIL327742 KSH327693:KSH327742 LCD327693:LCD327742 LLZ327693:LLZ327742 LVV327693:LVV327742 MFR327693:MFR327742 MPN327693:MPN327742 MZJ327693:MZJ327742 NJF327693:NJF327742 NTB327693:NTB327742 OCX327693:OCX327742 OMT327693:OMT327742 OWP327693:OWP327742 PGL327693:PGL327742 PQH327693:PQH327742 QAD327693:QAD327742 QJZ327693:QJZ327742 QTV327693:QTV327742 RDR327693:RDR327742 RNN327693:RNN327742 RXJ327693:RXJ327742 SHF327693:SHF327742 SRB327693:SRB327742 TAX327693:TAX327742 TKT327693:TKT327742 TUP327693:TUP327742 UEL327693:UEL327742 UOH327693:UOH327742 UYD327693:UYD327742 VHZ327693:VHZ327742 VRV327693:VRV327742 WBR327693:WBR327742 WLN327693:WLN327742 WVJ327693:WVJ327742 B393229:B393278 IX393229:IX393278 ST393229:ST393278 ACP393229:ACP393278 AML393229:AML393278 AWH393229:AWH393278 BGD393229:BGD393278 BPZ393229:BPZ393278 BZV393229:BZV393278 CJR393229:CJR393278 CTN393229:CTN393278 DDJ393229:DDJ393278 DNF393229:DNF393278 DXB393229:DXB393278 EGX393229:EGX393278 EQT393229:EQT393278 FAP393229:FAP393278 FKL393229:FKL393278 FUH393229:FUH393278 GED393229:GED393278 GNZ393229:GNZ393278 GXV393229:GXV393278 HHR393229:HHR393278 HRN393229:HRN393278 IBJ393229:IBJ393278 ILF393229:ILF393278 IVB393229:IVB393278 JEX393229:JEX393278 JOT393229:JOT393278 JYP393229:JYP393278 KIL393229:KIL393278 KSH393229:KSH393278 LCD393229:LCD393278 LLZ393229:LLZ393278 LVV393229:LVV393278 MFR393229:MFR393278 MPN393229:MPN393278 MZJ393229:MZJ393278 NJF393229:NJF393278 NTB393229:NTB393278 OCX393229:OCX393278 OMT393229:OMT393278 OWP393229:OWP393278 PGL393229:PGL393278 PQH393229:PQH393278 QAD393229:QAD393278 QJZ393229:QJZ393278 QTV393229:QTV393278 RDR393229:RDR393278 RNN393229:RNN393278 RXJ393229:RXJ393278 SHF393229:SHF393278 SRB393229:SRB393278 TAX393229:TAX393278 TKT393229:TKT393278 TUP393229:TUP393278 UEL393229:UEL393278 UOH393229:UOH393278 UYD393229:UYD393278 VHZ393229:VHZ393278 VRV393229:VRV393278 WBR393229:WBR393278 WLN393229:WLN393278 WVJ393229:WVJ393278 B458765:B458814 IX458765:IX458814 ST458765:ST458814 ACP458765:ACP458814 AML458765:AML458814 AWH458765:AWH458814 BGD458765:BGD458814 BPZ458765:BPZ458814 BZV458765:BZV458814 CJR458765:CJR458814 CTN458765:CTN458814 DDJ458765:DDJ458814 DNF458765:DNF458814 DXB458765:DXB458814 EGX458765:EGX458814 EQT458765:EQT458814 FAP458765:FAP458814 FKL458765:FKL458814 FUH458765:FUH458814 GED458765:GED458814 GNZ458765:GNZ458814 GXV458765:GXV458814 HHR458765:HHR458814 HRN458765:HRN458814 IBJ458765:IBJ458814 ILF458765:ILF458814 IVB458765:IVB458814 JEX458765:JEX458814 JOT458765:JOT458814 JYP458765:JYP458814 KIL458765:KIL458814 KSH458765:KSH458814 LCD458765:LCD458814 LLZ458765:LLZ458814 LVV458765:LVV458814 MFR458765:MFR458814 MPN458765:MPN458814 MZJ458765:MZJ458814 NJF458765:NJF458814 NTB458765:NTB458814 OCX458765:OCX458814 OMT458765:OMT458814 OWP458765:OWP458814 PGL458765:PGL458814 PQH458765:PQH458814 QAD458765:QAD458814 QJZ458765:QJZ458814 QTV458765:QTV458814 RDR458765:RDR458814 RNN458765:RNN458814 RXJ458765:RXJ458814 SHF458765:SHF458814 SRB458765:SRB458814 TAX458765:TAX458814 TKT458765:TKT458814 TUP458765:TUP458814 UEL458765:UEL458814 UOH458765:UOH458814 UYD458765:UYD458814 VHZ458765:VHZ458814 VRV458765:VRV458814 WBR458765:WBR458814 WLN458765:WLN458814 WVJ458765:WVJ458814 B524301:B524350 IX524301:IX524350 ST524301:ST524350 ACP524301:ACP524350 AML524301:AML524350 AWH524301:AWH524350 BGD524301:BGD524350 BPZ524301:BPZ524350 BZV524301:BZV524350 CJR524301:CJR524350 CTN524301:CTN524350 DDJ524301:DDJ524350 DNF524301:DNF524350 DXB524301:DXB524350 EGX524301:EGX524350 EQT524301:EQT524350 FAP524301:FAP524350 FKL524301:FKL524350 FUH524301:FUH524350 GED524301:GED524350 GNZ524301:GNZ524350 GXV524301:GXV524350 HHR524301:HHR524350 HRN524301:HRN524350 IBJ524301:IBJ524350 ILF524301:ILF524350 IVB524301:IVB524350 JEX524301:JEX524350 JOT524301:JOT524350 JYP524301:JYP524350 KIL524301:KIL524350 KSH524301:KSH524350 LCD524301:LCD524350 LLZ524301:LLZ524350 LVV524301:LVV524350 MFR524301:MFR524350 MPN524301:MPN524350 MZJ524301:MZJ524350 NJF524301:NJF524350 NTB524301:NTB524350 OCX524301:OCX524350 OMT524301:OMT524350 OWP524301:OWP524350 PGL524301:PGL524350 PQH524301:PQH524350 QAD524301:QAD524350 QJZ524301:QJZ524350 QTV524301:QTV524350 RDR524301:RDR524350 RNN524301:RNN524350 RXJ524301:RXJ524350 SHF524301:SHF524350 SRB524301:SRB524350 TAX524301:TAX524350 TKT524301:TKT524350 TUP524301:TUP524350 UEL524301:UEL524350 UOH524301:UOH524350 UYD524301:UYD524350 VHZ524301:VHZ524350 VRV524301:VRV524350 WBR524301:WBR524350 WLN524301:WLN524350 WVJ524301:WVJ524350 B589837:B589886 IX589837:IX589886 ST589837:ST589886 ACP589837:ACP589886 AML589837:AML589886 AWH589837:AWH589886 BGD589837:BGD589886 BPZ589837:BPZ589886 BZV589837:BZV589886 CJR589837:CJR589886 CTN589837:CTN589886 DDJ589837:DDJ589886 DNF589837:DNF589886 DXB589837:DXB589886 EGX589837:EGX589886 EQT589837:EQT589886 FAP589837:FAP589886 FKL589837:FKL589886 FUH589837:FUH589886 GED589837:GED589886 GNZ589837:GNZ589886 GXV589837:GXV589886 HHR589837:HHR589886 HRN589837:HRN589886 IBJ589837:IBJ589886 ILF589837:ILF589886 IVB589837:IVB589886 JEX589837:JEX589886 JOT589837:JOT589886 JYP589837:JYP589886 KIL589837:KIL589886 KSH589837:KSH589886 LCD589837:LCD589886 LLZ589837:LLZ589886 LVV589837:LVV589886 MFR589837:MFR589886 MPN589837:MPN589886 MZJ589837:MZJ589886 NJF589837:NJF589886 NTB589837:NTB589886 OCX589837:OCX589886 OMT589837:OMT589886 OWP589837:OWP589886 PGL589837:PGL589886 PQH589837:PQH589886 QAD589837:QAD589886 QJZ589837:QJZ589886 QTV589837:QTV589886 RDR589837:RDR589886 RNN589837:RNN589886 RXJ589837:RXJ589886 SHF589837:SHF589886 SRB589837:SRB589886 TAX589837:TAX589886 TKT589837:TKT589886 TUP589837:TUP589886 UEL589837:UEL589886 UOH589837:UOH589886 UYD589837:UYD589886 VHZ589837:VHZ589886 VRV589837:VRV589886 WBR589837:WBR589886 WLN589837:WLN589886 WVJ589837:WVJ589886 B655373:B655422 IX655373:IX655422 ST655373:ST655422 ACP655373:ACP655422 AML655373:AML655422 AWH655373:AWH655422 BGD655373:BGD655422 BPZ655373:BPZ655422 BZV655373:BZV655422 CJR655373:CJR655422 CTN655373:CTN655422 DDJ655373:DDJ655422 DNF655373:DNF655422 DXB655373:DXB655422 EGX655373:EGX655422 EQT655373:EQT655422 FAP655373:FAP655422 FKL655373:FKL655422 FUH655373:FUH655422 GED655373:GED655422 GNZ655373:GNZ655422 GXV655373:GXV655422 HHR655373:HHR655422 HRN655373:HRN655422 IBJ655373:IBJ655422 ILF655373:ILF655422 IVB655373:IVB655422 JEX655373:JEX655422 JOT655373:JOT655422 JYP655373:JYP655422 KIL655373:KIL655422 KSH655373:KSH655422 LCD655373:LCD655422 LLZ655373:LLZ655422 LVV655373:LVV655422 MFR655373:MFR655422 MPN655373:MPN655422 MZJ655373:MZJ655422 NJF655373:NJF655422 NTB655373:NTB655422 OCX655373:OCX655422 OMT655373:OMT655422 OWP655373:OWP655422 PGL655373:PGL655422 PQH655373:PQH655422 QAD655373:QAD655422 QJZ655373:QJZ655422 QTV655373:QTV655422 RDR655373:RDR655422 RNN655373:RNN655422 RXJ655373:RXJ655422 SHF655373:SHF655422 SRB655373:SRB655422 TAX655373:TAX655422 TKT655373:TKT655422 TUP655373:TUP655422 UEL655373:UEL655422 UOH655373:UOH655422 UYD655373:UYD655422 VHZ655373:VHZ655422 VRV655373:VRV655422 WBR655373:WBR655422 WLN655373:WLN655422 WVJ655373:WVJ655422 B720909:B720958 IX720909:IX720958 ST720909:ST720958 ACP720909:ACP720958 AML720909:AML720958 AWH720909:AWH720958 BGD720909:BGD720958 BPZ720909:BPZ720958 BZV720909:BZV720958 CJR720909:CJR720958 CTN720909:CTN720958 DDJ720909:DDJ720958 DNF720909:DNF720958 DXB720909:DXB720958 EGX720909:EGX720958 EQT720909:EQT720958 FAP720909:FAP720958 FKL720909:FKL720958 FUH720909:FUH720958 GED720909:GED720958 GNZ720909:GNZ720958 GXV720909:GXV720958 HHR720909:HHR720958 HRN720909:HRN720958 IBJ720909:IBJ720958 ILF720909:ILF720958 IVB720909:IVB720958 JEX720909:JEX720958 JOT720909:JOT720958 JYP720909:JYP720958 KIL720909:KIL720958 KSH720909:KSH720958 LCD720909:LCD720958 LLZ720909:LLZ720958 LVV720909:LVV720958 MFR720909:MFR720958 MPN720909:MPN720958 MZJ720909:MZJ720958 NJF720909:NJF720958 NTB720909:NTB720958 OCX720909:OCX720958 OMT720909:OMT720958 OWP720909:OWP720958 PGL720909:PGL720958 PQH720909:PQH720958 QAD720909:QAD720958 QJZ720909:QJZ720958 QTV720909:QTV720958 RDR720909:RDR720958 RNN720909:RNN720958 RXJ720909:RXJ720958 SHF720909:SHF720958 SRB720909:SRB720958 TAX720909:TAX720958 TKT720909:TKT720958 TUP720909:TUP720958 UEL720909:UEL720958 UOH720909:UOH720958 UYD720909:UYD720958 VHZ720909:VHZ720958 VRV720909:VRV720958 WBR720909:WBR720958 WLN720909:WLN720958 WVJ720909:WVJ720958 B786445:B786494 IX786445:IX786494 ST786445:ST786494 ACP786445:ACP786494 AML786445:AML786494 AWH786445:AWH786494 BGD786445:BGD786494 BPZ786445:BPZ786494 BZV786445:BZV786494 CJR786445:CJR786494 CTN786445:CTN786494 DDJ786445:DDJ786494 DNF786445:DNF786494 DXB786445:DXB786494 EGX786445:EGX786494 EQT786445:EQT786494 FAP786445:FAP786494 FKL786445:FKL786494 FUH786445:FUH786494 GED786445:GED786494 GNZ786445:GNZ786494 GXV786445:GXV786494 HHR786445:HHR786494 HRN786445:HRN786494 IBJ786445:IBJ786494 ILF786445:ILF786494 IVB786445:IVB786494 JEX786445:JEX786494 JOT786445:JOT786494 JYP786445:JYP786494 KIL786445:KIL786494 KSH786445:KSH786494 LCD786445:LCD786494 LLZ786445:LLZ786494 LVV786445:LVV786494 MFR786445:MFR786494 MPN786445:MPN786494 MZJ786445:MZJ786494 NJF786445:NJF786494 NTB786445:NTB786494 OCX786445:OCX786494 OMT786445:OMT786494 OWP786445:OWP786494 PGL786445:PGL786494 PQH786445:PQH786494 QAD786445:QAD786494 QJZ786445:QJZ786494 QTV786445:QTV786494 RDR786445:RDR786494 RNN786445:RNN786494 RXJ786445:RXJ786494 SHF786445:SHF786494 SRB786445:SRB786494 TAX786445:TAX786494 TKT786445:TKT786494 TUP786445:TUP786494 UEL786445:UEL786494 UOH786445:UOH786494 UYD786445:UYD786494 VHZ786445:VHZ786494 VRV786445:VRV786494 WBR786445:WBR786494 WLN786445:WLN786494 WVJ786445:WVJ786494 B851981:B852030 IX851981:IX852030 ST851981:ST852030 ACP851981:ACP852030 AML851981:AML852030 AWH851981:AWH852030 BGD851981:BGD852030 BPZ851981:BPZ852030 BZV851981:BZV852030 CJR851981:CJR852030 CTN851981:CTN852030 DDJ851981:DDJ852030 DNF851981:DNF852030 DXB851981:DXB852030 EGX851981:EGX852030 EQT851981:EQT852030 FAP851981:FAP852030 FKL851981:FKL852030 FUH851981:FUH852030 GED851981:GED852030 GNZ851981:GNZ852030 GXV851981:GXV852030 HHR851981:HHR852030 HRN851981:HRN852030 IBJ851981:IBJ852030 ILF851981:ILF852030 IVB851981:IVB852030 JEX851981:JEX852030 JOT851981:JOT852030 JYP851981:JYP852030 KIL851981:KIL852030 KSH851981:KSH852030 LCD851981:LCD852030 LLZ851981:LLZ852030 LVV851981:LVV852030 MFR851981:MFR852030 MPN851981:MPN852030 MZJ851981:MZJ852030 NJF851981:NJF852030 NTB851981:NTB852030 OCX851981:OCX852030 OMT851981:OMT852030 OWP851981:OWP852030 PGL851981:PGL852030 PQH851981:PQH852030 QAD851981:QAD852030 QJZ851981:QJZ852030 QTV851981:QTV852030 RDR851981:RDR852030 RNN851981:RNN852030 RXJ851981:RXJ852030 SHF851981:SHF852030 SRB851981:SRB852030 TAX851981:TAX852030 TKT851981:TKT852030 TUP851981:TUP852030 UEL851981:UEL852030 UOH851981:UOH852030 UYD851981:UYD852030 VHZ851981:VHZ852030 VRV851981:VRV852030 WBR851981:WBR852030 WLN851981:WLN852030 WVJ851981:WVJ852030 B917517:B917566 IX917517:IX917566 ST917517:ST917566 ACP917517:ACP917566 AML917517:AML917566 AWH917517:AWH917566 BGD917517:BGD917566 BPZ917517:BPZ917566 BZV917517:BZV917566 CJR917517:CJR917566 CTN917517:CTN917566 DDJ917517:DDJ917566 DNF917517:DNF917566 DXB917517:DXB917566 EGX917517:EGX917566 EQT917517:EQT917566 FAP917517:FAP917566 FKL917517:FKL917566 FUH917517:FUH917566 GED917517:GED917566 GNZ917517:GNZ917566 GXV917517:GXV917566 HHR917517:HHR917566 HRN917517:HRN917566 IBJ917517:IBJ917566 ILF917517:ILF917566 IVB917517:IVB917566 JEX917517:JEX917566 JOT917517:JOT917566 JYP917517:JYP917566 KIL917517:KIL917566 KSH917517:KSH917566 LCD917517:LCD917566 LLZ917517:LLZ917566 LVV917517:LVV917566 MFR917517:MFR917566 MPN917517:MPN917566 MZJ917517:MZJ917566 NJF917517:NJF917566 NTB917517:NTB917566 OCX917517:OCX917566 OMT917517:OMT917566 OWP917517:OWP917566 PGL917517:PGL917566 PQH917517:PQH917566 QAD917517:QAD917566 QJZ917517:QJZ917566 QTV917517:QTV917566 RDR917517:RDR917566 RNN917517:RNN917566 RXJ917517:RXJ917566 SHF917517:SHF917566 SRB917517:SRB917566 TAX917517:TAX917566 TKT917517:TKT917566 TUP917517:TUP917566 UEL917517:UEL917566 UOH917517:UOH917566 UYD917517:UYD917566 VHZ917517:VHZ917566 VRV917517:VRV917566 WBR917517:WBR917566 WLN917517:WLN917566 WVJ917517:WVJ917566 B983053:B983102 IX983053:IX983102 ST983053:ST983102 ACP983053:ACP983102 AML983053:AML983102 AWH983053:AWH983102 BGD983053:BGD983102 BPZ983053:BPZ983102 BZV983053:BZV983102 CJR983053:CJR983102 CTN983053:CTN983102 DDJ983053:DDJ983102 DNF983053:DNF983102 DXB983053:DXB983102 EGX983053:EGX983102 EQT983053:EQT983102 FAP983053:FAP983102 FKL983053:FKL983102 FUH983053:FUH983102 GED983053:GED983102 GNZ983053:GNZ983102 GXV983053:GXV983102 HHR983053:HHR983102 HRN983053:HRN983102 IBJ983053:IBJ983102 ILF983053:ILF983102 IVB983053:IVB983102 JEX983053:JEX983102 JOT983053:JOT983102 JYP983053:JYP983102 KIL983053:KIL983102 KSH983053:KSH983102 LCD983053:LCD983102 LLZ983053:LLZ983102 LVV983053:LVV983102 MFR983053:MFR983102 MPN983053:MPN983102 MZJ983053:MZJ983102 NJF983053:NJF983102 NTB983053:NTB983102 OCX983053:OCX983102 OMT983053:OMT983102 OWP983053:OWP983102 PGL983053:PGL983102 PQH983053:PQH983102 QAD983053:QAD983102 QJZ983053:QJZ983102 QTV983053:QTV983102 RDR983053:RDR983102 RNN983053:RNN983102 RXJ983053:RXJ983102 SHF983053:SHF983102 SRB983053:SRB983102 TAX983053:TAX983102 TKT983053:TKT983102 TUP983053:TUP983102 UEL983053:UEL983102 UOH983053:UOH983102 UYD983053:UYD983102 VHZ983053:VHZ983102 VRV983053:VRV983102 WBR983053:WBR983102 WLN983053:WLN983102 WVJ983053:WVJ983102 WLN983104:WLN983153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600:B65649 IX65600:IX65649 ST65600:ST65649 ACP65600:ACP65649 AML65600:AML65649 AWH65600:AWH65649 BGD65600:BGD65649 BPZ65600:BPZ65649 BZV65600:BZV65649 CJR65600:CJR65649 CTN65600:CTN65649 DDJ65600:DDJ65649 DNF65600:DNF65649 DXB65600:DXB65649 EGX65600:EGX65649 EQT65600:EQT65649 FAP65600:FAP65649 FKL65600:FKL65649 FUH65600:FUH65649 GED65600:GED65649 GNZ65600:GNZ65649 GXV65600:GXV65649 HHR65600:HHR65649 HRN65600:HRN65649 IBJ65600:IBJ65649 ILF65600:ILF65649 IVB65600:IVB65649 JEX65600:JEX65649 JOT65600:JOT65649 JYP65600:JYP65649 KIL65600:KIL65649 KSH65600:KSH65649 LCD65600:LCD65649 LLZ65600:LLZ65649 LVV65600:LVV65649 MFR65600:MFR65649 MPN65600:MPN65649 MZJ65600:MZJ65649 NJF65600:NJF65649 NTB65600:NTB65649 OCX65600:OCX65649 OMT65600:OMT65649 OWP65600:OWP65649 PGL65600:PGL65649 PQH65600:PQH65649 QAD65600:QAD65649 QJZ65600:QJZ65649 QTV65600:QTV65649 RDR65600:RDR65649 RNN65600:RNN65649 RXJ65600:RXJ65649 SHF65600:SHF65649 SRB65600:SRB65649 TAX65600:TAX65649 TKT65600:TKT65649 TUP65600:TUP65649 UEL65600:UEL65649 UOH65600:UOH65649 UYD65600:UYD65649 VHZ65600:VHZ65649 VRV65600:VRV65649 WBR65600:WBR65649 WLN65600:WLN65649 WVJ65600:WVJ65649 B131136:B131185 IX131136:IX131185 ST131136:ST131185 ACP131136:ACP131185 AML131136:AML131185 AWH131136:AWH131185 BGD131136:BGD131185 BPZ131136:BPZ131185 BZV131136:BZV131185 CJR131136:CJR131185 CTN131136:CTN131185 DDJ131136:DDJ131185 DNF131136:DNF131185 DXB131136:DXB131185 EGX131136:EGX131185 EQT131136:EQT131185 FAP131136:FAP131185 FKL131136:FKL131185 FUH131136:FUH131185 GED131136:GED131185 GNZ131136:GNZ131185 GXV131136:GXV131185 HHR131136:HHR131185 HRN131136:HRN131185 IBJ131136:IBJ131185 ILF131136:ILF131185 IVB131136:IVB131185 JEX131136:JEX131185 JOT131136:JOT131185 JYP131136:JYP131185 KIL131136:KIL131185 KSH131136:KSH131185 LCD131136:LCD131185 LLZ131136:LLZ131185 LVV131136:LVV131185 MFR131136:MFR131185 MPN131136:MPN131185 MZJ131136:MZJ131185 NJF131136:NJF131185 NTB131136:NTB131185 OCX131136:OCX131185 OMT131136:OMT131185 OWP131136:OWP131185 PGL131136:PGL131185 PQH131136:PQH131185 QAD131136:QAD131185 QJZ131136:QJZ131185 QTV131136:QTV131185 RDR131136:RDR131185 RNN131136:RNN131185 RXJ131136:RXJ131185 SHF131136:SHF131185 SRB131136:SRB131185 TAX131136:TAX131185 TKT131136:TKT131185 TUP131136:TUP131185 UEL131136:UEL131185 UOH131136:UOH131185 UYD131136:UYD131185 VHZ131136:VHZ131185 VRV131136:VRV131185 WBR131136:WBR131185 WLN131136:WLN131185 WVJ131136:WVJ131185 B196672:B196721 IX196672:IX196721 ST196672:ST196721 ACP196672:ACP196721 AML196672:AML196721 AWH196672:AWH196721 BGD196672:BGD196721 BPZ196672:BPZ196721 BZV196672:BZV196721 CJR196672:CJR196721 CTN196672:CTN196721 DDJ196672:DDJ196721 DNF196672:DNF196721 DXB196672:DXB196721 EGX196672:EGX196721 EQT196672:EQT196721 FAP196672:FAP196721 FKL196672:FKL196721 FUH196672:FUH196721 GED196672:GED196721 GNZ196672:GNZ196721 GXV196672:GXV196721 HHR196672:HHR196721 HRN196672:HRN196721 IBJ196672:IBJ196721 ILF196672:ILF196721 IVB196672:IVB196721 JEX196672:JEX196721 JOT196672:JOT196721 JYP196672:JYP196721 KIL196672:KIL196721 KSH196672:KSH196721 LCD196672:LCD196721 LLZ196672:LLZ196721 LVV196672:LVV196721 MFR196672:MFR196721 MPN196672:MPN196721 MZJ196672:MZJ196721 NJF196672:NJF196721 NTB196672:NTB196721 OCX196672:OCX196721 OMT196672:OMT196721 OWP196672:OWP196721 PGL196672:PGL196721 PQH196672:PQH196721 QAD196672:QAD196721 QJZ196672:QJZ196721 QTV196672:QTV196721 RDR196672:RDR196721 RNN196672:RNN196721 RXJ196672:RXJ196721 SHF196672:SHF196721 SRB196672:SRB196721 TAX196672:TAX196721 TKT196672:TKT196721 TUP196672:TUP196721 UEL196672:UEL196721 UOH196672:UOH196721 UYD196672:UYD196721 VHZ196672:VHZ196721 VRV196672:VRV196721 WBR196672:WBR196721 WLN196672:WLN196721 WVJ196672:WVJ196721 B262208:B262257 IX262208:IX262257 ST262208:ST262257 ACP262208:ACP262257 AML262208:AML262257 AWH262208:AWH262257 BGD262208:BGD262257 BPZ262208:BPZ262257 BZV262208:BZV262257 CJR262208:CJR262257 CTN262208:CTN262257 DDJ262208:DDJ262257 DNF262208:DNF262257 DXB262208:DXB262257 EGX262208:EGX262257 EQT262208:EQT262257 FAP262208:FAP262257 FKL262208:FKL262257 FUH262208:FUH262257 GED262208:GED262257 GNZ262208:GNZ262257 GXV262208:GXV262257 HHR262208:HHR262257 HRN262208:HRN262257 IBJ262208:IBJ262257 ILF262208:ILF262257 IVB262208:IVB262257 JEX262208:JEX262257 JOT262208:JOT262257 JYP262208:JYP262257 KIL262208:KIL262257 KSH262208:KSH262257 LCD262208:LCD262257 LLZ262208:LLZ262257 LVV262208:LVV262257 MFR262208:MFR262257 MPN262208:MPN262257 MZJ262208:MZJ262257 NJF262208:NJF262257 NTB262208:NTB262257 OCX262208:OCX262257 OMT262208:OMT262257 OWP262208:OWP262257 PGL262208:PGL262257 PQH262208:PQH262257 QAD262208:QAD262257 QJZ262208:QJZ262257 QTV262208:QTV262257 RDR262208:RDR262257 RNN262208:RNN262257 RXJ262208:RXJ262257 SHF262208:SHF262257 SRB262208:SRB262257 TAX262208:TAX262257 TKT262208:TKT262257 TUP262208:TUP262257 UEL262208:UEL262257 UOH262208:UOH262257 UYD262208:UYD262257 VHZ262208:VHZ262257 VRV262208:VRV262257 WBR262208:WBR262257 WLN262208:WLN262257 WVJ262208:WVJ262257 B327744:B327793 IX327744:IX327793 ST327744:ST327793 ACP327744:ACP327793 AML327744:AML327793 AWH327744:AWH327793 BGD327744:BGD327793 BPZ327744:BPZ327793 BZV327744:BZV327793 CJR327744:CJR327793 CTN327744:CTN327793 DDJ327744:DDJ327793 DNF327744:DNF327793 DXB327744:DXB327793 EGX327744:EGX327793 EQT327744:EQT327793 FAP327744:FAP327793 FKL327744:FKL327793 FUH327744:FUH327793 GED327744:GED327793 GNZ327744:GNZ327793 GXV327744:GXV327793 HHR327744:HHR327793 HRN327744:HRN327793 IBJ327744:IBJ327793 ILF327744:ILF327793 IVB327744:IVB327793 JEX327744:JEX327793 JOT327744:JOT327793 JYP327744:JYP327793 KIL327744:KIL327793 KSH327744:KSH327793 LCD327744:LCD327793 LLZ327744:LLZ327793 LVV327744:LVV327793 MFR327744:MFR327793 MPN327744:MPN327793 MZJ327744:MZJ327793 NJF327744:NJF327793 NTB327744:NTB327793 OCX327744:OCX327793 OMT327744:OMT327793 OWP327744:OWP327793 PGL327744:PGL327793 PQH327744:PQH327793 QAD327744:QAD327793 QJZ327744:QJZ327793 QTV327744:QTV327793 RDR327744:RDR327793 RNN327744:RNN327793 RXJ327744:RXJ327793 SHF327744:SHF327793 SRB327744:SRB327793 TAX327744:TAX327793 TKT327744:TKT327793 TUP327744:TUP327793 UEL327744:UEL327793 UOH327744:UOH327793 UYD327744:UYD327793 VHZ327744:VHZ327793 VRV327744:VRV327793 WBR327744:WBR327793 WLN327744:WLN327793 WVJ327744:WVJ327793 B393280:B393329 IX393280:IX393329 ST393280:ST393329 ACP393280:ACP393329 AML393280:AML393329 AWH393280:AWH393329 BGD393280:BGD393329 BPZ393280:BPZ393329 BZV393280:BZV393329 CJR393280:CJR393329 CTN393280:CTN393329 DDJ393280:DDJ393329 DNF393280:DNF393329 DXB393280:DXB393329 EGX393280:EGX393329 EQT393280:EQT393329 FAP393280:FAP393329 FKL393280:FKL393329 FUH393280:FUH393329 GED393280:GED393329 GNZ393280:GNZ393329 GXV393280:GXV393329 HHR393280:HHR393329 HRN393280:HRN393329 IBJ393280:IBJ393329 ILF393280:ILF393329 IVB393280:IVB393329 JEX393280:JEX393329 JOT393280:JOT393329 JYP393280:JYP393329 KIL393280:KIL393329 KSH393280:KSH393329 LCD393280:LCD393329 LLZ393280:LLZ393329 LVV393280:LVV393329 MFR393280:MFR393329 MPN393280:MPN393329 MZJ393280:MZJ393329 NJF393280:NJF393329 NTB393280:NTB393329 OCX393280:OCX393329 OMT393280:OMT393329 OWP393280:OWP393329 PGL393280:PGL393329 PQH393280:PQH393329 QAD393280:QAD393329 QJZ393280:QJZ393329 QTV393280:QTV393329 RDR393280:RDR393329 RNN393280:RNN393329 RXJ393280:RXJ393329 SHF393280:SHF393329 SRB393280:SRB393329 TAX393280:TAX393329 TKT393280:TKT393329 TUP393280:TUP393329 UEL393280:UEL393329 UOH393280:UOH393329 UYD393280:UYD393329 VHZ393280:VHZ393329 VRV393280:VRV393329 WBR393280:WBR393329 WLN393280:WLN393329 WVJ393280:WVJ393329 B458816:B458865 IX458816:IX458865 ST458816:ST458865 ACP458816:ACP458865 AML458816:AML458865 AWH458816:AWH458865 BGD458816:BGD458865 BPZ458816:BPZ458865 BZV458816:BZV458865 CJR458816:CJR458865 CTN458816:CTN458865 DDJ458816:DDJ458865 DNF458816:DNF458865 DXB458816:DXB458865 EGX458816:EGX458865 EQT458816:EQT458865 FAP458816:FAP458865 FKL458816:FKL458865 FUH458816:FUH458865 GED458816:GED458865 GNZ458816:GNZ458865 GXV458816:GXV458865 HHR458816:HHR458865 HRN458816:HRN458865 IBJ458816:IBJ458865 ILF458816:ILF458865 IVB458816:IVB458865 JEX458816:JEX458865 JOT458816:JOT458865 JYP458816:JYP458865 KIL458816:KIL458865 KSH458816:KSH458865 LCD458816:LCD458865 LLZ458816:LLZ458865 LVV458816:LVV458865 MFR458816:MFR458865 MPN458816:MPN458865 MZJ458816:MZJ458865 NJF458816:NJF458865 NTB458816:NTB458865 OCX458816:OCX458865 OMT458816:OMT458865 OWP458816:OWP458865 PGL458816:PGL458865 PQH458816:PQH458865 QAD458816:QAD458865 QJZ458816:QJZ458865 QTV458816:QTV458865 RDR458816:RDR458865 RNN458816:RNN458865 RXJ458816:RXJ458865 SHF458816:SHF458865 SRB458816:SRB458865 TAX458816:TAX458865 TKT458816:TKT458865 TUP458816:TUP458865 UEL458816:UEL458865 UOH458816:UOH458865 UYD458816:UYD458865 VHZ458816:VHZ458865 VRV458816:VRV458865 WBR458816:WBR458865 WLN458816:WLN458865 WVJ458816:WVJ458865 B524352:B524401 IX524352:IX524401 ST524352:ST524401 ACP524352:ACP524401 AML524352:AML524401 AWH524352:AWH524401 BGD524352:BGD524401 BPZ524352:BPZ524401 BZV524352:BZV524401 CJR524352:CJR524401 CTN524352:CTN524401 DDJ524352:DDJ524401 DNF524352:DNF524401 DXB524352:DXB524401 EGX524352:EGX524401 EQT524352:EQT524401 FAP524352:FAP524401 FKL524352:FKL524401 FUH524352:FUH524401 GED524352:GED524401 GNZ524352:GNZ524401 GXV524352:GXV524401 HHR524352:HHR524401 HRN524352:HRN524401 IBJ524352:IBJ524401 ILF524352:ILF524401 IVB524352:IVB524401 JEX524352:JEX524401 JOT524352:JOT524401 JYP524352:JYP524401 KIL524352:KIL524401 KSH524352:KSH524401 LCD524352:LCD524401 LLZ524352:LLZ524401 LVV524352:LVV524401 MFR524352:MFR524401 MPN524352:MPN524401 MZJ524352:MZJ524401 NJF524352:NJF524401 NTB524352:NTB524401 OCX524352:OCX524401 OMT524352:OMT524401 OWP524352:OWP524401 PGL524352:PGL524401 PQH524352:PQH524401 QAD524352:QAD524401 QJZ524352:QJZ524401 QTV524352:QTV524401 RDR524352:RDR524401 RNN524352:RNN524401 RXJ524352:RXJ524401 SHF524352:SHF524401 SRB524352:SRB524401 TAX524352:TAX524401 TKT524352:TKT524401 TUP524352:TUP524401 UEL524352:UEL524401 UOH524352:UOH524401 UYD524352:UYD524401 VHZ524352:VHZ524401 VRV524352:VRV524401 WBR524352:WBR524401 WLN524352:WLN524401 WVJ524352:WVJ524401 B589888:B589937 IX589888:IX589937 ST589888:ST589937 ACP589888:ACP589937 AML589888:AML589937 AWH589888:AWH589937 BGD589888:BGD589937 BPZ589888:BPZ589937 BZV589888:BZV589937 CJR589888:CJR589937 CTN589888:CTN589937 DDJ589888:DDJ589937 DNF589888:DNF589937 DXB589888:DXB589937 EGX589888:EGX589937 EQT589888:EQT589937 FAP589888:FAP589937 FKL589888:FKL589937 FUH589888:FUH589937 GED589888:GED589937 GNZ589888:GNZ589937 GXV589888:GXV589937 HHR589888:HHR589937 HRN589888:HRN589937 IBJ589888:IBJ589937 ILF589888:ILF589937 IVB589888:IVB589937 JEX589888:JEX589937 JOT589888:JOT589937 JYP589888:JYP589937 KIL589888:KIL589937 KSH589888:KSH589937 LCD589888:LCD589937 LLZ589888:LLZ589937 LVV589888:LVV589937 MFR589888:MFR589937 MPN589888:MPN589937 MZJ589888:MZJ589937 NJF589888:NJF589937 NTB589888:NTB589937 OCX589888:OCX589937 OMT589888:OMT589937 OWP589888:OWP589937 PGL589888:PGL589937 PQH589888:PQH589937 QAD589888:QAD589937 QJZ589888:QJZ589937 QTV589888:QTV589937 RDR589888:RDR589937 RNN589888:RNN589937 RXJ589888:RXJ589937 SHF589888:SHF589937 SRB589888:SRB589937 TAX589888:TAX589937 TKT589888:TKT589937 TUP589888:TUP589937 UEL589888:UEL589937 UOH589888:UOH589937 UYD589888:UYD589937 VHZ589888:VHZ589937 VRV589888:VRV589937 WBR589888:WBR589937 WLN589888:WLN589937 WVJ589888:WVJ589937 B655424:B655473 IX655424:IX655473 ST655424:ST655473 ACP655424:ACP655473 AML655424:AML655473 AWH655424:AWH655473 BGD655424:BGD655473 BPZ655424:BPZ655473 BZV655424:BZV655473 CJR655424:CJR655473 CTN655424:CTN655473 DDJ655424:DDJ655473 DNF655424:DNF655473 DXB655424:DXB655473 EGX655424:EGX655473 EQT655424:EQT655473 FAP655424:FAP655473 FKL655424:FKL655473 FUH655424:FUH655473 GED655424:GED655473 GNZ655424:GNZ655473 GXV655424:GXV655473 HHR655424:HHR655473 HRN655424:HRN655473 IBJ655424:IBJ655473 ILF655424:ILF655473 IVB655424:IVB655473 JEX655424:JEX655473 JOT655424:JOT655473 JYP655424:JYP655473 KIL655424:KIL655473 KSH655424:KSH655473 LCD655424:LCD655473 LLZ655424:LLZ655473 LVV655424:LVV655473 MFR655424:MFR655473 MPN655424:MPN655473 MZJ655424:MZJ655473 NJF655424:NJF655473 NTB655424:NTB655473 OCX655424:OCX655473 OMT655424:OMT655473 OWP655424:OWP655473 PGL655424:PGL655473 PQH655424:PQH655473 QAD655424:QAD655473 QJZ655424:QJZ655473 QTV655424:QTV655473 RDR655424:RDR655473 RNN655424:RNN655473 RXJ655424:RXJ655473 SHF655424:SHF655473 SRB655424:SRB655473 TAX655424:TAX655473 TKT655424:TKT655473 TUP655424:TUP655473 UEL655424:UEL655473 UOH655424:UOH655473 UYD655424:UYD655473 VHZ655424:VHZ655473 VRV655424:VRV655473 WBR655424:WBR655473 WLN655424:WLN655473 WVJ655424:WVJ655473 B720960:B721009 IX720960:IX721009 ST720960:ST721009 ACP720960:ACP721009 AML720960:AML721009 AWH720960:AWH721009 BGD720960:BGD721009 BPZ720960:BPZ721009 BZV720960:BZV721009 CJR720960:CJR721009 CTN720960:CTN721009 DDJ720960:DDJ721009 DNF720960:DNF721009 DXB720960:DXB721009 EGX720960:EGX721009 EQT720960:EQT721009 FAP720960:FAP721009 FKL720960:FKL721009 FUH720960:FUH721009 GED720960:GED721009 GNZ720960:GNZ721009 GXV720960:GXV721009 HHR720960:HHR721009 HRN720960:HRN721009 IBJ720960:IBJ721009 ILF720960:ILF721009 IVB720960:IVB721009 JEX720960:JEX721009 JOT720960:JOT721009 JYP720960:JYP721009 KIL720960:KIL721009 KSH720960:KSH721009 LCD720960:LCD721009 LLZ720960:LLZ721009 LVV720960:LVV721009 MFR720960:MFR721009 MPN720960:MPN721009 MZJ720960:MZJ721009 NJF720960:NJF721009 NTB720960:NTB721009 OCX720960:OCX721009 OMT720960:OMT721009 OWP720960:OWP721009 PGL720960:PGL721009 PQH720960:PQH721009 QAD720960:QAD721009 QJZ720960:QJZ721009 QTV720960:QTV721009 RDR720960:RDR721009 RNN720960:RNN721009 RXJ720960:RXJ721009 SHF720960:SHF721009 SRB720960:SRB721009 TAX720960:TAX721009 TKT720960:TKT721009 TUP720960:TUP721009 UEL720960:UEL721009 UOH720960:UOH721009 UYD720960:UYD721009 VHZ720960:VHZ721009 VRV720960:VRV721009 WBR720960:WBR721009 WLN720960:WLN721009 WVJ720960:WVJ721009 B786496:B786545 IX786496:IX786545 ST786496:ST786545 ACP786496:ACP786545 AML786496:AML786545 AWH786496:AWH786545 BGD786496:BGD786545 BPZ786496:BPZ786545 BZV786496:BZV786545 CJR786496:CJR786545 CTN786496:CTN786545 DDJ786496:DDJ786545 DNF786496:DNF786545 DXB786496:DXB786545 EGX786496:EGX786545 EQT786496:EQT786545 FAP786496:FAP786545 FKL786496:FKL786545 FUH786496:FUH786545 GED786496:GED786545 GNZ786496:GNZ786545 GXV786496:GXV786545 HHR786496:HHR786545 HRN786496:HRN786545 IBJ786496:IBJ786545 ILF786496:ILF786545 IVB786496:IVB786545 JEX786496:JEX786545 JOT786496:JOT786545 JYP786496:JYP786545 KIL786496:KIL786545 KSH786496:KSH786545 LCD786496:LCD786545 LLZ786496:LLZ786545 LVV786496:LVV786545 MFR786496:MFR786545 MPN786496:MPN786545 MZJ786496:MZJ786545 NJF786496:NJF786545 NTB786496:NTB786545 OCX786496:OCX786545 OMT786496:OMT786545 OWP786496:OWP786545 PGL786496:PGL786545 PQH786496:PQH786545 QAD786496:QAD786545 QJZ786496:QJZ786545 QTV786496:QTV786545 RDR786496:RDR786545 RNN786496:RNN786545 RXJ786496:RXJ786545 SHF786496:SHF786545 SRB786496:SRB786545 TAX786496:TAX786545 TKT786496:TKT786545 TUP786496:TUP786545 UEL786496:UEL786545 UOH786496:UOH786545 UYD786496:UYD786545 VHZ786496:VHZ786545 VRV786496:VRV786545 WBR786496:WBR786545 WLN786496:WLN786545 WVJ786496:WVJ786545 B852032:B852081 IX852032:IX852081 ST852032:ST852081 ACP852032:ACP852081 AML852032:AML852081 AWH852032:AWH852081 BGD852032:BGD852081 BPZ852032:BPZ852081 BZV852032:BZV852081 CJR852032:CJR852081 CTN852032:CTN852081 DDJ852032:DDJ852081 DNF852032:DNF852081 DXB852032:DXB852081 EGX852032:EGX852081 EQT852032:EQT852081 FAP852032:FAP852081 FKL852032:FKL852081 FUH852032:FUH852081 GED852032:GED852081 GNZ852032:GNZ852081 GXV852032:GXV852081 HHR852032:HHR852081 HRN852032:HRN852081 IBJ852032:IBJ852081 ILF852032:ILF852081 IVB852032:IVB852081 JEX852032:JEX852081 JOT852032:JOT852081 JYP852032:JYP852081 KIL852032:KIL852081 KSH852032:KSH852081 LCD852032:LCD852081 LLZ852032:LLZ852081 LVV852032:LVV852081 MFR852032:MFR852081 MPN852032:MPN852081 MZJ852032:MZJ852081 NJF852032:NJF852081 NTB852032:NTB852081 OCX852032:OCX852081 OMT852032:OMT852081 OWP852032:OWP852081 PGL852032:PGL852081 PQH852032:PQH852081 QAD852032:QAD852081 QJZ852032:QJZ852081 QTV852032:QTV852081 RDR852032:RDR852081 RNN852032:RNN852081 RXJ852032:RXJ852081 SHF852032:SHF852081 SRB852032:SRB852081 TAX852032:TAX852081 TKT852032:TKT852081 TUP852032:TUP852081 UEL852032:UEL852081 UOH852032:UOH852081 UYD852032:UYD852081 VHZ852032:VHZ852081 VRV852032:VRV852081 WBR852032:WBR852081 WLN852032:WLN852081 WVJ852032:WVJ852081 B917568:B917617 IX917568:IX917617 ST917568:ST917617 ACP917568:ACP917617 AML917568:AML917617 AWH917568:AWH917617 BGD917568:BGD917617 BPZ917568:BPZ917617 BZV917568:BZV917617 CJR917568:CJR917617 CTN917568:CTN917617 DDJ917568:DDJ917617 DNF917568:DNF917617 DXB917568:DXB917617 EGX917568:EGX917617 EQT917568:EQT917617 FAP917568:FAP917617 FKL917568:FKL917617 FUH917568:FUH917617 GED917568:GED917617 GNZ917568:GNZ917617 GXV917568:GXV917617 HHR917568:HHR917617 HRN917568:HRN917617 IBJ917568:IBJ917617 ILF917568:ILF917617 IVB917568:IVB917617 JEX917568:JEX917617 JOT917568:JOT917617 JYP917568:JYP917617 KIL917568:KIL917617 KSH917568:KSH917617 LCD917568:LCD917617 LLZ917568:LLZ917617 LVV917568:LVV917617 MFR917568:MFR917617 MPN917568:MPN917617 MZJ917568:MZJ917617 NJF917568:NJF917617 NTB917568:NTB917617 OCX917568:OCX917617 OMT917568:OMT917617 OWP917568:OWP917617 PGL917568:PGL917617 PQH917568:PQH917617 QAD917568:QAD917617 QJZ917568:QJZ917617 QTV917568:QTV917617 RDR917568:RDR917617 RNN917568:RNN917617 RXJ917568:RXJ917617 SHF917568:SHF917617 SRB917568:SRB917617 TAX917568:TAX917617 TKT917568:TKT917617 TUP917568:TUP917617 UEL917568:UEL917617 UOH917568:UOH917617 UYD917568:UYD917617 VHZ917568:VHZ917617 VRV917568:VRV917617 WBR917568:WBR917617 WLN917568:WLN917617 WVJ917568:WVJ917617 B983104:B983153 IX983104:IX983153 ST983104:ST983153 ACP983104:ACP983153 AML983104:AML983153 AWH983104:AWH983153 BGD983104:BGD983153 BPZ983104:BPZ983153 BZV983104:BZV983153 CJR983104:CJR983153 CTN983104:CTN983153 DDJ983104:DDJ983153 DNF983104:DNF983153 DXB983104:DXB983153 EGX983104:EGX983153 EQT983104:EQT983153 FAP983104:FAP983153 FKL983104:FKL983153 FUH983104:FUH983153 GED983104:GED983153 GNZ983104:GNZ983153 GXV983104:GXV983153 HHR983104:HHR983153 HRN983104:HRN983153 IBJ983104:IBJ983153 ILF983104:ILF983153 IVB983104:IVB983153 JEX983104:JEX983153 JOT983104:JOT983153 JYP983104:JYP983153 KIL983104:KIL983153 KSH983104:KSH983153 LCD983104:LCD983153 LLZ983104:LLZ983153 LVV983104:LVV983153 MFR983104:MFR983153 MPN983104:MPN983153 MZJ983104:MZJ983153 NJF983104:NJF983153 NTB983104:NTB983153 OCX983104:OCX983153 OMT983104:OMT983153 OWP983104:OWP983153 PGL983104:PGL983153 PQH983104:PQH983153 QAD983104:QAD983153 QJZ983104:QJZ983153 QTV983104:QTV983153 RDR983104:RDR983153 RNN983104:RNN983153 RXJ983104:RXJ983153 SHF983104:SHF983153 SRB983104:SRB983153 TAX983104:TAX983153 TKT983104:TKT983153 TUP983104:TUP983153 UEL983104:UEL983153 UOH983104:UOH983153 UYD983104:UYD983153 VHZ983104:VHZ983153 VRV983104:VRV983153 WBR983104:WBR983153" xr:uid="{00000000-0002-0000-0200-000010000000}"/>
    <dataValidation type="whole" operator="lessThanOrEqual" allowBlank="1" showInputMessage="1" showErrorMessage="1" error="INPUT NUMBER LESS THAN OR EQUAL THE HIGHEST POSSIBLE SCORE" prompt="Input Raw Score" sqref="WWJ983053:WWJ983153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3:WCR983153 VSV983053:VSV983153 VIZ983053:VIZ983153 UZD983053:UZD983153 UPH983053:UPH983153 UFL983053:UFL983153 TVP983053:TVP983153 TLT983053:TLT983153 TBX983053:TBX983153 SSB983053:SSB983153 SIF983053:SIF983153 RYJ983053:RYJ983153 RON983053:RON983153 RER983053:RER983153 QUV983053:QUV983153 QKZ983053:QKZ983153 QBD983053:QBD983153 PRH983053:PRH983153 PHL983053:PHL983153 OXP983053:OXP983153 ONT983053:ONT983153 ODX983053:ODX983153 NUB983053:NUB983153 NKF983053:NKF983153 NAJ983053:NAJ983153 MQN983053:MQN983153 MGR983053:MGR983153 LWV983053:LWV983153 LMZ983053:LMZ983153 LDD983053:LDD983153 KTH983053:KTH983153 KJL983053:KJL983153 JZP983053:JZP983153 JPT983053:JPT983153 JFX983053:JFX983153 IWB983053:IWB983153 IMF983053:IMF983153 ICJ983053:ICJ983153 HSN983053:HSN983153 HIR983053:HIR983153 GYV983053:GYV983153 GOZ983053:GOZ983153 GFD983053:GFD983153 FVH983053:FVH983153 FLL983053:FLL983153 FBP983053:FBP983153 ERT983053:ERT983153 EHX983053:EHX983153 DYB983053:DYB983153 DOF983053:DOF983153 DEJ983053:DEJ983153 CUN983053:CUN983153 CKR983053:CKR983153 CAV983053:CAV983153 BQZ983053:BQZ983153 BHD983053:BHD983153 AXH983053:AXH983153 ANL983053:ANL983153 ADP983053:ADP983153 TT983053:TT983153 JX983053:JX983153 AB983053:AB983153 WWJ917517:WWJ917617 WMN917517:WMN917617 WCR917517:WCR917617 VSV917517:VSV917617 VIZ917517:VIZ917617 UZD917517:UZD917617 UPH917517:UPH917617 UFL917517:UFL917617 TVP917517:TVP917617 TLT917517:TLT917617 TBX917517:TBX917617 SSB917517:SSB917617 SIF917517:SIF917617 RYJ917517:RYJ917617 RON917517:RON917617 RER917517:RER917617 QUV917517:QUV917617 QKZ917517:QKZ917617 QBD917517:QBD917617 PRH917517:PRH917617 PHL917517:PHL917617 OXP917517:OXP917617 ONT917517:ONT917617 ODX917517:ODX917617 NUB917517:NUB917617 NKF917517:NKF917617 NAJ917517:NAJ917617 MQN917517:MQN917617 MGR917517:MGR917617 LWV917517:LWV917617 LMZ917517:LMZ917617 LDD917517:LDD917617 KTH917517:KTH917617 KJL917517:KJL917617 JZP917517:JZP917617 JPT917517:JPT917617 JFX917517:JFX917617 IWB917517:IWB917617 IMF917517:IMF917617 ICJ917517:ICJ917617 HSN917517:HSN917617 HIR917517:HIR917617 GYV917517:GYV917617 GOZ917517:GOZ917617 GFD917517:GFD917617 FVH917517:FVH917617 FLL917517:FLL917617 FBP917517:FBP917617 ERT917517:ERT917617 EHX917517:EHX917617 DYB917517:DYB917617 DOF917517:DOF917617 DEJ917517:DEJ917617 CUN917517:CUN917617 CKR917517:CKR917617 CAV917517:CAV917617 BQZ917517:BQZ917617 BHD917517:BHD917617 AXH917517:AXH917617 ANL917517:ANL917617 ADP917517:ADP917617 TT917517:TT917617 JX917517:JX917617 AB917517:AB917617 WWJ851981:WWJ852081 WMN851981:WMN852081 WCR851981:WCR852081 VSV851981:VSV852081 VIZ851981:VIZ852081 UZD851981:UZD852081 UPH851981:UPH852081 UFL851981:UFL852081 TVP851981:TVP852081 TLT851981:TLT852081 TBX851981:TBX852081 SSB851981:SSB852081 SIF851981:SIF852081 RYJ851981:RYJ852081 RON851981:RON852081 RER851981:RER852081 QUV851981:QUV852081 QKZ851981:QKZ852081 QBD851981:QBD852081 PRH851981:PRH852081 PHL851981:PHL852081 OXP851981:OXP852081 ONT851981:ONT852081 ODX851981:ODX852081 NUB851981:NUB852081 NKF851981:NKF852081 NAJ851981:NAJ852081 MQN851981:MQN852081 MGR851981:MGR852081 LWV851981:LWV852081 LMZ851981:LMZ852081 LDD851981:LDD852081 KTH851981:KTH852081 KJL851981:KJL852081 JZP851981:JZP852081 JPT851981:JPT852081 JFX851981:JFX852081 IWB851981:IWB852081 IMF851981:IMF852081 ICJ851981:ICJ852081 HSN851981:HSN852081 HIR851981:HIR852081 GYV851981:GYV852081 GOZ851981:GOZ852081 GFD851981:GFD852081 FVH851981:FVH852081 FLL851981:FLL852081 FBP851981:FBP852081 ERT851981:ERT852081 EHX851981:EHX852081 DYB851981:DYB852081 DOF851981:DOF852081 DEJ851981:DEJ852081 CUN851981:CUN852081 CKR851981:CKR852081 CAV851981:CAV852081 BQZ851981:BQZ852081 BHD851981:BHD852081 AXH851981:AXH852081 ANL851981:ANL852081 ADP851981:ADP852081 TT851981:TT852081 JX851981:JX852081 AB851981:AB852081 WWJ786445:WWJ786545 WMN786445:WMN786545 WCR786445:WCR786545 VSV786445:VSV786545 VIZ786445:VIZ786545 UZD786445:UZD786545 UPH786445:UPH786545 UFL786445:UFL786545 TVP786445:TVP786545 TLT786445:TLT786545 TBX786445:TBX786545 SSB786445:SSB786545 SIF786445:SIF786545 RYJ786445:RYJ786545 RON786445:RON786545 RER786445:RER786545 QUV786445:QUV786545 QKZ786445:QKZ786545 QBD786445:QBD786545 PRH786445:PRH786545 PHL786445:PHL786545 OXP786445:OXP786545 ONT786445:ONT786545 ODX786445:ODX786545 NUB786445:NUB786545 NKF786445:NKF786545 NAJ786445:NAJ786545 MQN786445:MQN786545 MGR786445:MGR786545 LWV786445:LWV786545 LMZ786445:LMZ786545 LDD786445:LDD786545 KTH786445:KTH786545 KJL786445:KJL786545 JZP786445:JZP786545 JPT786445:JPT786545 JFX786445:JFX786545 IWB786445:IWB786545 IMF786445:IMF786545 ICJ786445:ICJ786545 HSN786445:HSN786545 HIR786445:HIR786545 GYV786445:GYV786545 GOZ786445:GOZ786545 GFD786445:GFD786545 FVH786445:FVH786545 FLL786445:FLL786545 FBP786445:FBP786545 ERT786445:ERT786545 EHX786445:EHX786545 DYB786445:DYB786545 DOF786445:DOF786545 DEJ786445:DEJ786545 CUN786445:CUN786545 CKR786445:CKR786545 CAV786445:CAV786545 BQZ786445:BQZ786545 BHD786445:BHD786545 AXH786445:AXH786545 ANL786445:ANL786545 ADP786445:ADP786545 TT786445:TT786545 JX786445:JX786545 AB786445:AB786545 WWJ720909:WWJ721009 WMN720909:WMN721009 WCR720909:WCR721009 VSV720909:VSV721009 VIZ720909:VIZ721009 UZD720909:UZD721009 UPH720909:UPH721009 UFL720909:UFL721009 TVP720909:TVP721009 TLT720909:TLT721009 TBX720909:TBX721009 SSB720909:SSB721009 SIF720909:SIF721009 RYJ720909:RYJ721009 RON720909:RON721009 RER720909:RER721009 QUV720909:QUV721009 QKZ720909:QKZ721009 QBD720909:QBD721009 PRH720909:PRH721009 PHL720909:PHL721009 OXP720909:OXP721009 ONT720909:ONT721009 ODX720909:ODX721009 NUB720909:NUB721009 NKF720909:NKF721009 NAJ720909:NAJ721009 MQN720909:MQN721009 MGR720909:MGR721009 LWV720909:LWV721009 LMZ720909:LMZ721009 LDD720909:LDD721009 KTH720909:KTH721009 KJL720909:KJL721009 JZP720909:JZP721009 JPT720909:JPT721009 JFX720909:JFX721009 IWB720909:IWB721009 IMF720909:IMF721009 ICJ720909:ICJ721009 HSN720909:HSN721009 HIR720909:HIR721009 GYV720909:GYV721009 GOZ720909:GOZ721009 GFD720909:GFD721009 FVH720909:FVH721009 FLL720909:FLL721009 FBP720909:FBP721009 ERT720909:ERT721009 EHX720909:EHX721009 DYB720909:DYB721009 DOF720909:DOF721009 DEJ720909:DEJ721009 CUN720909:CUN721009 CKR720909:CKR721009 CAV720909:CAV721009 BQZ720909:BQZ721009 BHD720909:BHD721009 AXH720909:AXH721009 ANL720909:ANL721009 ADP720909:ADP721009 TT720909:TT721009 JX720909:JX721009 AB720909:AB721009 WWJ655373:WWJ655473 WMN655373:WMN655473 WCR655373:WCR655473 VSV655373:VSV655473 VIZ655373:VIZ655473 UZD655373:UZD655473 UPH655373:UPH655473 UFL655373:UFL655473 TVP655373:TVP655473 TLT655373:TLT655473 TBX655373:TBX655473 SSB655373:SSB655473 SIF655373:SIF655473 RYJ655373:RYJ655473 RON655373:RON655473 RER655373:RER655473 QUV655373:QUV655473 QKZ655373:QKZ655473 QBD655373:QBD655473 PRH655373:PRH655473 PHL655373:PHL655473 OXP655373:OXP655473 ONT655373:ONT655473 ODX655373:ODX655473 NUB655373:NUB655473 NKF655373:NKF655473 NAJ655373:NAJ655473 MQN655373:MQN655473 MGR655373:MGR655473 LWV655373:LWV655473 LMZ655373:LMZ655473 LDD655373:LDD655473 KTH655373:KTH655473 KJL655373:KJL655473 JZP655373:JZP655473 JPT655373:JPT655473 JFX655373:JFX655473 IWB655373:IWB655473 IMF655373:IMF655473 ICJ655373:ICJ655473 HSN655373:HSN655473 HIR655373:HIR655473 GYV655373:GYV655473 GOZ655373:GOZ655473 GFD655373:GFD655473 FVH655373:FVH655473 FLL655373:FLL655473 FBP655373:FBP655473 ERT655373:ERT655473 EHX655373:EHX655473 DYB655373:DYB655473 DOF655373:DOF655473 DEJ655373:DEJ655473 CUN655373:CUN655473 CKR655373:CKR655473 CAV655373:CAV655473 BQZ655373:BQZ655473 BHD655373:BHD655473 AXH655373:AXH655473 ANL655373:ANL655473 ADP655373:ADP655473 TT655373:TT655473 JX655373:JX655473 AB655373:AB655473 WWJ589837:WWJ589937 WMN589837:WMN589937 WCR589837:WCR589937 VSV589837:VSV589937 VIZ589837:VIZ589937 UZD589837:UZD589937 UPH589837:UPH589937 UFL589837:UFL589937 TVP589837:TVP589937 TLT589837:TLT589937 TBX589837:TBX589937 SSB589837:SSB589937 SIF589837:SIF589937 RYJ589837:RYJ589937 RON589837:RON589937 RER589837:RER589937 QUV589837:QUV589937 QKZ589837:QKZ589937 QBD589837:QBD589937 PRH589837:PRH589937 PHL589837:PHL589937 OXP589837:OXP589937 ONT589837:ONT589937 ODX589837:ODX589937 NUB589837:NUB589937 NKF589837:NKF589937 NAJ589837:NAJ589937 MQN589837:MQN589937 MGR589837:MGR589937 LWV589837:LWV589937 LMZ589837:LMZ589937 LDD589837:LDD589937 KTH589837:KTH589937 KJL589837:KJL589937 JZP589837:JZP589937 JPT589837:JPT589937 JFX589837:JFX589937 IWB589837:IWB589937 IMF589837:IMF589937 ICJ589837:ICJ589937 HSN589837:HSN589937 HIR589837:HIR589937 GYV589837:GYV589937 GOZ589837:GOZ589937 GFD589837:GFD589937 FVH589837:FVH589937 FLL589837:FLL589937 FBP589837:FBP589937 ERT589837:ERT589937 EHX589837:EHX589937 DYB589837:DYB589937 DOF589837:DOF589937 DEJ589837:DEJ589937 CUN589837:CUN589937 CKR589837:CKR589937 CAV589837:CAV589937 BQZ589837:BQZ589937 BHD589837:BHD589937 AXH589837:AXH589937 ANL589837:ANL589937 ADP589837:ADP589937 TT589837:TT589937 JX589837:JX589937 AB589837:AB589937 WWJ524301:WWJ524401 WMN524301:WMN524401 WCR524301:WCR524401 VSV524301:VSV524401 VIZ524301:VIZ524401 UZD524301:UZD524401 UPH524301:UPH524401 UFL524301:UFL524401 TVP524301:TVP524401 TLT524301:TLT524401 TBX524301:TBX524401 SSB524301:SSB524401 SIF524301:SIF524401 RYJ524301:RYJ524401 RON524301:RON524401 RER524301:RER524401 QUV524301:QUV524401 QKZ524301:QKZ524401 QBD524301:QBD524401 PRH524301:PRH524401 PHL524301:PHL524401 OXP524301:OXP524401 ONT524301:ONT524401 ODX524301:ODX524401 NUB524301:NUB524401 NKF524301:NKF524401 NAJ524301:NAJ524401 MQN524301:MQN524401 MGR524301:MGR524401 LWV524301:LWV524401 LMZ524301:LMZ524401 LDD524301:LDD524401 KTH524301:KTH524401 KJL524301:KJL524401 JZP524301:JZP524401 JPT524301:JPT524401 JFX524301:JFX524401 IWB524301:IWB524401 IMF524301:IMF524401 ICJ524301:ICJ524401 HSN524301:HSN524401 HIR524301:HIR524401 GYV524301:GYV524401 GOZ524301:GOZ524401 GFD524301:GFD524401 FVH524301:FVH524401 FLL524301:FLL524401 FBP524301:FBP524401 ERT524301:ERT524401 EHX524301:EHX524401 DYB524301:DYB524401 DOF524301:DOF524401 DEJ524301:DEJ524401 CUN524301:CUN524401 CKR524301:CKR524401 CAV524301:CAV524401 BQZ524301:BQZ524401 BHD524301:BHD524401 AXH524301:AXH524401 ANL524301:ANL524401 ADP524301:ADP524401 TT524301:TT524401 JX524301:JX524401 AB524301:AB524401 WWJ458765:WWJ458865 WMN458765:WMN458865 WCR458765:WCR458865 VSV458765:VSV458865 VIZ458765:VIZ458865 UZD458765:UZD458865 UPH458765:UPH458865 UFL458765:UFL458865 TVP458765:TVP458865 TLT458765:TLT458865 TBX458765:TBX458865 SSB458765:SSB458865 SIF458765:SIF458865 RYJ458765:RYJ458865 RON458765:RON458865 RER458765:RER458865 QUV458765:QUV458865 QKZ458765:QKZ458865 QBD458765:QBD458865 PRH458765:PRH458865 PHL458765:PHL458865 OXP458765:OXP458865 ONT458765:ONT458865 ODX458765:ODX458865 NUB458765:NUB458865 NKF458765:NKF458865 NAJ458765:NAJ458865 MQN458765:MQN458865 MGR458765:MGR458865 LWV458765:LWV458865 LMZ458765:LMZ458865 LDD458765:LDD458865 KTH458765:KTH458865 KJL458765:KJL458865 JZP458765:JZP458865 JPT458765:JPT458865 JFX458765:JFX458865 IWB458765:IWB458865 IMF458765:IMF458865 ICJ458765:ICJ458865 HSN458765:HSN458865 HIR458765:HIR458865 GYV458765:GYV458865 GOZ458765:GOZ458865 GFD458765:GFD458865 FVH458765:FVH458865 FLL458765:FLL458865 FBP458765:FBP458865 ERT458765:ERT458865 EHX458765:EHX458865 DYB458765:DYB458865 DOF458765:DOF458865 DEJ458765:DEJ458865 CUN458765:CUN458865 CKR458765:CKR458865 CAV458765:CAV458865 BQZ458765:BQZ458865 BHD458765:BHD458865 AXH458765:AXH458865 ANL458765:ANL458865 ADP458765:ADP458865 TT458765:TT458865 JX458765:JX458865 AB458765:AB458865 WWJ393229:WWJ393329 WMN393229:WMN393329 WCR393229:WCR393329 VSV393229:VSV393329 VIZ393229:VIZ393329 UZD393229:UZD393329 UPH393229:UPH393329 UFL393229:UFL393329 TVP393229:TVP393329 TLT393229:TLT393329 TBX393229:TBX393329 SSB393229:SSB393329 SIF393229:SIF393329 RYJ393229:RYJ393329 RON393229:RON393329 RER393229:RER393329 QUV393229:QUV393329 QKZ393229:QKZ393329 QBD393229:QBD393329 PRH393229:PRH393329 PHL393229:PHL393329 OXP393229:OXP393329 ONT393229:ONT393329 ODX393229:ODX393329 NUB393229:NUB393329 NKF393229:NKF393329 NAJ393229:NAJ393329 MQN393229:MQN393329 MGR393229:MGR393329 LWV393229:LWV393329 LMZ393229:LMZ393329 LDD393229:LDD393329 KTH393229:KTH393329 KJL393229:KJL393329 JZP393229:JZP393329 JPT393229:JPT393329 JFX393229:JFX393329 IWB393229:IWB393329 IMF393229:IMF393329 ICJ393229:ICJ393329 HSN393229:HSN393329 HIR393229:HIR393329 GYV393229:GYV393329 GOZ393229:GOZ393329 GFD393229:GFD393329 FVH393229:FVH393329 FLL393229:FLL393329 FBP393229:FBP393329 ERT393229:ERT393329 EHX393229:EHX393329 DYB393229:DYB393329 DOF393229:DOF393329 DEJ393229:DEJ393329 CUN393229:CUN393329 CKR393229:CKR393329 CAV393229:CAV393329 BQZ393229:BQZ393329 BHD393229:BHD393329 AXH393229:AXH393329 ANL393229:ANL393329 ADP393229:ADP393329 TT393229:TT393329 JX393229:JX393329 AB393229:AB393329 WWJ327693:WWJ327793 WMN327693:WMN327793 WCR327693:WCR327793 VSV327693:VSV327793 VIZ327693:VIZ327793 UZD327693:UZD327793 UPH327693:UPH327793 UFL327693:UFL327793 TVP327693:TVP327793 TLT327693:TLT327793 TBX327693:TBX327793 SSB327693:SSB327793 SIF327693:SIF327793 RYJ327693:RYJ327793 RON327693:RON327793 RER327693:RER327793 QUV327693:QUV327793 QKZ327693:QKZ327793 QBD327693:QBD327793 PRH327693:PRH327793 PHL327693:PHL327793 OXP327693:OXP327793 ONT327693:ONT327793 ODX327693:ODX327793 NUB327693:NUB327793 NKF327693:NKF327793 NAJ327693:NAJ327793 MQN327693:MQN327793 MGR327693:MGR327793 LWV327693:LWV327793 LMZ327693:LMZ327793 LDD327693:LDD327793 KTH327693:KTH327793 KJL327693:KJL327793 JZP327693:JZP327793 JPT327693:JPT327793 JFX327693:JFX327793 IWB327693:IWB327793 IMF327693:IMF327793 ICJ327693:ICJ327793 HSN327693:HSN327793 HIR327693:HIR327793 GYV327693:GYV327793 GOZ327693:GOZ327793 GFD327693:GFD327793 FVH327693:FVH327793 FLL327693:FLL327793 FBP327693:FBP327793 ERT327693:ERT327793 EHX327693:EHX327793 DYB327693:DYB327793 DOF327693:DOF327793 DEJ327693:DEJ327793 CUN327693:CUN327793 CKR327693:CKR327793 CAV327693:CAV327793 BQZ327693:BQZ327793 BHD327693:BHD327793 AXH327693:AXH327793 ANL327693:ANL327793 ADP327693:ADP327793 TT327693:TT327793 JX327693:JX327793 AB327693:AB327793 WWJ262157:WWJ262257 WMN262157:WMN262257 WCR262157:WCR262257 VSV262157:VSV262257 VIZ262157:VIZ262257 UZD262157:UZD262257 UPH262157:UPH262257 UFL262157:UFL262257 TVP262157:TVP262257 TLT262157:TLT262257 TBX262157:TBX262257 SSB262157:SSB262257 SIF262157:SIF262257 RYJ262157:RYJ262257 RON262157:RON262257 RER262157:RER262257 QUV262157:QUV262257 QKZ262157:QKZ262257 QBD262157:QBD262257 PRH262157:PRH262257 PHL262157:PHL262257 OXP262157:OXP262257 ONT262157:ONT262257 ODX262157:ODX262257 NUB262157:NUB262257 NKF262157:NKF262257 NAJ262157:NAJ262257 MQN262157:MQN262257 MGR262157:MGR262257 LWV262157:LWV262257 LMZ262157:LMZ262257 LDD262157:LDD262257 KTH262157:KTH262257 KJL262157:KJL262257 JZP262157:JZP262257 JPT262157:JPT262257 JFX262157:JFX262257 IWB262157:IWB262257 IMF262157:IMF262257 ICJ262157:ICJ262257 HSN262157:HSN262257 HIR262157:HIR262257 GYV262157:GYV262257 GOZ262157:GOZ262257 GFD262157:GFD262257 FVH262157:FVH262257 FLL262157:FLL262257 FBP262157:FBP262257 ERT262157:ERT262257 EHX262157:EHX262257 DYB262157:DYB262257 DOF262157:DOF262257 DEJ262157:DEJ262257 CUN262157:CUN262257 CKR262157:CKR262257 CAV262157:CAV262257 BQZ262157:BQZ262257 BHD262157:BHD262257 AXH262157:AXH262257 ANL262157:ANL262257 ADP262157:ADP262257 TT262157:TT262257 JX262157:JX262257 AB262157:AB262257 WWJ196621:WWJ196721 WMN196621:WMN196721 WCR196621:WCR196721 VSV196621:VSV196721 VIZ196621:VIZ196721 UZD196621:UZD196721 UPH196621:UPH196721 UFL196621:UFL196721 TVP196621:TVP196721 TLT196621:TLT196721 TBX196621:TBX196721 SSB196621:SSB196721 SIF196621:SIF196721 RYJ196621:RYJ196721 RON196621:RON196721 RER196621:RER196721 QUV196621:QUV196721 QKZ196621:QKZ196721 QBD196621:QBD196721 PRH196621:PRH196721 PHL196621:PHL196721 OXP196621:OXP196721 ONT196621:ONT196721 ODX196621:ODX196721 NUB196621:NUB196721 NKF196621:NKF196721 NAJ196621:NAJ196721 MQN196621:MQN196721 MGR196621:MGR196721 LWV196621:LWV196721 LMZ196621:LMZ196721 LDD196621:LDD196721 KTH196621:KTH196721 KJL196621:KJL196721 JZP196621:JZP196721 JPT196621:JPT196721 JFX196621:JFX196721 IWB196621:IWB196721 IMF196621:IMF196721 ICJ196621:ICJ196721 HSN196621:HSN196721 HIR196621:HIR196721 GYV196621:GYV196721 GOZ196621:GOZ196721 GFD196621:GFD196721 FVH196621:FVH196721 FLL196621:FLL196721 FBP196621:FBP196721 ERT196621:ERT196721 EHX196621:EHX196721 DYB196621:DYB196721 DOF196621:DOF196721 DEJ196621:DEJ196721 CUN196621:CUN196721 CKR196621:CKR196721 CAV196621:CAV196721 BQZ196621:BQZ196721 BHD196621:BHD196721 AXH196621:AXH196721 ANL196621:ANL196721 ADP196621:ADP196721 TT196621:TT196721 JX196621:JX196721 AB196621:AB196721 WWJ131085:WWJ131185 WMN131085:WMN131185 WCR131085:WCR131185 VSV131085:VSV131185 VIZ131085:VIZ131185 UZD131085:UZD131185 UPH131085:UPH131185 UFL131085:UFL131185 TVP131085:TVP131185 TLT131085:TLT131185 TBX131085:TBX131185 SSB131085:SSB131185 SIF131085:SIF131185 RYJ131085:RYJ131185 RON131085:RON131185 RER131085:RER131185 QUV131085:QUV131185 QKZ131085:QKZ131185 QBD131085:QBD131185 PRH131085:PRH131185 PHL131085:PHL131185 OXP131085:OXP131185 ONT131085:ONT131185 ODX131085:ODX131185 NUB131085:NUB131185 NKF131085:NKF131185 NAJ131085:NAJ131185 MQN131085:MQN131185 MGR131085:MGR131185 LWV131085:LWV131185 LMZ131085:LMZ131185 LDD131085:LDD131185 KTH131085:KTH131185 KJL131085:KJL131185 JZP131085:JZP131185 JPT131085:JPT131185 JFX131085:JFX131185 IWB131085:IWB131185 IMF131085:IMF131185 ICJ131085:ICJ131185 HSN131085:HSN131185 HIR131085:HIR131185 GYV131085:GYV131185 GOZ131085:GOZ131185 GFD131085:GFD131185 FVH131085:FVH131185 FLL131085:FLL131185 FBP131085:FBP131185 ERT131085:ERT131185 EHX131085:EHX131185 DYB131085:DYB131185 DOF131085:DOF131185 DEJ131085:DEJ131185 CUN131085:CUN131185 CKR131085:CKR131185 CAV131085:CAV131185 BQZ131085:BQZ131185 BHD131085:BHD131185 AXH131085:AXH131185 ANL131085:ANL131185 ADP131085:ADP131185 TT131085:TT131185 JX131085:JX131185 AB131085:AB131185 WWJ65549:WWJ65649 WMN65549:WMN65649 WCR65549:WCR65649 VSV65549:VSV65649 VIZ65549:VIZ65649 UZD65549:UZD65649 UPH65549:UPH65649 UFL65549:UFL65649 TVP65549:TVP65649 TLT65549:TLT65649 TBX65549:TBX65649 SSB65549:SSB65649 SIF65549:SIF65649 RYJ65549:RYJ65649 RON65549:RON65649 RER65549:RER65649 QUV65549:QUV65649 QKZ65549:QKZ65649 QBD65549:QBD65649 PRH65549:PRH65649 PHL65549:PHL65649 OXP65549:OXP65649 ONT65549:ONT65649 ODX65549:ODX65649 NUB65549:NUB65649 NKF65549:NKF65649 NAJ65549:NAJ65649 MQN65549:MQN65649 MGR65549:MGR65649 LWV65549:LWV65649 LMZ65549:LMZ65649 LDD65549:LDD65649 KTH65549:KTH65649 KJL65549:KJL65649 JZP65549:JZP65649 JPT65549:JPT65649 JFX65549:JFX65649 IWB65549:IWB65649 IMF65549:IMF65649 ICJ65549:ICJ65649 HSN65549:HSN65649 HIR65549:HIR65649 GYV65549:GYV65649 GOZ65549:GOZ65649 GFD65549:GFD65649 FVH65549:FVH65649 FLL65549:FLL65649 FBP65549:FBP65649 ERT65549:ERT65649 EHX65549:EHX65649 DYB65549:DYB65649 DOF65549:DOF65649 DEJ65549:DEJ65649 CUN65549:CUN65649 CKR65549:CKR65649 CAV65549:CAV65649 BQZ65549:BQZ65649 BHD65549:BHD65649 AXH65549:AXH65649 ANL65549:ANL65649 ADP65549:ADP65649 TT65549:TT65649 JX65549:JX65649 AB65549:AB65649 WMN983053:WMN983153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200-000011000000}">
      <formula1>$AB$11</formula1>
    </dataValidation>
    <dataValidation type="whole" operator="lessThanOrEqual" allowBlank="1" showInputMessage="1" showErrorMessage="1" error="INPUT NUMBER LESS THAN OR EQUAL THE HIGHEST POSSIBLE SCORE" prompt="Input Raw Score" sqref="WVN983053:WVN983153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F983053:F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F917517:F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F851981:F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F786445:F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F720909:F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F655373:F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F589837:F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F524301:F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F458765:F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F393229:F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F327693:F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F262157:F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F196621:F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F131085:F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F65549:F65649 WLR983053:WLR983153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200-000012000000}">
      <formula1>$F$11</formula1>
    </dataValidation>
    <dataValidation type="whole" operator="lessThanOrEqual" allowBlank="1" showInputMessage="1" showErrorMessage="1" error="INPUT NUMBER LESS THAN OR EQUAL THE HIGHEST POSSIBLE SCORE" prompt="Input Raw Score" sqref="WVO983053:WVO983153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G983053:G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G917517:G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G851981:G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G786445:G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G720909:G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G655373:G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G589837:G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G524301:G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G458765:G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G393229:G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G327693:G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G262157:G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G196621:G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G131085:G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G65549:G65649 WLS983053:WLS983153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200-000013000000}">
      <formula1>$G$11</formula1>
    </dataValidation>
    <dataValidation type="whole" operator="lessThanOrEqual" allowBlank="1" showInputMessage="1" showErrorMessage="1" error="INPUT NUMBER LESS THAN OR EQUAL THE HIGHEST POSSIBLE SCORE" prompt="Input Raw Score" sqref="WVP983053:WVP983153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H983053:H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H917517:H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H851981:H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H786445:H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H720909:H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H655373:H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H589837:H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H524301:H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H458765:H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H393229:H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H327693:H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H262157:H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H196621:H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H131085:H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H65549:H65649 WLT983053:WLT983153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200-000014000000}">
      <formula1>$H$11</formula1>
    </dataValidation>
    <dataValidation type="whole" operator="lessThanOrEqual" allowBlank="1" showInputMessage="1" showErrorMessage="1" error="INPUT NUMBER LESS THAN OR EQUAL THE HIGHEST POSSIBLE SCORE" prompt="Input Raw Score" sqref="WVQ983053:WVQ983153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I983053:I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I917517:I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I851981:I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I786445:I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I720909:I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I655373:I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I589837:I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I524301:I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I458765:I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I393229:I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I327693:I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I262157:I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I196621:I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I131085:I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I65549:I65649 WLU983053:WLU983153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200-000015000000}">
      <formula1>$I$11</formula1>
    </dataValidation>
    <dataValidation type="whole" operator="lessThanOrEqual" allowBlank="1" showInputMessage="1" showErrorMessage="1" error="INPUT NUMBER LESS THAN OR EQUAL THE HIGHEST POSSIBLE SCORE" prompt="Input Raw Score" sqref="WVR983053:WVR983153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J983053:J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J917517:J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J851981:J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J786445:J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J720909:J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J655373:J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J589837:J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J524301:J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J458765:J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J393229:J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J327693:J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J262157:J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J196621:J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J131085:J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J65549:J65649 WLV983053:WLV983153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200-000016000000}">
      <formula1>$J$11</formula1>
    </dataValidation>
    <dataValidation type="whole" operator="lessThanOrEqual" allowBlank="1" showInputMessage="1" showErrorMessage="1" error="INPUT NUMBER LESS THAN OR EQUAL THE HIGHEST POSSIBLE SCORE" prompt="Input Raw Score" sqref="WVS983053:WVS983153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K983053:K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K917517:K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K851981:K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K786445:K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K720909:K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K655373:K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K589837:K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K524301:K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K458765:K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K393229:K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K327693:K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K262157:K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K196621:K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K131085:K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K65549:K65649 WLW983053:WLW983153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200-000017000000}">
      <formula1>$K$11</formula1>
    </dataValidation>
    <dataValidation type="whole" operator="lessThanOrEqual" allowBlank="1" showInputMessage="1" showErrorMessage="1" error="INPUT NUMBER LESS THAN OR EQUAL THE HIGHEST POSSIBLE SCORE" prompt="Input Raw Score" sqref="WVT983053:WVT983153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L983053:L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L917517:L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L851981:L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L786445:L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L720909:L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L655373:L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L589837:L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L524301:L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L458765:L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L393229:L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L327693:L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L262157:L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L196621:L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L131085:L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L65549:L65649 WLX983053:WLX983153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200-000018000000}">
      <formula1>$L$11</formula1>
    </dataValidation>
    <dataValidation type="whole" operator="lessThanOrEqual" allowBlank="1" showInputMessage="1" showErrorMessage="1" error="INPUT NUMBER LESS THAN OR EQUAL THE HIGHEST POSSIBLE SCORE" prompt="Input Raw Score" sqref="WVU983053:WVU983153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M983053:M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M917517:M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M851981:M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M786445:M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M720909:M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M655373:M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M589837:M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M524301:M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M458765:M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M393229:M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M327693:M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M262157:M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M196621:M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M131085:M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M65549:M65649 WLY983053:WLY983153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200-000019000000}">
      <formula1>$M$11</formula1>
    </dataValidation>
    <dataValidation type="whole" operator="lessThanOrEqual" allowBlank="1" showInputMessage="1" showErrorMessage="1" error="INPUT NUMBER LESS THAN OR EQUAL THE HIGHEST POSSIBLE SCORE" prompt="Input Raw Score" sqref="WVV983053:WVV983153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N983053:N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N917517:N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N851981:N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N786445:N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N720909:N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N655373:N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N589837:N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N524301:N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N458765:N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N393229:N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N327693:N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N262157:N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N196621:N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N131085:N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N65549:N65649 WLZ983053:WLZ983153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200-00001A000000}">
      <formula1>$N$11</formula1>
    </dataValidation>
    <dataValidation type="whole" operator="lessThanOrEqual" allowBlank="1" showInputMessage="1" showErrorMessage="1" error="INPUT NUMBER LESS THAN OR EQUAL THE HIGHEST POSSIBLE SCORE" prompt="Input Raw Score" sqref="WVW983053:WVW983153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3:WCE983153 VSI983053:VSI983153 VIM983053:VIM983153 UYQ983053:UYQ983153 UOU983053:UOU983153 UEY983053:UEY983153 TVC983053:TVC983153 TLG983053:TLG983153 TBK983053:TBK983153 SRO983053:SRO983153 SHS983053:SHS983153 RXW983053:RXW983153 ROA983053:ROA983153 REE983053:REE983153 QUI983053:QUI983153 QKM983053:QKM983153 QAQ983053:QAQ983153 PQU983053:PQU983153 PGY983053:PGY983153 OXC983053:OXC983153 ONG983053:ONG983153 ODK983053:ODK983153 NTO983053:NTO983153 NJS983053:NJS983153 MZW983053:MZW983153 MQA983053:MQA983153 MGE983053:MGE983153 LWI983053:LWI983153 LMM983053:LMM983153 LCQ983053:LCQ983153 KSU983053:KSU983153 KIY983053:KIY983153 JZC983053:JZC983153 JPG983053:JPG983153 JFK983053:JFK983153 IVO983053:IVO983153 ILS983053:ILS983153 IBW983053:IBW983153 HSA983053:HSA983153 HIE983053:HIE983153 GYI983053:GYI983153 GOM983053:GOM983153 GEQ983053:GEQ983153 FUU983053:FUU983153 FKY983053:FKY983153 FBC983053:FBC983153 ERG983053:ERG983153 EHK983053:EHK983153 DXO983053:DXO983153 DNS983053:DNS983153 DDW983053:DDW983153 CUA983053:CUA983153 CKE983053:CKE983153 CAI983053:CAI983153 BQM983053:BQM983153 BGQ983053:BGQ983153 AWU983053:AWU983153 AMY983053:AMY983153 ADC983053:ADC983153 TG983053:TG983153 JK983053:JK983153 O983053:O983153 WVW917517:WVW917617 WMA917517:WMA917617 WCE917517:WCE917617 VSI917517:VSI917617 VIM917517:VIM917617 UYQ917517:UYQ917617 UOU917517:UOU917617 UEY917517:UEY917617 TVC917517:TVC917617 TLG917517:TLG917617 TBK917517:TBK917617 SRO917517:SRO917617 SHS917517:SHS917617 RXW917517:RXW917617 ROA917517:ROA917617 REE917517:REE917617 QUI917517:QUI917617 QKM917517:QKM917617 QAQ917517:QAQ917617 PQU917517:PQU917617 PGY917517:PGY917617 OXC917517:OXC917617 ONG917517:ONG917617 ODK917517:ODK917617 NTO917517:NTO917617 NJS917517:NJS917617 MZW917517:MZW917617 MQA917517:MQA917617 MGE917517:MGE917617 LWI917517:LWI917617 LMM917517:LMM917617 LCQ917517:LCQ917617 KSU917517:KSU917617 KIY917517:KIY917617 JZC917517:JZC917617 JPG917517:JPG917617 JFK917517:JFK917617 IVO917517:IVO917617 ILS917517:ILS917617 IBW917517:IBW917617 HSA917517:HSA917617 HIE917517:HIE917617 GYI917517:GYI917617 GOM917517:GOM917617 GEQ917517:GEQ917617 FUU917517:FUU917617 FKY917517:FKY917617 FBC917517:FBC917617 ERG917517:ERG917617 EHK917517:EHK917617 DXO917517:DXO917617 DNS917517:DNS917617 DDW917517:DDW917617 CUA917517:CUA917617 CKE917517:CKE917617 CAI917517:CAI917617 BQM917517:BQM917617 BGQ917517:BGQ917617 AWU917517:AWU917617 AMY917517:AMY917617 ADC917517:ADC917617 TG917517:TG917617 JK917517:JK917617 O917517:O917617 WVW851981:WVW852081 WMA851981:WMA852081 WCE851981:WCE852081 VSI851981:VSI852081 VIM851981:VIM852081 UYQ851981:UYQ852081 UOU851981:UOU852081 UEY851981:UEY852081 TVC851981:TVC852081 TLG851981:TLG852081 TBK851981:TBK852081 SRO851981:SRO852081 SHS851981:SHS852081 RXW851981:RXW852081 ROA851981:ROA852081 REE851981:REE852081 QUI851981:QUI852081 QKM851981:QKM852081 QAQ851981:QAQ852081 PQU851981:PQU852081 PGY851981:PGY852081 OXC851981:OXC852081 ONG851981:ONG852081 ODK851981:ODK852081 NTO851981:NTO852081 NJS851981:NJS852081 MZW851981:MZW852081 MQA851981:MQA852081 MGE851981:MGE852081 LWI851981:LWI852081 LMM851981:LMM852081 LCQ851981:LCQ852081 KSU851981:KSU852081 KIY851981:KIY852081 JZC851981:JZC852081 JPG851981:JPG852081 JFK851981:JFK852081 IVO851981:IVO852081 ILS851981:ILS852081 IBW851981:IBW852081 HSA851981:HSA852081 HIE851981:HIE852081 GYI851981:GYI852081 GOM851981:GOM852081 GEQ851981:GEQ852081 FUU851981:FUU852081 FKY851981:FKY852081 FBC851981:FBC852081 ERG851981:ERG852081 EHK851981:EHK852081 DXO851981:DXO852081 DNS851981:DNS852081 DDW851981:DDW852081 CUA851981:CUA852081 CKE851981:CKE852081 CAI851981:CAI852081 BQM851981:BQM852081 BGQ851981:BGQ852081 AWU851981:AWU852081 AMY851981:AMY852081 ADC851981:ADC852081 TG851981:TG852081 JK851981:JK852081 O851981:O852081 WVW786445:WVW786545 WMA786445:WMA786545 WCE786445:WCE786545 VSI786445:VSI786545 VIM786445:VIM786545 UYQ786445:UYQ786545 UOU786445:UOU786545 UEY786445:UEY786545 TVC786445:TVC786545 TLG786445:TLG786545 TBK786445:TBK786545 SRO786445:SRO786545 SHS786445:SHS786545 RXW786445:RXW786545 ROA786445:ROA786545 REE786445:REE786545 QUI786445:QUI786545 QKM786445:QKM786545 QAQ786445:QAQ786545 PQU786445:PQU786545 PGY786445:PGY786545 OXC786445:OXC786545 ONG786445:ONG786545 ODK786445:ODK786545 NTO786445:NTO786545 NJS786445:NJS786545 MZW786445:MZW786545 MQA786445:MQA786545 MGE786445:MGE786545 LWI786445:LWI786545 LMM786445:LMM786545 LCQ786445:LCQ786545 KSU786445:KSU786545 KIY786445:KIY786545 JZC786445:JZC786545 JPG786445:JPG786545 JFK786445:JFK786545 IVO786445:IVO786545 ILS786445:ILS786545 IBW786445:IBW786545 HSA786445:HSA786545 HIE786445:HIE786545 GYI786445:GYI786545 GOM786445:GOM786545 GEQ786445:GEQ786545 FUU786445:FUU786545 FKY786445:FKY786545 FBC786445:FBC786545 ERG786445:ERG786545 EHK786445:EHK786545 DXO786445:DXO786545 DNS786445:DNS786545 DDW786445:DDW786545 CUA786445:CUA786545 CKE786445:CKE786545 CAI786445:CAI786545 BQM786445:BQM786545 BGQ786445:BGQ786545 AWU786445:AWU786545 AMY786445:AMY786545 ADC786445:ADC786545 TG786445:TG786545 JK786445:JK786545 O786445:O786545 WVW720909:WVW721009 WMA720909:WMA721009 WCE720909:WCE721009 VSI720909:VSI721009 VIM720909:VIM721009 UYQ720909:UYQ721009 UOU720909:UOU721009 UEY720909:UEY721009 TVC720909:TVC721009 TLG720909:TLG721009 TBK720909:TBK721009 SRO720909:SRO721009 SHS720909:SHS721009 RXW720909:RXW721009 ROA720909:ROA721009 REE720909:REE721009 QUI720909:QUI721009 QKM720909:QKM721009 QAQ720909:QAQ721009 PQU720909:PQU721009 PGY720909:PGY721009 OXC720909:OXC721009 ONG720909:ONG721009 ODK720909:ODK721009 NTO720909:NTO721009 NJS720909:NJS721009 MZW720909:MZW721009 MQA720909:MQA721009 MGE720909:MGE721009 LWI720909:LWI721009 LMM720909:LMM721009 LCQ720909:LCQ721009 KSU720909:KSU721009 KIY720909:KIY721009 JZC720909:JZC721009 JPG720909:JPG721009 JFK720909:JFK721009 IVO720909:IVO721009 ILS720909:ILS721009 IBW720909:IBW721009 HSA720909:HSA721009 HIE720909:HIE721009 GYI720909:GYI721009 GOM720909:GOM721009 GEQ720909:GEQ721009 FUU720909:FUU721009 FKY720909:FKY721009 FBC720909:FBC721009 ERG720909:ERG721009 EHK720909:EHK721009 DXO720909:DXO721009 DNS720909:DNS721009 DDW720909:DDW721009 CUA720909:CUA721009 CKE720909:CKE721009 CAI720909:CAI721009 BQM720909:BQM721009 BGQ720909:BGQ721009 AWU720909:AWU721009 AMY720909:AMY721009 ADC720909:ADC721009 TG720909:TG721009 JK720909:JK721009 O720909:O721009 WVW655373:WVW655473 WMA655373:WMA655473 WCE655373:WCE655473 VSI655373:VSI655473 VIM655373:VIM655473 UYQ655373:UYQ655473 UOU655373:UOU655473 UEY655373:UEY655473 TVC655373:TVC655473 TLG655373:TLG655473 TBK655373:TBK655473 SRO655373:SRO655473 SHS655373:SHS655473 RXW655373:RXW655473 ROA655373:ROA655473 REE655373:REE655473 QUI655373:QUI655473 QKM655373:QKM655473 QAQ655373:QAQ655473 PQU655373:PQU655473 PGY655373:PGY655473 OXC655373:OXC655473 ONG655373:ONG655473 ODK655373:ODK655473 NTO655373:NTO655473 NJS655373:NJS655473 MZW655373:MZW655473 MQA655373:MQA655473 MGE655373:MGE655473 LWI655373:LWI655473 LMM655373:LMM655473 LCQ655373:LCQ655473 KSU655373:KSU655473 KIY655373:KIY655473 JZC655373:JZC655473 JPG655373:JPG655473 JFK655373:JFK655473 IVO655373:IVO655473 ILS655373:ILS655473 IBW655373:IBW655473 HSA655373:HSA655473 HIE655373:HIE655473 GYI655373:GYI655473 GOM655373:GOM655473 GEQ655373:GEQ655473 FUU655373:FUU655473 FKY655373:FKY655473 FBC655373:FBC655473 ERG655373:ERG655473 EHK655373:EHK655473 DXO655373:DXO655473 DNS655373:DNS655473 DDW655373:DDW655473 CUA655373:CUA655473 CKE655373:CKE655473 CAI655373:CAI655473 BQM655373:BQM655473 BGQ655373:BGQ655473 AWU655373:AWU655473 AMY655373:AMY655473 ADC655373:ADC655473 TG655373:TG655473 JK655373:JK655473 O655373:O655473 WVW589837:WVW589937 WMA589837:WMA589937 WCE589837:WCE589937 VSI589837:VSI589937 VIM589837:VIM589937 UYQ589837:UYQ589937 UOU589837:UOU589937 UEY589837:UEY589937 TVC589837:TVC589937 TLG589837:TLG589937 TBK589837:TBK589937 SRO589837:SRO589937 SHS589837:SHS589937 RXW589837:RXW589937 ROA589837:ROA589937 REE589837:REE589937 QUI589837:QUI589937 QKM589837:QKM589937 QAQ589837:QAQ589937 PQU589837:PQU589937 PGY589837:PGY589937 OXC589837:OXC589937 ONG589837:ONG589937 ODK589837:ODK589937 NTO589837:NTO589937 NJS589837:NJS589937 MZW589837:MZW589937 MQA589837:MQA589937 MGE589837:MGE589937 LWI589837:LWI589937 LMM589837:LMM589937 LCQ589837:LCQ589937 KSU589837:KSU589937 KIY589837:KIY589937 JZC589837:JZC589937 JPG589837:JPG589937 JFK589837:JFK589937 IVO589837:IVO589937 ILS589837:ILS589937 IBW589837:IBW589937 HSA589837:HSA589937 HIE589837:HIE589937 GYI589837:GYI589937 GOM589837:GOM589937 GEQ589837:GEQ589937 FUU589837:FUU589937 FKY589837:FKY589937 FBC589837:FBC589937 ERG589837:ERG589937 EHK589837:EHK589937 DXO589837:DXO589937 DNS589837:DNS589937 DDW589837:DDW589937 CUA589837:CUA589937 CKE589837:CKE589937 CAI589837:CAI589937 BQM589837:BQM589937 BGQ589837:BGQ589937 AWU589837:AWU589937 AMY589837:AMY589937 ADC589837:ADC589937 TG589837:TG589937 JK589837:JK589937 O589837:O589937 WVW524301:WVW524401 WMA524301:WMA524401 WCE524301:WCE524401 VSI524301:VSI524401 VIM524301:VIM524401 UYQ524301:UYQ524401 UOU524301:UOU524401 UEY524301:UEY524401 TVC524301:TVC524401 TLG524301:TLG524401 TBK524301:TBK524401 SRO524301:SRO524401 SHS524301:SHS524401 RXW524301:RXW524401 ROA524301:ROA524401 REE524301:REE524401 QUI524301:QUI524401 QKM524301:QKM524401 QAQ524301:QAQ524401 PQU524301:PQU524401 PGY524301:PGY524401 OXC524301:OXC524401 ONG524301:ONG524401 ODK524301:ODK524401 NTO524301:NTO524401 NJS524301:NJS524401 MZW524301:MZW524401 MQA524301:MQA524401 MGE524301:MGE524401 LWI524301:LWI524401 LMM524301:LMM524401 LCQ524301:LCQ524401 KSU524301:KSU524401 KIY524301:KIY524401 JZC524301:JZC524401 JPG524301:JPG524401 JFK524301:JFK524401 IVO524301:IVO524401 ILS524301:ILS524401 IBW524301:IBW524401 HSA524301:HSA524401 HIE524301:HIE524401 GYI524301:GYI524401 GOM524301:GOM524401 GEQ524301:GEQ524401 FUU524301:FUU524401 FKY524301:FKY524401 FBC524301:FBC524401 ERG524301:ERG524401 EHK524301:EHK524401 DXO524301:DXO524401 DNS524301:DNS524401 DDW524301:DDW524401 CUA524301:CUA524401 CKE524301:CKE524401 CAI524301:CAI524401 BQM524301:BQM524401 BGQ524301:BGQ524401 AWU524301:AWU524401 AMY524301:AMY524401 ADC524301:ADC524401 TG524301:TG524401 JK524301:JK524401 O524301:O524401 WVW458765:WVW458865 WMA458765:WMA458865 WCE458765:WCE458865 VSI458765:VSI458865 VIM458765:VIM458865 UYQ458765:UYQ458865 UOU458765:UOU458865 UEY458765:UEY458865 TVC458765:TVC458865 TLG458765:TLG458865 TBK458765:TBK458865 SRO458765:SRO458865 SHS458765:SHS458865 RXW458765:RXW458865 ROA458765:ROA458865 REE458765:REE458865 QUI458765:QUI458865 QKM458765:QKM458865 QAQ458765:QAQ458865 PQU458765:PQU458865 PGY458765:PGY458865 OXC458765:OXC458865 ONG458765:ONG458865 ODK458765:ODK458865 NTO458765:NTO458865 NJS458765:NJS458865 MZW458765:MZW458865 MQA458765:MQA458865 MGE458765:MGE458865 LWI458765:LWI458865 LMM458765:LMM458865 LCQ458765:LCQ458865 KSU458765:KSU458865 KIY458765:KIY458865 JZC458765:JZC458865 JPG458765:JPG458865 JFK458765:JFK458865 IVO458765:IVO458865 ILS458765:ILS458865 IBW458765:IBW458865 HSA458765:HSA458865 HIE458765:HIE458865 GYI458765:GYI458865 GOM458765:GOM458865 GEQ458765:GEQ458865 FUU458765:FUU458865 FKY458765:FKY458865 FBC458765:FBC458865 ERG458765:ERG458865 EHK458765:EHK458865 DXO458765:DXO458865 DNS458765:DNS458865 DDW458765:DDW458865 CUA458765:CUA458865 CKE458765:CKE458865 CAI458765:CAI458865 BQM458765:BQM458865 BGQ458765:BGQ458865 AWU458765:AWU458865 AMY458765:AMY458865 ADC458765:ADC458865 TG458765:TG458865 JK458765:JK458865 O458765:O458865 WVW393229:WVW393329 WMA393229:WMA393329 WCE393229:WCE393329 VSI393229:VSI393329 VIM393229:VIM393329 UYQ393229:UYQ393329 UOU393229:UOU393329 UEY393229:UEY393329 TVC393229:TVC393329 TLG393229:TLG393329 TBK393229:TBK393329 SRO393229:SRO393329 SHS393229:SHS393329 RXW393229:RXW393329 ROA393229:ROA393329 REE393229:REE393329 QUI393229:QUI393329 QKM393229:QKM393329 QAQ393229:QAQ393329 PQU393229:PQU393329 PGY393229:PGY393329 OXC393229:OXC393329 ONG393229:ONG393329 ODK393229:ODK393329 NTO393229:NTO393329 NJS393229:NJS393329 MZW393229:MZW393329 MQA393229:MQA393329 MGE393229:MGE393329 LWI393229:LWI393329 LMM393229:LMM393329 LCQ393229:LCQ393329 KSU393229:KSU393329 KIY393229:KIY393329 JZC393229:JZC393329 JPG393229:JPG393329 JFK393229:JFK393329 IVO393229:IVO393329 ILS393229:ILS393329 IBW393229:IBW393329 HSA393229:HSA393329 HIE393229:HIE393329 GYI393229:GYI393329 GOM393229:GOM393329 GEQ393229:GEQ393329 FUU393229:FUU393329 FKY393229:FKY393329 FBC393229:FBC393329 ERG393229:ERG393329 EHK393229:EHK393329 DXO393229:DXO393329 DNS393229:DNS393329 DDW393229:DDW393329 CUA393229:CUA393329 CKE393229:CKE393329 CAI393229:CAI393329 BQM393229:BQM393329 BGQ393229:BGQ393329 AWU393229:AWU393329 AMY393229:AMY393329 ADC393229:ADC393329 TG393229:TG393329 JK393229:JK393329 O393229:O393329 WVW327693:WVW327793 WMA327693:WMA327793 WCE327693:WCE327793 VSI327693:VSI327793 VIM327693:VIM327793 UYQ327693:UYQ327793 UOU327693:UOU327793 UEY327693:UEY327793 TVC327693:TVC327793 TLG327693:TLG327793 TBK327693:TBK327793 SRO327693:SRO327793 SHS327693:SHS327793 RXW327693:RXW327793 ROA327693:ROA327793 REE327693:REE327793 QUI327693:QUI327793 QKM327693:QKM327793 QAQ327693:QAQ327793 PQU327693:PQU327793 PGY327693:PGY327793 OXC327693:OXC327793 ONG327693:ONG327793 ODK327693:ODK327793 NTO327693:NTO327793 NJS327693:NJS327793 MZW327693:MZW327793 MQA327693:MQA327793 MGE327693:MGE327793 LWI327693:LWI327793 LMM327693:LMM327793 LCQ327693:LCQ327793 KSU327693:KSU327793 KIY327693:KIY327793 JZC327693:JZC327793 JPG327693:JPG327793 JFK327693:JFK327793 IVO327693:IVO327793 ILS327693:ILS327793 IBW327693:IBW327793 HSA327693:HSA327793 HIE327693:HIE327793 GYI327693:GYI327793 GOM327693:GOM327793 GEQ327693:GEQ327793 FUU327693:FUU327793 FKY327693:FKY327793 FBC327693:FBC327793 ERG327693:ERG327793 EHK327693:EHK327793 DXO327693:DXO327793 DNS327693:DNS327793 DDW327693:DDW327793 CUA327693:CUA327793 CKE327693:CKE327793 CAI327693:CAI327793 BQM327693:BQM327793 BGQ327693:BGQ327793 AWU327693:AWU327793 AMY327693:AMY327793 ADC327693:ADC327793 TG327693:TG327793 JK327693:JK327793 O327693:O327793 WVW262157:WVW262257 WMA262157:WMA262257 WCE262157:WCE262257 VSI262157:VSI262257 VIM262157:VIM262257 UYQ262157:UYQ262257 UOU262157:UOU262257 UEY262157:UEY262257 TVC262157:TVC262257 TLG262157:TLG262257 TBK262157:TBK262257 SRO262157:SRO262257 SHS262157:SHS262257 RXW262157:RXW262257 ROA262157:ROA262257 REE262157:REE262257 QUI262157:QUI262257 QKM262157:QKM262257 QAQ262157:QAQ262257 PQU262157:PQU262257 PGY262157:PGY262257 OXC262157:OXC262257 ONG262157:ONG262257 ODK262157:ODK262257 NTO262157:NTO262257 NJS262157:NJS262257 MZW262157:MZW262257 MQA262157:MQA262257 MGE262157:MGE262257 LWI262157:LWI262257 LMM262157:LMM262257 LCQ262157:LCQ262257 KSU262157:KSU262257 KIY262157:KIY262257 JZC262157:JZC262257 JPG262157:JPG262257 JFK262157:JFK262257 IVO262157:IVO262257 ILS262157:ILS262257 IBW262157:IBW262257 HSA262157:HSA262257 HIE262157:HIE262257 GYI262157:GYI262257 GOM262157:GOM262257 GEQ262157:GEQ262257 FUU262157:FUU262257 FKY262157:FKY262257 FBC262157:FBC262257 ERG262157:ERG262257 EHK262157:EHK262257 DXO262157:DXO262257 DNS262157:DNS262257 DDW262157:DDW262257 CUA262157:CUA262257 CKE262157:CKE262257 CAI262157:CAI262257 BQM262157:BQM262257 BGQ262157:BGQ262257 AWU262157:AWU262257 AMY262157:AMY262257 ADC262157:ADC262257 TG262157:TG262257 JK262157:JK262257 O262157:O262257 WVW196621:WVW196721 WMA196621:WMA196721 WCE196621:WCE196721 VSI196621:VSI196721 VIM196621:VIM196721 UYQ196621:UYQ196721 UOU196621:UOU196721 UEY196621:UEY196721 TVC196621:TVC196721 TLG196621:TLG196721 TBK196621:TBK196721 SRO196621:SRO196721 SHS196621:SHS196721 RXW196621:RXW196721 ROA196621:ROA196721 REE196621:REE196721 QUI196621:QUI196721 QKM196621:QKM196721 QAQ196621:QAQ196721 PQU196621:PQU196721 PGY196621:PGY196721 OXC196621:OXC196721 ONG196621:ONG196721 ODK196621:ODK196721 NTO196621:NTO196721 NJS196621:NJS196721 MZW196621:MZW196721 MQA196621:MQA196721 MGE196621:MGE196721 LWI196621:LWI196721 LMM196621:LMM196721 LCQ196621:LCQ196721 KSU196621:KSU196721 KIY196621:KIY196721 JZC196621:JZC196721 JPG196621:JPG196721 JFK196621:JFK196721 IVO196621:IVO196721 ILS196621:ILS196721 IBW196621:IBW196721 HSA196621:HSA196721 HIE196621:HIE196721 GYI196621:GYI196721 GOM196621:GOM196721 GEQ196621:GEQ196721 FUU196621:FUU196721 FKY196621:FKY196721 FBC196621:FBC196721 ERG196621:ERG196721 EHK196621:EHK196721 DXO196621:DXO196721 DNS196621:DNS196721 DDW196621:DDW196721 CUA196621:CUA196721 CKE196621:CKE196721 CAI196621:CAI196721 BQM196621:BQM196721 BGQ196621:BGQ196721 AWU196621:AWU196721 AMY196621:AMY196721 ADC196621:ADC196721 TG196621:TG196721 JK196621:JK196721 O196621:O196721 WVW131085:WVW131185 WMA131085:WMA131185 WCE131085:WCE131185 VSI131085:VSI131185 VIM131085:VIM131185 UYQ131085:UYQ131185 UOU131085:UOU131185 UEY131085:UEY131185 TVC131085:TVC131185 TLG131085:TLG131185 TBK131085:TBK131185 SRO131085:SRO131185 SHS131085:SHS131185 RXW131085:RXW131185 ROA131085:ROA131185 REE131085:REE131185 QUI131085:QUI131185 QKM131085:QKM131185 QAQ131085:QAQ131185 PQU131085:PQU131185 PGY131085:PGY131185 OXC131085:OXC131185 ONG131085:ONG131185 ODK131085:ODK131185 NTO131085:NTO131185 NJS131085:NJS131185 MZW131085:MZW131185 MQA131085:MQA131185 MGE131085:MGE131185 LWI131085:LWI131185 LMM131085:LMM131185 LCQ131085:LCQ131185 KSU131085:KSU131185 KIY131085:KIY131185 JZC131085:JZC131185 JPG131085:JPG131185 JFK131085:JFK131185 IVO131085:IVO131185 ILS131085:ILS131185 IBW131085:IBW131185 HSA131085:HSA131185 HIE131085:HIE131185 GYI131085:GYI131185 GOM131085:GOM131185 GEQ131085:GEQ131185 FUU131085:FUU131185 FKY131085:FKY131185 FBC131085:FBC131185 ERG131085:ERG131185 EHK131085:EHK131185 DXO131085:DXO131185 DNS131085:DNS131185 DDW131085:DDW131185 CUA131085:CUA131185 CKE131085:CKE131185 CAI131085:CAI131185 BQM131085:BQM131185 BGQ131085:BGQ131185 AWU131085:AWU131185 AMY131085:AMY131185 ADC131085:ADC131185 TG131085:TG131185 JK131085:JK131185 O131085:O131185 WVW65549:WVW65649 WMA65549:WMA65649 WCE65549:WCE65649 VSI65549:VSI65649 VIM65549:VIM65649 UYQ65549:UYQ65649 UOU65549:UOU65649 UEY65549:UEY65649 TVC65549:TVC65649 TLG65549:TLG65649 TBK65549:TBK65649 SRO65549:SRO65649 SHS65549:SHS65649 RXW65549:RXW65649 ROA65549:ROA65649 REE65549:REE65649 QUI65549:QUI65649 QKM65549:QKM65649 QAQ65549:QAQ65649 PQU65549:PQU65649 PGY65549:PGY65649 OXC65549:OXC65649 ONG65549:ONG65649 ODK65549:ODK65649 NTO65549:NTO65649 NJS65549:NJS65649 MZW65549:MZW65649 MQA65549:MQA65649 MGE65549:MGE65649 LWI65549:LWI65649 LMM65549:LMM65649 LCQ65549:LCQ65649 KSU65549:KSU65649 KIY65549:KIY65649 JZC65549:JZC65649 JPG65549:JPG65649 JFK65549:JFK65649 IVO65549:IVO65649 ILS65549:ILS65649 IBW65549:IBW65649 HSA65549:HSA65649 HIE65549:HIE65649 GYI65549:GYI65649 GOM65549:GOM65649 GEQ65549:GEQ65649 FUU65549:FUU65649 FKY65549:FKY65649 FBC65549:FBC65649 ERG65549:ERG65649 EHK65549:EHK65649 DXO65549:DXO65649 DNS65549:DNS65649 DDW65549:DDW65649 CUA65549:CUA65649 CKE65549:CKE65649 CAI65549:CAI65649 BQM65549:BQM65649 BGQ65549:BGQ65649 AWU65549:AWU65649 AMY65549:AMY65649 ADC65549:ADC65649 TG65549:TG65649 JK65549:JK65649 O65549:O65649 WMA983053:WMA983153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200-00001B000000}">
      <formula1>$O$11</formula1>
    </dataValidation>
    <dataValidation type="whole" operator="lessThanOrEqual" allowBlank="1" showInputMessage="1" showErrorMessage="1" error="INPUT NUMBER LESS THAN OR EQUAL THE HIGHEST POSSIBLE SCORE" prompt="Input Raw Score" sqref="WWA983053:WWA983153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3:WCI983153 VSM983053:VSM983153 VIQ983053:VIQ983153 UYU983053:UYU983153 UOY983053:UOY983153 UFC983053:UFC983153 TVG983053:TVG983153 TLK983053:TLK983153 TBO983053:TBO983153 SRS983053:SRS983153 SHW983053:SHW983153 RYA983053:RYA983153 ROE983053:ROE983153 REI983053:REI983153 QUM983053:QUM983153 QKQ983053:QKQ983153 QAU983053:QAU983153 PQY983053:PQY983153 PHC983053:PHC983153 OXG983053:OXG983153 ONK983053:ONK983153 ODO983053:ODO983153 NTS983053:NTS983153 NJW983053:NJW983153 NAA983053:NAA983153 MQE983053:MQE983153 MGI983053:MGI983153 LWM983053:LWM983153 LMQ983053:LMQ983153 LCU983053:LCU983153 KSY983053:KSY983153 KJC983053:KJC983153 JZG983053:JZG983153 JPK983053:JPK983153 JFO983053:JFO983153 IVS983053:IVS983153 ILW983053:ILW983153 ICA983053:ICA983153 HSE983053:HSE983153 HII983053:HII983153 GYM983053:GYM983153 GOQ983053:GOQ983153 GEU983053:GEU983153 FUY983053:FUY983153 FLC983053:FLC983153 FBG983053:FBG983153 ERK983053:ERK983153 EHO983053:EHO983153 DXS983053:DXS983153 DNW983053:DNW983153 DEA983053:DEA983153 CUE983053:CUE983153 CKI983053:CKI983153 CAM983053:CAM983153 BQQ983053:BQQ983153 BGU983053:BGU983153 AWY983053:AWY983153 ANC983053:ANC983153 ADG983053:ADG983153 TK983053:TK983153 JO983053:JO983153 S983053:S983153 WWA917517:WWA917617 WME917517:WME917617 WCI917517:WCI917617 VSM917517:VSM917617 VIQ917517:VIQ917617 UYU917517:UYU917617 UOY917517:UOY917617 UFC917517:UFC917617 TVG917517:TVG917617 TLK917517:TLK917617 TBO917517:TBO917617 SRS917517:SRS917617 SHW917517:SHW917617 RYA917517:RYA917617 ROE917517:ROE917617 REI917517:REI917617 QUM917517:QUM917617 QKQ917517:QKQ917617 QAU917517:QAU917617 PQY917517:PQY917617 PHC917517:PHC917617 OXG917517:OXG917617 ONK917517:ONK917617 ODO917517:ODO917617 NTS917517:NTS917617 NJW917517:NJW917617 NAA917517:NAA917617 MQE917517:MQE917617 MGI917517:MGI917617 LWM917517:LWM917617 LMQ917517:LMQ917617 LCU917517:LCU917617 KSY917517:KSY917617 KJC917517:KJC917617 JZG917517:JZG917617 JPK917517:JPK917617 JFO917517:JFO917617 IVS917517:IVS917617 ILW917517:ILW917617 ICA917517:ICA917617 HSE917517:HSE917617 HII917517:HII917617 GYM917517:GYM917617 GOQ917517:GOQ917617 GEU917517:GEU917617 FUY917517:FUY917617 FLC917517:FLC917617 FBG917517:FBG917617 ERK917517:ERK917617 EHO917517:EHO917617 DXS917517:DXS917617 DNW917517:DNW917617 DEA917517:DEA917617 CUE917517:CUE917617 CKI917517:CKI917617 CAM917517:CAM917617 BQQ917517:BQQ917617 BGU917517:BGU917617 AWY917517:AWY917617 ANC917517:ANC917617 ADG917517:ADG917617 TK917517:TK917617 JO917517:JO917617 S917517:S917617 WWA851981:WWA852081 WME851981:WME852081 WCI851981:WCI852081 VSM851981:VSM852081 VIQ851981:VIQ852081 UYU851981:UYU852081 UOY851981:UOY852081 UFC851981:UFC852081 TVG851981:TVG852081 TLK851981:TLK852081 TBO851981:TBO852081 SRS851981:SRS852081 SHW851981:SHW852081 RYA851981:RYA852081 ROE851981:ROE852081 REI851981:REI852081 QUM851981:QUM852081 QKQ851981:QKQ852081 QAU851981:QAU852081 PQY851981:PQY852081 PHC851981:PHC852081 OXG851981:OXG852081 ONK851981:ONK852081 ODO851981:ODO852081 NTS851981:NTS852081 NJW851981:NJW852081 NAA851981:NAA852081 MQE851981:MQE852081 MGI851981:MGI852081 LWM851981:LWM852081 LMQ851981:LMQ852081 LCU851981:LCU852081 KSY851981:KSY852081 KJC851981:KJC852081 JZG851981:JZG852081 JPK851981:JPK852081 JFO851981:JFO852081 IVS851981:IVS852081 ILW851981:ILW852081 ICA851981:ICA852081 HSE851981:HSE852081 HII851981:HII852081 GYM851981:GYM852081 GOQ851981:GOQ852081 GEU851981:GEU852081 FUY851981:FUY852081 FLC851981:FLC852081 FBG851981:FBG852081 ERK851981:ERK852081 EHO851981:EHO852081 DXS851981:DXS852081 DNW851981:DNW852081 DEA851981:DEA852081 CUE851981:CUE852081 CKI851981:CKI852081 CAM851981:CAM852081 BQQ851981:BQQ852081 BGU851981:BGU852081 AWY851981:AWY852081 ANC851981:ANC852081 ADG851981:ADG852081 TK851981:TK852081 JO851981:JO852081 S851981:S852081 WWA786445:WWA786545 WME786445:WME786545 WCI786445:WCI786545 VSM786445:VSM786545 VIQ786445:VIQ786545 UYU786445:UYU786545 UOY786445:UOY786545 UFC786445:UFC786545 TVG786445:TVG786545 TLK786445:TLK786545 TBO786445:TBO786545 SRS786445:SRS786545 SHW786445:SHW786545 RYA786445:RYA786545 ROE786445:ROE786545 REI786445:REI786545 QUM786445:QUM786545 QKQ786445:QKQ786545 QAU786445:QAU786545 PQY786445:PQY786545 PHC786445:PHC786545 OXG786445:OXG786545 ONK786445:ONK786545 ODO786445:ODO786545 NTS786445:NTS786545 NJW786445:NJW786545 NAA786445:NAA786545 MQE786445:MQE786545 MGI786445:MGI786545 LWM786445:LWM786545 LMQ786445:LMQ786545 LCU786445:LCU786545 KSY786445:KSY786545 KJC786445:KJC786545 JZG786445:JZG786545 JPK786445:JPK786545 JFO786445:JFO786545 IVS786445:IVS786545 ILW786445:ILW786545 ICA786445:ICA786545 HSE786445:HSE786545 HII786445:HII786545 GYM786445:GYM786545 GOQ786445:GOQ786545 GEU786445:GEU786545 FUY786445:FUY786545 FLC786445:FLC786545 FBG786445:FBG786545 ERK786445:ERK786545 EHO786445:EHO786545 DXS786445:DXS786545 DNW786445:DNW786545 DEA786445:DEA786545 CUE786445:CUE786545 CKI786445:CKI786545 CAM786445:CAM786545 BQQ786445:BQQ786545 BGU786445:BGU786545 AWY786445:AWY786545 ANC786445:ANC786545 ADG786445:ADG786545 TK786445:TK786545 JO786445:JO786545 S786445:S786545 WWA720909:WWA721009 WME720909:WME721009 WCI720909:WCI721009 VSM720909:VSM721009 VIQ720909:VIQ721009 UYU720909:UYU721009 UOY720909:UOY721009 UFC720909:UFC721009 TVG720909:TVG721009 TLK720909:TLK721009 TBO720909:TBO721009 SRS720909:SRS721009 SHW720909:SHW721009 RYA720909:RYA721009 ROE720909:ROE721009 REI720909:REI721009 QUM720909:QUM721009 QKQ720909:QKQ721009 QAU720909:QAU721009 PQY720909:PQY721009 PHC720909:PHC721009 OXG720909:OXG721009 ONK720909:ONK721009 ODO720909:ODO721009 NTS720909:NTS721009 NJW720909:NJW721009 NAA720909:NAA721009 MQE720909:MQE721009 MGI720909:MGI721009 LWM720909:LWM721009 LMQ720909:LMQ721009 LCU720909:LCU721009 KSY720909:KSY721009 KJC720909:KJC721009 JZG720909:JZG721009 JPK720909:JPK721009 JFO720909:JFO721009 IVS720909:IVS721009 ILW720909:ILW721009 ICA720909:ICA721009 HSE720909:HSE721009 HII720909:HII721009 GYM720909:GYM721009 GOQ720909:GOQ721009 GEU720909:GEU721009 FUY720909:FUY721009 FLC720909:FLC721009 FBG720909:FBG721009 ERK720909:ERK721009 EHO720909:EHO721009 DXS720909:DXS721009 DNW720909:DNW721009 DEA720909:DEA721009 CUE720909:CUE721009 CKI720909:CKI721009 CAM720909:CAM721009 BQQ720909:BQQ721009 BGU720909:BGU721009 AWY720909:AWY721009 ANC720909:ANC721009 ADG720909:ADG721009 TK720909:TK721009 JO720909:JO721009 S720909:S721009 WWA655373:WWA655473 WME655373:WME655473 WCI655373:WCI655473 VSM655373:VSM655473 VIQ655373:VIQ655473 UYU655373:UYU655473 UOY655373:UOY655473 UFC655373:UFC655473 TVG655373:TVG655473 TLK655373:TLK655473 TBO655373:TBO655473 SRS655373:SRS655473 SHW655373:SHW655473 RYA655373:RYA655473 ROE655373:ROE655473 REI655373:REI655473 QUM655373:QUM655473 QKQ655373:QKQ655473 QAU655373:QAU655473 PQY655373:PQY655473 PHC655373:PHC655473 OXG655373:OXG655473 ONK655373:ONK655473 ODO655373:ODO655473 NTS655373:NTS655473 NJW655373:NJW655473 NAA655373:NAA655473 MQE655373:MQE655473 MGI655373:MGI655473 LWM655373:LWM655473 LMQ655373:LMQ655473 LCU655373:LCU655473 KSY655373:KSY655473 KJC655373:KJC655473 JZG655373:JZG655473 JPK655373:JPK655473 JFO655373:JFO655473 IVS655373:IVS655473 ILW655373:ILW655473 ICA655373:ICA655473 HSE655373:HSE655473 HII655373:HII655473 GYM655373:GYM655473 GOQ655373:GOQ655473 GEU655373:GEU655473 FUY655373:FUY655473 FLC655373:FLC655473 FBG655373:FBG655473 ERK655373:ERK655473 EHO655373:EHO655473 DXS655373:DXS655473 DNW655373:DNW655473 DEA655373:DEA655473 CUE655373:CUE655473 CKI655373:CKI655473 CAM655373:CAM655473 BQQ655373:BQQ655473 BGU655373:BGU655473 AWY655373:AWY655473 ANC655373:ANC655473 ADG655373:ADG655473 TK655373:TK655473 JO655373:JO655473 S655373:S655473 WWA589837:WWA589937 WME589837:WME589937 WCI589837:WCI589937 VSM589837:VSM589937 VIQ589837:VIQ589937 UYU589837:UYU589937 UOY589837:UOY589937 UFC589837:UFC589937 TVG589837:TVG589937 TLK589837:TLK589937 TBO589837:TBO589937 SRS589837:SRS589937 SHW589837:SHW589937 RYA589837:RYA589937 ROE589837:ROE589937 REI589837:REI589937 QUM589837:QUM589937 QKQ589837:QKQ589937 QAU589837:QAU589937 PQY589837:PQY589937 PHC589837:PHC589937 OXG589837:OXG589937 ONK589837:ONK589937 ODO589837:ODO589937 NTS589837:NTS589937 NJW589837:NJW589937 NAA589837:NAA589937 MQE589837:MQE589937 MGI589837:MGI589937 LWM589837:LWM589937 LMQ589837:LMQ589937 LCU589837:LCU589937 KSY589837:KSY589937 KJC589837:KJC589937 JZG589837:JZG589937 JPK589837:JPK589937 JFO589837:JFO589937 IVS589837:IVS589937 ILW589837:ILW589937 ICA589837:ICA589937 HSE589837:HSE589937 HII589837:HII589937 GYM589837:GYM589937 GOQ589837:GOQ589937 GEU589837:GEU589937 FUY589837:FUY589937 FLC589837:FLC589937 FBG589837:FBG589937 ERK589837:ERK589937 EHO589837:EHO589937 DXS589837:DXS589937 DNW589837:DNW589937 DEA589837:DEA589937 CUE589837:CUE589937 CKI589837:CKI589937 CAM589837:CAM589937 BQQ589837:BQQ589937 BGU589837:BGU589937 AWY589837:AWY589937 ANC589837:ANC589937 ADG589837:ADG589937 TK589837:TK589937 JO589837:JO589937 S589837:S589937 WWA524301:WWA524401 WME524301:WME524401 WCI524301:WCI524401 VSM524301:VSM524401 VIQ524301:VIQ524401 UYU524301:UYU524401 UOY524301:UOY524401 UFC524301:UFC524401 TVG524301:TVG524401 TLK524301:TLK524401 TBO524301:TBO524401 SRS524301:SRS524401 SHW524301:SHW524401 RYA524301:RYA524401 ROE524301:ROE524401 REI524301:REI524401 QUM524301:QUM524401 QKQ524301:QKQ524401 QAU524301:QAU524401 PQY524301:PQY524401 PHC524301:PHC524401 OXG524301:OXG524401 ONK524301:ONK524401 ODO524301:ODO524401 NTS524301:NTS524401 NJW524301:NJW524401 NAA524301:NAA524401 MQE524301:MQE524401 MGI524301:MGI524401 LWM524301:LWM524401 LMQ524301:LMQ524401 LCU524301:LCU524401 KSY524301:KSY524401 KJC524301:KJC524401 JZG524301:JZG524401 JPK524301:JPK524401 JFO524301:JFO524401 IVS524301:IVS524401 ILW524301:ILW524401 ICA524301:ICA524401 HSE524301:HSE524401 HII524301:HII524401 GYM524301:GYM524401 GOQ524301:GOQ524401 GEU524301:GEU524401 FUY524301:FUY524401 FLC524301:FLC524401 FBG524301:FBG524401 ERK524301:ERK524401 EHO524301:EHO524401 DXS524301:DXS524401 DNW524301:DNW524401 DEA524301:DEA524401 CUE524301:CUE524401 CKI524301:CKI524401 CAM524301:CAM524401 BQQ524301:BQQ524401 BGU524301:BGU524401 AWY524301:AWY524401 ANC524301:ANC524401 ADG524301:ADG524401 TK524301:TK524401 JO524301:JO524401 S524301:S524401 WWA458765:WWA458865 WME458765:WME458865 WCI458765:WCI458865 VSM458765:VSM458865 VIQ458765:VIQ458865 UYU458765:UYU458865 UOY458765:UOY458865 UFC458765:UFC458865 TVG458765:TVG458865 TLK458765:TLK458865 TBO458765:TBO458865 SRS458765:SRS458865 SHW458765:SHW458865 RYA458765:RYA458865 ROE458765:ROE458865 REI458765:REI458865 QUM458765:QUM458865 QKQ458765:QKQ458865 QAU458765:QAU458865 PQY458765:PQY458865 PHC458765:PHC458865 OXG458765:OXG458865 ONK458765:ONK458865 ODO458765:ODO458865 NTS458765:NTS458865 NJW458765:NJW458865 NAA458765:NAA458865 MQE458765:MQE458865 MGI458765:MGI458865 LWM458765:LWM458865 LMQ458765:LMQ458865 LCU458765:LCU458865 KSY458765:KSY458865 KJC458765:KJC458865 JZG458765:JZG458865 JPK458765:JPK458865 JFO458765:JFO458865 IVS458765:IVS458865 ILW458765:ILW458865 ICA458765:ICA458865 HSE458765:HSE458865 HII458765:HII458865 GYM458765:GYM458865 GOQ458765:GOQ458865 GEU458765:GEU458865 FUY458765:FUY458865 FLC458765:FLC458865 FBG458765:FBG458865 ERK458765:ERK458865 EHO458765:EHO458865 DXS458765:DXS458865 DNW458765:DNW458865 DEA458765:DEA458865 CUE458765:CUE458865 CKI458765:CKI458865 CAM458765:CAM458865 BQQ458765:BQQ458865 BGU458765:BGU458865 AWY458765:AWY458865 ANC458765:ANC458865 ADG458765:ADG458865 TK458765:TK458865 JO458765:JO458865 S458765:S458865 WWA393229:WWA393329 WME393229:WME393329 WCI393229:WCI393329 VSM393229:VSM393329 VIQ393229:VIQ393329 UYU393229:UYU393329 UOY393229:UOY393329 UFC393229:UFC393329 TVG393229:TVG393329 TLK393229:TLK393329 TBO393229:TBO393329 SRS393229:SRS393329 SHW393229:SHW393329 RYA393229:RYA393329 ROE393229:ROE393329 REI393229:REI393329 QUM393229:QUM393329 QKQ393229:QKQ393329 QAU393229:QAU393329 PQY393229:PQY393329 PHC393229:PHC393329 OXG393229:OXG393329 ONK393229:ONK393329 ODO393229:ODO393329 NTS393229:NTS393329 NJW393229:NJW393329 NAA393229:NAA393329 MQE393229:MQE393329 MGI393229:MGI393329 LWM393229:LWM393329 LMQ393229:LMQ393329 LCU393229:LCU393329 KSY393229:KSY393329 KJC393229:KJC393329 JZG393229:JZG393329 JPK393229:JPK393329 JFO393229:JFO393329 IVS393229:IVS393329 ILW393229:ILW393329 ICA393229:ICA393329 HSE393229:HSE393329 HII393229:HII393329 GYM393229:GYM393329 GOQ393229:GOQ393329 GEU393229:GEU393329 FUY393229:FUY393329 FLC393229:FLC393329 FBG393229:FBG393329 ERK393229:ERK393329 EHO393229:EHO393329 DXS393229:DXS393329 DNW393229:DNW393329 DEA393229:DEA393329 CUE393229:CUE393329 CKI393229:CKI393329 CAM393229:CAM393329 BQQ393229:BQQ393329 BGU393229:BGU393329 AWY393229:AWY393329 ANC393229:ANC393329 ADG393229:ADG393329 TK393229:TK393329 JO393229:JO393329 S393229:S393329 WWA327693:WWA327793 WME327693:WME327793 WCI327693:WCI327793 VSM327693:VSM327793 VIQ327693:VIQ327793 UYU327693:UYU327793 UOY327693:UOY327793 UFC327693:UFC327793 TVG327693:TVG327793 TLK327693:TLK327793 TBO327693:TBO327793 SRS327693:SRS327793 SHW327693:SHW327793 RYA327693:RYA327793 ROE327693:ROE327793 REI327693:REI327793 QUM327693:QUM327793 QKQ327693:QKQ327793 QAU327693:QAU327793 PQY327693:PQY327793 PHC327693:PHC327793 OXG327693:OXG327793 ONK327693:ONK327793 ODO327693:ODO327793 NTS327693:NTS327793 NJW327693:NJW327793 NAA327693:NAA327793 MQE327693:MQE327793 MGI327693:MGI327793 LWM327693:LWM327793 LMQ327693:LMQ327793 LCU327693:LCU327793 KSY327693:KSY327793 KJC327693:KJC327793 JZG327693:JZG327793 JPK327693:JPK327793 JFO327693:JFO327793 IVS327693:IVS327793 ILW327693:ILW327793 ICA327693:ICA327793 HSE327693:HSE327793 HII327693:HII327793 GYM327693:GYM327793 GOQ327693:GOQ327793 GEU327693:GEU327793 FUY327693:FUY327793 FLC327693:FLC327793 FBG327693:FBG327793 ERK327693:ERK327793 EHO327693:EHO327793 DXS327693:DXS327793 DNW327693:DNW327793 DEA327693:DEA327793 CUE327693:CUE327793 CKI327693:CKI327793 CAM327693:CAM327793 BQQ327693:BQQ327793 BGU327693:BGU327793 AWY327693:AWY327793 ANC327693:ANC327793 ADG327693:ADG327793 TK327693:TK327793 JO327693:JO327793 S327693:S327793 WWA262157:WWA262257 WME262157:WME262257 WCI262157:WCI262257 VSM262157:VSM262257 VIQ262157:VIQ262257 UYU262157:UYU262257 UOY262157:UOY262257 UFC262157:UFC262257 TVG262157:TVG262257 TLK262157:TLK262257 TBO262157:TBO262257 SRS262157:SRS262257 SHW262157:SHW262257 RYA262157:RYA262257 ROE262157:ROE262257 REI262157:REI262257 QUM262157:QUM262257 QKQ262157:QKQ262257 QAU262157:QAU262257 PQY262157:PQY262257 PHC262157:PHC262257 OXG262157:OXG262257 ONK262157:ONK262257 ODO262157:ODO262257 NTS262157:NTS262257 NJW262157:NJW262257 NAA262157:NAA262257 MQE262157:MQE262257 MGI262157:MGI262257 LWM262157:LWM262257 LMQ262157:LMQ262257 LCU262157:LCU262257 KSY262157:KSY262257 KJC262157:KJC262257 JZG262157:JZG262257 JPK262157:JPK262257 JFO262157:JFO262257 IVS262157:IVS262257 ILW262157:ILW262257 ICA262157:ICA262257 HSE262157:HSE262257 HII262157:HII262257 GYM262157:GYM262257 GOQ262157:GOQ262257 GEU262157:GEU262257 FUY262157:FUY262257 FLC262157:FLC262257 FBG262157:FBG262257 ERK262157:ERK262257 EHO262157:EHO262257 DXS262157:DXS262257 DNW262157:DNW262257 DEA262157:DEA262257 CUE262157:CUE262257 CKI262157:CKI262257 CAM262157:CAM262257 BQQ262157:BQQ262257 BGU262157:BGU262257 AWY262157:AWY262257 ANC262157:ANC262257 ADG262157:ADG262257 TK262157:TK262257 JO262157:JO262257 S262157:S262257 WWA196621:WWA196721 WME196621:WME196721 WCI196621:WCI196721 VSM196621:VSM196721 VIQ196621:VIQ196721 UYU196621:UYU196721 UOY196621:UOY196721 UFC196621:UFC196721 TVG196621:TVG196721 TLK196621:TLK196721 TBO196621:TBO196721 SRS196621:SRS196721 SHW196621:SHW196721 RYA196621:RYA196721 ROE196621:ROE196721 REI196621:REI196721 QUM196621:QUM196721 QKQ196621:QKQ196721 QAU196621:QAU196721 PQY196621:PQY196721 PHC196621:PHC196721 OXG196621:OXG196721 ONK196621:ONK196721 ODO196621:ODO196721 NTS196621:NTS196721 NJW196621:NJW196721 NAA196621:NAA196721 MQE196621:MQE196721 MGI196621:MGI196721 LWM196621:LWM196721 LMQ196621:LMQ196721 LCU196621:LCU196721 KSY196621:KSY196721 KJC196621:KJC196721 JZG196621:JZG196721 JPK196621:JPK196721 JFO196621:JFO196721 IVS196621:IVS196721 ILW196621:ILW196721 ICA196621:ICA196721 HSE196621:HSE196721 HII196621:HII196721 GYM196621:GYM196721 GOQ196621:GOQ196721 GEU196621:GEU196721 FUY196621:FUY196721 FLC196621:FLC196721 FBG196621:FBG196721 ERK196621:ERK196721 EHO196621:EHO196721 DXS196621:DXS196721 DNW196621:DNW196721 DEA196621:DEA196721 CUE196621:CUE196721 CKI196621:CKI196721 CAM196621:CAM196721 BQQ196621:BQQ196721 BGU196621:BGU196721 AWY196621:AWY196721 ANC196621:ANC196721 ADG196621:ADG196721 TK196621:TK196721 JO196621:JO196721 S196621:S196721 WWA131085:WWA131185 WME131085:WME131185 WCI131085:WCI131185 VSM131085:VSM131185 VIQ131085:VIQ131185 UYU131085:UYU131185 UOY131085:UOY131185 UFC131085:UFC131185 TVG131085:TVG131185 TLK131085:TLK131185 TBO131085:TBO131185 SRS131085:SRS131185 SHW131085:SHW131185 RYA131085:RYA131185 ROE131085:ROE131185 REI131085:REI131185 QUM131085:QUM131185 QKQ131085:QKQ131185 QAU131085:QAU131185 PQY131085:PQY131185 PHC131085:PHC131185 OXG131085:OXG131185 ONK131085:ONK131185 ODO131085:ODO131185 NTS131085:NTS131185 NJW131085:NJW131185 NAA131085:NAA131185 MQE131085:MQE131185 MGI131085:MGI131185 LWM131085:LWM131185 LMQ131085:LMQ131185 LCU131085:LCU131185 KSY131085:KSY131185 KJC131085:KJC131185 JZG131085:JZG131185 JPK131085:JPK131185 JFO131085:JFO131185 IVS131085:IVS131185 ILW131085:ILW131185 ICA131085:ICA131185 HSE131085:HSE131185 HII131085:HII131185 GYM131085:GYM131185 GOQ131085:GOQ131185 GEU131085:GEU131185 FUY131085:FUY131185 FLC131085:FLC131185 FBG131085:FBG131185 ERK131085:ERK131185 EHO131085:EHO131185 DXS131085:DXS131185 DNW131085:DNW131185 DEA131085:DEA131185 CUE131085:CUE131185 CKI131085:CKI131185 CAM131085:CAM131185 BQQ131085:BQQ131185 BGU131085:BGU131185 AWY131085:AWY131185 ANC131085:ANC131185 ADG131085:ADG131185 TK131085:TK131185 JO131085:JO131185 S131085:S131185 WWA65549:WWA65649 WME65549:WME65649 WCI65549:WCI65649 VSM65549:VSM65649 VIQ65549:VIQ65649 UYU65549:UYU65649 UOY65549:UOY65649 UFC65549:UFC65649 TVG65549:TVG65649 TLK65549:TLK65649 TBO65549:TBO65649 SRS65549:SRS65649 SHW65549:SHW65649 RYA65549:RYA65649 ROE65549:ROE65649 REI65549:REI65649 QUM65549:QUM65649 QKQ65549:QKQ65649 QAU65549:QAU65649 PQY65549:PQY65649 PHC65549:PHC65649 OXG65549:OXG65649 ONK65549:ONK65649 ODO65549:ODO65649 NTS65549:NTS65649 NJW65549:NJW65649 NAA65549:NAA65649 MQE65549:MQE65649 MGI65549:MGI65649 LWM65549:LWM65649 LMQ65549:LMQ65649 LCU65549:LCU65649 KSY65549:KSY65649 KJC65549:KJC65649 JZG65549:JZG65649 JPK65549:JPK65649 JFO65549:JFO65649 IVS65549:IVS65649 ILW65549:ILW65649 ICA65549:ICA65649 HSE65549:HSE65649 HII65549:HII65649 GYM65549:GYM65649 GOQ65549:GOQ65649 GEU65549:GEU65649 FUY65549:FUY65649 FLC65549:FLC65649 FBG65549:FBG65649 ERK65549:ERK65649 EHO65549:EHO65649 DXS65549:DXS65649 DNW65549:DNW65649 DEA65549:DEA65649 CUE65549:CUE65649 CKI65549:CKI65649 CAM65549:CAM65649 BQQ65549:BQQ65649 BGU65549:BGU65649 AWY65549:AWY65649 ANC65549:ANC65649 ADG65549:ADG65649 TK65549:TK65649 JO65549:JO65649 S65549:S65649 WME983053:WME983153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200-00001C000000}">
      <formula1>$S$11</formula1>
    </dataValidation>
    <dataValidation type="whole" operator="lessThanOrEqual" allowBlank="1" showInputMessage="1" showErrorMessage="1" error="INPUT NUMBER LESS THAN OR EQUAL THE HIGHEST POSSIBLE SCORE" prompt="Input Raw Score" sqref="WWB983053:WWB983153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3:WCJ983153 VSN983053:VSN983153 VIR983053:VIR983153 UYV983053:UYV983153 UOZ983053:UOZ983153 UFD983053:UFD983153 TVH983053:TVH983153 TLL983053:TLL983153 TBP983053:TBP983153 SRT983053:SRT983153 SHX983053:SHX983153 RYB983053:RYB983153 ROF983053:ROF983153 REJ983053:REJ983153 QUN983053:QUN983153 QKR983053:QKR983153 QAV983053:QAV983153 PQZ983053:PQZ983153 PHD983053:PHD983153 OXH983053:OXH983153 ONL983053:ONL983153 ODP983053:ODP983153 NTT983053:NTT983153 NJX983053:NJX983153 NAB983053:NAB983153 MQF983053:MQF983153 MGJ983053:MGJ983153 LWN983053:LWN983153 LMR983053:LMR983153 LCV983053:LCV983153 KSZ983053:KSZ983153 KJD983053:KJD983153 JZH983053:JZH983153 JPL983053:JPL983153 JFP983053:JFP983153 IVT983053:IVT983153 ILX983053:ILX983153 ICB983053:ICB983153 HSF983053:HSF983153 HIJ983053:HIJ983153 GYN983053:GYN983153 GOR983053:GOR983153 GEV983053:GEV983153 FUZ983053:FUZ983153 FLD983053:FLD983153 FBH983053:FBH983153 ERL983053:ERL983153 EHP983053:EHP983153 DXT983053:DXT983153 DNX983053:DNX983153 DEB983053:DEB983153 CUF983053:CUF983153 CKJ983053:CKJ983153 CAN983053:CAN983153 BQR983053:BQR983153 BGV983053:BGV983153 AWZ983053:AWZ983153 AND983053:AND983153 ADH983053:ADH983153 TL983053:TL983153 JP983053:JP983153 T983053:T983153 WWB917517:WWB917617 WMF917517:WMF917617 WCJ917517:WCJ917617 VSN917517:VSN917617 VIR917517:VIR917617 UYV917517:UYV917617 UOZ917517:UOZ917617 UFD917517:UFD917617 TVH917517:TVH917617 TLL917517:TLL917617 TBP917517:TBP917617 SRT917517:SRT917617 SHX917517:SHX917617 RYB917517:RYB917617 ROF917517:ROF917617 REJ917517:REJ917617 QUN917517:QUN917617 QKR917517:QKR917617 QAV917517:QAV917617 PQZ917517:PQZ917617 PHD917517:PHD917617 OXH917517:OXH917617 ONL917517:ONL917617 ODP917517:ODP917617 NTT917517:NTT917617 NJX917517:NJX917617 NAB917517:NAB917617 MQF917517:MQF917617 MGJ917517:MGJ917617 LWN917517:LWN917617 LMR917517:LMR917617 LCV917517:LCV917617 KSZ917517:KSZ917617 KJD917517:KJD917617 JZH917517:JZH917617 JPL917517:JPL917617 JFP917517:JFP917617 IVT917517:IVT917617 ILX917517:ILX917617 ICB917517:ICB917617 HSF917517:HSF917617 HIJ917517:HIJ917617 GYN917517:GYN917617 GOR917517:GOR917617 GEV917517:GEV917617 FUZ917517:FUZ917617 FLD917517:FLD917617 FBH917517:FBH917617 ERL917517:ERL917617 EHP917517:EHP917617 DXT917517:DXT917617 DNX917517:DNX917617 DEB917517:DEB917617 CUF917517:CUF917617 CKJ917517:CKJ917617 CAN917517:CAN917617 BQR917517:BQR917617 BGV917517:BGV917617 AWZ917517:AWZ917617 AND917517:AND917617 ADH917517:ADH917617 TL917517:TL917617 JP917517:JP917617 T917517:T917617 WWB851981:WWB852081 WMF851981:WMF852081 WCJ851981:WCJ852081 VSN851981:VSN852081 VIR851981:VIR852081 UYV851981:UYV852081 UOZ851981:UOZ852081 UFD851981:UFD852081 TVH851981:TVH852081 TLL851981:TLL852081 TBP851981:TBP852081 SRT851981:SRT852081 SHX851981:SHX852081 RYB851981:RYB852081 ROF851981:ROF852081 REJ851981:REJ852081 QUN851981:QUN852081 QKR851981:QKR852081 QAV851981:QAV852081 PQZ851981:PQZ852081 PHD851981:PHD852081 OXH851981:OXH852081 ONL851981:ONL852081 ODP851981:ODP852081 NTT851981:NTT852081 NJX851981:NJX852081 NAB851981:NAB852081 MQF851981:MQF852081 MGJ851981:MGJ852081 LWN851981:LWN852081 LMR851981:LMR852081 LCV851981:LCV852081 KSZ851981:KSZ852081 KJD851981:KJD852081 JZH851981:JZH852081 JPL851981:JPL852081 JFP851981:JFP852081 IVT851981:IVT852081 ILX851981:ILX852081 ICB851981:ICB852081 HSF851981:HSF852081 HIJ851981:HIJ852081 GYN851981:GYN852081 GOR851981:GOR852081 GEV851981:GEV852081 FUZ851981:FUZ852081 FLD851981:FLD852081 FBH851981:FBH852081 ERL851981:ERL852081 EHP851981:EHP852081 DXT851981:DXT852081 DNX851981:DNX852081 DEB851981:DEB852081 CUF851981:CUF852081 CKJ851981:CKJ852081 CAN851981:CAN852081 BQR851981:BQR852081 BGV851981:BGV852081 AWZ851981:AWZ852081 AND851981:AND852081 ADH851981:ADH852081 TL851981:TL852081 JP851981:JP852081 T851981:T852081 WWB786445:WWB786545 WMF786445:WMF786545 WCJ786445:WCJ786545 VSN786445:VSN786545 VIR786445:VIR786545 UYV786445:UYV786545 UOZ786445:UOZ786545 UFD786445:UFD786545 TVH786445:TVH786545 TLL786445:TLL786545 TBP786445:TBP786545 SRT786445:SRT786545 SHX786445:SHX786545 RYB786445:RYB786545 ROF786445:ROF786545 REJ786445:REJ786545 QUN786445:QUN786545 QKR786445:QKR786545 QAV786445:QAV786545 PQZ786445:PQZ786545 PHD786445:PHD786545 OXH786445:OXH786545 ONL786445:ONL786545 ODP786445:ODP786545 NTT786445:NTT786545 NJX786445:NJX786545 NAB786445:NAB786545 MQF786445:MQF786545 MGJ786445:MGJ786545 LWN786445:LWN786545 LMR786445:LMR786545 LCV786445:LCV786545 KSZ786445:KSZ786545 KJD786445:KJD786545 JZH786445:JZH786545 JPL786445:JPL786545 JFP786445:JFP786545 IVT786445:IVT786545 ILX786445:ILX786545 ICB786445:ICB786545 HSF786445:HSF786545 HIJ786445:HIJ786545 GYN786445:GYN786545 GOR786445:GOR786545 GEV786445:GEV786545 FUZ786445:FUZ786545 FLD786445:FLD786545 FBH786445:FBH786545 ERL786445:ERL786545 EHP786445:EHP786545 DXT786445:DXT786545 DNX786445:DNX786545 DEB786445:DEB786545 CUF786445:CUF786545 CKJ786445:CKJ786545 CAN786445:CAN786545 BQR786445:BQR786545 BGV786445:BGV786545 AWZ786445:AWZ786545 AND786445:AND786545 ADH786445:ADH786545 TL786445:TL786545 JP786445:JP786545 T786445:T786545 WWB720909:WWB721009 WMF720909:WMF721009 WCJ720909:WCJ721009 VSN720909:VSN721009 VIR720909:VIR721009 UYV720909:UYV721009 UOZ720909:UOZ721009 UFD720909:UFD721009 TVH720909:TVH721009 TLL720909:TLL721009 TBP720909:TBP721009 SRT720909:SRT721009 SHX720909:SHX721009 RYB720909:RYB721009 ROF720909:ROF721009 REJ720909:REJ721009 QUN720909:QUN721009 QKR720909:QKR721009 QAV720909:QAV721009 PQZ720909:PQZ721009 PHD720909:PHD721009 OXH720909:OXH721009 ONL720909:ONL721009 ODP720909:ODP721009 NTT720909:NTT721009 NJX720909:NJX721009 NAB720909:NAB721009 MQF720909:MQF721009 MGJ720909:MGJ721009 LWN720909:LWN721009 LMR720909:LMR721009 LCV720909:LCV721009 KSZ720909:KSZ721009 KJD720909:KJD721009 JZH720909:JZH721009 JPL720909:JPL721009 JFP720909:JFP721009 IVT720909:IVT721009 ILX720909:ILX721009 ICB720909:ICB721009 HSF720909:HSF721009 HIJ720909:HIJ721009 GYN720909:GYN721009 GOR720909:GOR721009 GEV720909:GEV721009 FUZ720909:FUZ721009 FLD720909:FLD721009 FBH720909:FBH721009 ERL720909:ERL721009 EHP720909:EHP721009 DXT720909:DXT721009 DNX720909:DNX721009 DEB720909:DEB721009 CUF720909:CUF721009 CKJ720909:CKJ721009 CAN720909:CAN721009 BQR720909:BQR721009 BGV720909:BGV721009 AWZ720909:AWZ721009 AND720909:AND721009 ADH720909:ADH721009 TL720909:TL721009 JP720909:JP721009 T720909:T721009 WWB655373:WWB655473 WMF655373:WMF655473 WCJ655373:WCJ655473 VSN655373:VSN655473 VIR655373:VIR655473 UYV655373:UYV655473 UOZ655373:UOZ655473 UFD655373:UFD655473 TVH655373:TVH655473 TLL655373:TLL655473 TBP655373:TBP655473 SRT655373:SRT655473 SHX655373:SHX655473 RYB655373:RYB655473 ROF655373:ROF655473 REJ655373:REJ655473 QUN655373:QUN655473 QKR655373:QKR655473 QAV655373:QAV655473 PQZ655373:PQZ655473 PHD655373:PHD655473 OXH655373:OXH655473 ONL655373:ONL655473 ODP655373:ODP655473 NTT655373:NTT655473 NJX655373:NJX655473 NAB655373:NAB655473 MQF655373:MQF655473 MGJ655373:MGJ655473 LWN655373:LWN655473 LMR655373:LMR655473 LCV655373:LCV655473 KSZ655373:KSZ655473 KJD655373:KJD655473 JZH655373:JZH655473 JPL655373:JPL655473 JFP655373:JFP655473 IVT655373:IVT655473 ILX655373:ILX655473 ICB655373:ICB655473 HSF655373:HSF655473 HIJ655373:HIJ655473 GYN655373:GYN655473 GOR655373:GOR655473 GEV655373:GEV655473 FUZ655373:FUZ655473 FLD655373:FLD655473 FBH655373:FBH655473 ERL655373:ERL655473 EHP655373:EHP655473 DXT655373:DXT655473 DNX655373:DNX655473 DEB655373:DEB655473 CUF655373:CUF655473 CKJ655373:CKJ655473 CAN655373:CAN655473 BQR655373:BQR655473 BGV655373:BGV655473 AWZ655373:AWZ655473 AND655373:AND655473 ADH655373:ADH655473 TL655373:TL655473 JP655373:JP655473 T655373:T655473 WWB589837:WWB589937 WMF589837:WMF589937 WCJ589837:WCJ589937 VSN589837:VSN589937 VIR589837:VIR589937 UYV589837:UYV589937 UOZ589837:UOZ589937 UFD589837:UFD589937 TVH589837:TVH589937 TLL589837:TLL589937 TBP589837:TBP589937 SRT589837:SRT589937 SHX589837:SHX589937 RYB589837:RYB589937 ROF589837:ROF589937 REJ589837:REJ589937 QUN589837:QUN589937 QKR589837:QKR589937 QAV589837:QAV589937 PQZ589837:PQZ589937 PHD589837:PHD589937 OXH589837:OXH589937 ONL589837:ONL589937 ODP589837:ODP589937 NTT589837:NTT589937 NJX589837:NJX589937 NAB589837:NAB589937 MQF589837:MQF589937 MGJ589837:MGJ589937 LWN589837:LWN589937 LMR589837:LMR589937 LCV589837:LCV589937 KSZ589837:KSZ589937 KJD589837:KJD589937 JZH589837:JZH589937 JPL589837:JPL589937 JFP589837:JFP589937 IVT589837:IVT589937 ILX589837:ILX589937 ICB589837:ICB589937 HSF589837:HSF589937 HIJ589837:HIJ589937 GYN589837:GYN589937 GOR589837:GOR589937 GEV589837:GEV589937 FUZ589837:FUZ589937 FLD589837:FLD589937 FBH589837:FBH589937 ERL589837:ERL589937 EHP589837:EHP589937 DXT589837:DXT589937 DNX589837:DNX589937 DEB589837:DEB589937 CUF589837:CUF589937 CKJ589837:CKJ589937 CAN589837:CAN589937 BQR589837:BQR589937 BGV589837:BGV589937 AWZ589837:AWZ589937 AND589837:AND589937 ADH589837:ADH589937 TL589837:TL589937 JP589837:JP589937 T589837:T589937 WWB524301:WWB524401 WMF524301:WMF524401 WCJ524301:WCJ524401 VSN524301:VSN524401 VIR524301:VIR524401 UYV524301:UYV524401 UOZ524301:UOZ524401 UFD524301:UFD524401 TVH524301:TVH524401 TLL524301:TLL524401 TBP524301:TBP524401 SRT524301:SRT524401 SHX524301:SHX524401 RYB524301:RYB524401 ROF524301:ROF524401 REJ524301:REJ524401 QUN524301:QUN524401 QKR524301:QKR524401 QAV524301:QAV524401 PQZ524301:PQZ524401 PHD524301:PHD524401 OXH524301:OXH524401 ONL524301:ONL524401 ODP524301:ODP524401 NTT524301:NTT524401 NJX524301:NJX524401 NAB524301:NAB524401 MQF524301:MQF524401 MGJ524301:MGJ524401 LWN524301:LWN524401 LMR524301:LMR524401 LCV524301:LCV524401 KSZ524301:KSZ524401 KJD524301:KJD524401 JZH524301:JZH524401 JPL524301:JPL524401 JFP524301:JFP524401 IVT524301:IVT524401 ILX524301:ILX524401 ICB524301:ICB524401 HSF524301:HSF524401 HIJ524301:HIJ524401 GYN524301:GYN524401 GOR524301:GOR524401 GEV524301:GEV524401 FUZ524301:FUZ524401 FLD524301:FLD524401 FBH524301:FBH524401 ERL524301:ERL524401 EHP524301:EHP524401 DXT524301:DXT524401 DNX524301:DNX524401 DEB524301:DEB524401 CUF524301:CUF524401 CKJ524301:CKJ524401 CAN524301:CAN524401 BQR524301:BQR524401 BGV524301:BGV524401 AWZ524301:AWZ524401 AND524301:AND524401 ADH524301:ADH524401 TL524301:TL524401 JP524301:JP524401 T524301:T524401 WWB458765:WWB458865 WMF458765:WMF458865 WCJ458765:WCJ458865 VSN458765:VSN458865 VIR458765:VIR458865 UYV458765:UYV458865 UOZ458765:UOZ458865 UFD458765:UFD458865 TVH458765:TVH458865 TLL458765:TLL458865 TBP458765:TBP458865 SRT458765:SRT458865 SHX458765:SHX458865 RYB458765:RYB458865 ROF458765:ROF458865 REJ458765:REJ458865 QUN458765:QUN458865 QKR458765:QKR458865 QAV458765:QAV458865 PQZ458765:PQZ458865 PHD458765:PHD458865 OXH458765:OXH458865 ONL458765:ONL458865 ODP458765:ODP458865 NTT458765:NTT458865 NJX458765:NJX458865 NAB458765:NAB458865 MQF458765:MQF458865 MGJ458765:MGJ458865 LWN458765:LWN458865 LMR458765:LMR458865 LCV458765:LCV458865 KSZ458765:KSZ458865 KJD458765:KJD458865 JZH458765:JZH458865 JPL458765:JPL458865 JFP458765:JFP458865 IVT458765:IVT458865 ILX458765:ILX458865 ICB458765:ICB458865 HSF458765:HSF458865 HIJ458765:HIJ458865 GYN458765:GYN458865 GOR458765:GOR458865 GEV458765:GEV458865 FUZ458765:FUZ458865 FLD458765:FLD458865 FBH458765:FBH458865 ERL458765:ERL458865 EHP458765:EHP458865 DXT458765:DXT458865 DNX458765:DNX458865 DEB458765:DEB458865 CUF458765:CUF458865 CKJ458765:CKJ458865 CAN458765:CAN458865 BQR458765:BQR458865 BGV458765:BGV458865 AWZ458765:AWZ458865 AND458765:AND458865 ADH458765:ADH458865 TL458765:TL458865 JP458765:JP458865 T458765:T458865 WWB393229:WWB393329 WMF393229:WMF393329 WCJ393229:WCJ393329 VSN393229:VSN393329 VIR393229:VIR393329 UYV393229:UYV393329 UOZ393229:UOZ393329 UFD393229:UFD393329 TVH393229:TVH393329 TLL393229:TLL393329 TBP393229:TBP393329 SRT393229:SRT393329 SHX393229:SHX393329 RYB393229:RYB393329 ROF393229:ROF393329 REJ393229:REJ393329 QUN393229:QUN393329 QKR393229:QKR393329 QAV393229:QAV393329 PQZ393229:PQZ393329 PHD393229:PHD393329 OXH393229:OXH393329 ONL393229:ONL393329 ODP393229:ODP393329 NTT393229:NTT393329 NJX393229:NJX393329 NAB393229:NAB393329 MQF393229:MQF393329 MGJ393229:MGJ393329 LWN393229:LWN393329 LMR393229:LMR393329 LCV393229:LCV393329 KSZ393229:KSZ393329 KJD393229:KJD393329 JZH393229:JZH393329 JPL393229:JPL393329 JFP393229:JFP393329 IVT393229:IVT393329 ILX393229:ILX393329 ICB393229:ICB393329 HSF393229:HSF393329 HIJ393229:HIJ393329 GYN393229:GYN393329 GOR393229:GOR393329 GEV393229:GEV393329 FUZ393229:FUZ393329 FLD393229:FLD393329 FBH393229:FBH393329 ERL393229:ERL393329 EHP393229:EHP393329 DXT393229:DXT393329 DNX393229:DNX393329 DEB393229:DEB393329 CUF393229:CUF393329 CKJ393229:CKJ393329 CAN393229:CAN393329 BQR393229:BQR393329 BGV393229:BGV393329 AWZ393229:AWZ393329 AND393229:AND393329 ADH393229:ADH393329 TL393229:TL393329 JP393229:JP393329 T393229:T393329 WWB327693:WWB327793 WMF327693:WMF327793 WCJ327693:WCJ327793 VSN327693:VSN327793 VIR327693:VIR327793 UYV327693:UYV327793 UOZ327693:UOZ327793 UFD327693:UFD327793 TVH327693:TVH327793 TLL327693:TLL327793 TBP327693:TBP327793 SRT327693:SRT327793 SHX327693:SHX327793 RYB327693:RYB327793 ROF327693:ROF327793 REJ327693:REJ327793 QUN327693:QUN327793 QKR327693:QKR327793 QAV327693:QAV327793 PQZ327693:PQZ327793 PHD327693:PHD327793 OXH327693:OXH327793 ONL327693:ONL327793 ODP327693:ODP327793 NTT327693:NTT327793 NJX327693:NJX327793 NAB327693:NAB327793 MQF327693:MQF327793 MGJ327693:MGJ327793 LWN327693:LWN327793 LMR327693:LMR327793 LCV327693:LCV327793 KSZ327693:KSZ327793 KJD327693:KJD327793 JZH327693:JZH327793 JPL327693:JPL327793 JFP327693:JFP327793 IVT327693:IVT327793 ILX327693:ILX327793 ICB327693:ICB327793 HSF327693:HSF327793 HIJ327693:HIJ327793 GYN327693:GYN327793 GOR327693:GOR327793 GEV327693:GEV327793 FUZ327693:FUZ327793 FLD327693:FLD327793 FBH327693:FBH327793 ERL327693:ERL327793 EHP327693:EHP327793 DXT327693:DXT327793 DNX327693:DNX327793 DEB327693:DEB327793 CUF327693:CUF327793 CKJ327693:CKJ327793 CAN327693:CAN327793 BQR327693:BQR327793 BGV327693:BGV327793 AWZ327693:AWZ327793 AND327693:AND327793 ADH327693:ADH327793 TL327693:TL327793 JP327693:JP327793 T327693:T327793 WWB262157:WWB262257 WMF262157:WMF262257 WCJ262157:WCJ262257 VSN262157:VSN262257 VIR262157:VIR262257 UYV262157:UYV262257 UOZ262157:UOZ262257 UFD262157:UFD262257 TVH262157:TVH262257 TLL262157:TLL262257 TBP262157:TBP262257 SRT262157:SRT262257 SHX262157:SHX262257 RYB262157:RYB262257 ROF262157:ROF262257 REJ262157:REJ262257 QUN262157:QUN262257 QKR262157:QKR262257 QAV262157:QAV262257 PQZ262157:PQZ262257 PHD262157:PHD262257 OXH262157:OXH262257 ONL262157:ONL262257 ODP262157:ODP262257 NTT262157:NTT262257 NJX262157:NJX262257 NAB262157:NAB262257 MQF262157:MQF262257 MGJ262157:MGJ262257 LWN262157:LWN262257 LMR262157:LMR262257 LCV262157:LCV262257 KSZ262157:KSZ262257 KJD262157:KJD262257 JZH262157:JZH262257 JPL262157:JPL262257 JFP262157:JFP262257 IVT262157:IVT262257 ILX262157:ILX262257 ICB262157:ICB262257 HSF262157:HSF262257 HIJ262157:HIJ262257 GYN262157:GYN262257 GOR262157:GOR262257 GEV262157:GEV262257 FUZ262157:FUZ262257 FLD262157:FLD262257 FBH262157:FBH262257 ERL262157:ERL262257 EHP262157:EHP262257 DXT262157:DXT262257 DNX262157:DNX262257 DEB262157:DEB262257 CUF262157:CUF262257 CKJ262157:CKJ262257 CAN262157:CAN262257 BQR262157:BQR262257 BGV262157:BGV262257 AWZ262157:AWZ262257 AND262157:AND262257 ADH262157:ADH262257 TL262157:TL262257 JP262157:JP262257 T262157:T262257 WWB196621:WWB196721 WMF196621:WMF196721 WCJ196621:WCJ196721 VSN196621:VSN196721 VIR196621:VIR196721 UYV196621:UYV196721 UOZ196621:UOZ196721 UFD196621:UFD196721 TVH196621:TVH196721 TLL196621:TLL196721 TBP196621:TBP196721 SRT196621:SRT196721 SHX196621:SHX196721 RYB196621:RYB196721 ROF196621:ROF196721 REJ196621:REJ196721 QUN196621:QUN196721 QKR196621:QKR196721 QAV196621:QAV196721 PQZ196621:PQZ196721 PHD196621:PHD196721 OXH196621:OXH196721 ONL196621:ONL196721 ODP196621:ODP196721 NTT196621:NTT196721 NJX196621:NJX196721 NAB196621:NAB196721 MQF196621:MQF196721 MGJ196621:MGJ196721 LWN196621:LWN196721 LMR196621:LMR196721 LCV196621:LCV196721 KSZ196621:KSZ196721 KJD196621:KJD196721 JZH196621:JZH196721 JPL196621:JPL196721 JFP196621:JFP196721 IVT196621:IVT196721 ILX196621:ILX196721 ICB196621:ICB196721 HSF196621:HSF196721 HIJ196621:HIJ196721 GYN196621:GYN196721 GOR196621:GOR196721 GEV196621:GEV196721 FUZ196621:FUZ196721 FLD196621:FLD196721 FBH196621:FBH196721 ERL196621:ERL196721 EHP196621:EHP196721 DXT196621:DXT196721 DNX196621:DNX196721 DEB196621:DEB196721 CUF196621:CUF196721 CKJ196621:CKJ196721 CAN196621:CAN196721 BQR196621:BQR196721 BGV196621:BGV196721 AWZ196621:AWZ196721 AND196621:AND196721 ADH196621:ADH196721 TL196621:TL196721 JP196621:JP196721 T196621:T196721 WWB131085:WWB131185 WMF131085:WMF131185 WCJ131085:WCJ131185 VSN131085:VSN131185 VIR131085:VIR131185 UYV131085:UYV131185 UOZ131085:UOZ131185 UFD131085:UFD131185 TVH131085:TVH131185 TLL131085:TLL131185 TBP131085:TBP131185 SRT131085:SRT131185 SHX131085:SHX131185 RYB131085:RYB131185 ROF131085:ROF131185 REJ131085:REJ131185 QUN131085:QUN131185 QKR131085:QKR131185 QAV131085:QAV131185 PQZ131085:PQZ131185 PHD131085:PHD131185 OXH131085:OXH131185 ONL131085:ONL131185 ODP131085:ODP131185 NTT131085:NTT131185 NJX131085:NJX131185 NAB131085:NAB131185 MQF131085:MQF131185 MGJ131085:MGJ131185 LWN131085:LWN131185 LMR131085:LMR131185 LCV131085:LCV131185 KSZ131085:KSZ131185 KJD131085:KJD131185 JZH131085:JZH131185 JPL131085:JPL131185 JFP131085:JFP131185 IVT131085:IVT131185 ILX131085:ILX131185 ICB131085:ICB131185 HSF131085:HSF131185 HIJ131085:HIJ131185 GYN131085:GYN131185 GOR131085:GOR131185 GEV131085:GEV131185 FUZ131085:FUZ131185 FLD131085:FLD131185 FBH131085:FBH131185 ERL131085:ERL131185 EHP131085:EHP131185 DXT131085:DXT131185 DNX131085:DNX131185 DEB131085:DEB131185 CUF131085:CUF131185 CKJ131085:CKJ131185 CAN131085:CAN131185 BQR131085:BQR131185 BGV131085:BGV131185 AWZ131085:AWZ131185 AND131085:AND131185 ADH131085:ADH131185 TL131085:TL131185 JP131085:JP131185 T131085:T131185 WWB65549:WWB65649 WMF65549:WMF65649 WCJ65549:WCJ65649 VSN65549:VSN65649 VIR65549:VIR65649 UYV65549:UYV65649 UOZ65549:UOZ65649 UFD65549:UFD65649 TVH65549:TVH65649 TLL65549:TLL65649 TBP65549:TBP65649 SRT65549:SRT65649 SHX65549:SHX65649 RYB65549:RYB65649 ROF65549:ROF65649 REJ65549:REJ65649 QUN65549:QUN65649 QKR65549:QKR65649 QAV65549:QAV65649 PQZ65549:PQZ65649 PHD65549:PHD65649 OXH65549:OXH65649 ONL65549:ONL65649 ODP65549:ODP65649 NTT65549:NTT65649 NJX65549:NJX65649 NAB65549:NAB65649 MQF65549:MQF65649 MGJ65549:MGJ65649 LWN65549:LWN65649 LMR65549:LMR65649 LCV65549:LCV65649 KSZ65549:KSZ65649 KJD65549:KJD65649 JZH65549:JZH65649 JPL65549:JPL65649 JFP65549:JFP65649 IVT65549:IVT65649 ILX65549:ILX65649 ICB65549:ICB65649 HSF65549:HSF65649 HIJ65549:HIJ65649 GYN65549:GYN65649 GOR65549:GOR65649 GEV65549:GEV65649 FUZ65549:FUZ65649 FLD65549:FLD65649 FBH65549:FBH65649 ERL65549:ERL65649 EHP65549:EHP65649 DXT65549:DXT65649 DNX65549:DNX65649 DEB65549:DEB65649 CUF65549:CUF65649 CKJ65549:CKJ65649 CAN65549:CAN65649 BQR65549:BQR65649 BGV65549:BGV65649 AWZ65549:AWZ65649 AND65549:AND65649 ADH65549:ADH65649 TL65549:TL65649 JP65549:JP65649 T65549:T65649 WMF983053:WMF983153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200-00001D000000}">
      <formula1>$T$11</formula1>
    </dataValidation>
    <dataValidation type="whole" operator="lessThanOrEqual" allowBlank="1" showInputMessage="1" showErrorMessage="1" error="INPUT NUMBER LESS THAN OR EQUAL THE HIGHEST POSSIBLE SCORE" prompt="Input Raw Score" sqref="WWC983053:WWC983153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3:WCK983153 VSO983053:VSO983153 VIS983053:VIS983153 UYW983053:UYW983153 UPA983053:UPA983153 UFE983053:UFE983153 TVI983053:TVI983153 TLM983053:TLM983153 TBQ983053:TBQ983153 SRU983053:SRU983153 SHY983053:SHY983153 RYC983053:RYC983153 ROG983053:ROG983153 REK983053:REK983153 QUO983053:QUO983153 QKS983053:QKS983153 QAW983053:QAW983153 PRA983053:PRA983153 PHE983053:PHE983153 OXI983053:OXI983153 ONM983053:ONM983153 ODQ983053:ODQ983153 NTU983053:NTU983153 NJY983053:NJY983153 NAC983053:NAC983153 MQG983053:MQG983153 MGK983053:MGK983153 LWO983053:LWO983153 LMS983053:LMS983153 LCW983053:LCW983153 KTA983053:KTA983153 KJE983053:KJE983153 JZI983053:JZI983153 JPM983053:JPM983153 JFQ983053:JFQ983153 IVU983053:IVU983153 ILY983053:ILY983153 ICC983053:ICC983153 HSG983053:HSG983153 HIK983053:HIK983153 GYO983053:GYO983153 GOS983053:GOS983153 GEW983053:GEW983153 FVA983053:FVA983153 FLE983053:FLE983153 FBI983053:FBI983153 ERM983053:ERM983153 EHQ983053:EHQ983153 DXU983053:DXU983153 DNY983053:DNY983153 DEC983053:DEC983153 CUG983053:CUG983153 CKK983053:CKK983153 CAO983053:CAO983153 BQS983053:BQS983153 BGW983053:BGW983153 AXA983053:AXA983153 ANE983053:ANE983153 ADI983053:ADI983153 TM983053:TM983153 JQ983053:JQ983153 U983053:U983153 WWC917517:WWC917617 WMG917517:WMG917617 WCK917517:WCK917617 VSO917517:VSO917617 VIS917517:VIS917617 UYW917517:UYW917617 UPA917517:UPA917617 UFE917517:UFE917617 TVI917517:TVI917617 TLM917517:TLM917617 TBQ917517:TBQ917617 SRU917517:SRU917617 SHY917517:SHY917617 RYC917517:RYC917617 ROG917517:ROG917617 REK917517:REK917617 QUO917517:QUO917617 QKS917517:QKS917617 QAW917517:QAW917617 PRA917517:PRA917617 PHE917517:PHE917617 OXI917517:OXI917617 ONM917517:ONM917617 ODQ917517:ODQ917617 NTU917517:NTU917617 NJY917517:NJY917617 NAC917517:NAC917617 MQG917517:MQG917617 MGK917517:MGK917617 LWO917517:LWO917617 LMS917517:LMS917617 LCW917517:LCW917617 KTA917517:KTA917617 KJE917517:KJE917617 JZI917517:JZI917617 JPM917517:JPM917617 JFQ917517:JFQ917617 IVU917517:IVU917617 ILY917517:ILY917617 ICC917517:ICC917617 HSG917517:HSG917617 HIK917517:HIK917617 GYO917517:GYO917617 GOS917517:GOS917617 GEW917517:GEW917617 FVA917517:FVA917617 FLE917517:FLE917617 FBI917517:FBI917617 ERM917517:ERM917617 EHQ917517:EHQ917617 DXU917517:DXU917617 DNY917517:DNY917617 DEC917517:DEC917617 CUG917517:CUG917617 CKK917517:CKK917617 CAO917517:CAO917617 BQS917517:BQS917617 BGW917517:BGW917617 AXA917517:AXA917617 ANE917517:ANE917617 ADI917517:ADI917617 TM917517:TM917617 JQ917517:JQ917617 U917517:U917617 WWC851981:WWC852081 WMG851981:WMG852081 WCK851981:WCK852081 VSO851981:VSO852081 VIS851981:VIS852081 UYW851981:UYW852081 UPA851981:UPA852081 UFE851981:UFE852081 TVI851981:TVI852081 TLM851981:TLM852081 TBQ851981:TBQ852081 SRU851981:SRU852081 SHY851981:SHY852081 RYC851981:RYC852081 ROG851981:ROG852081 REK851981:REK852081 QUO851981:QUO852081 QKS851981:QKS852081 QAW851981:QAW852081 PRA851981:PRA852081 PHE851981:PHE852081 OXI851981:OXI852081 ONM851981:ONM852081 ODQ851981:ODQ852081 NTU851981:NTU852081 NJY851981:NJY852081 NAC851981:NAC852081 MQG851981:MQG852081 MGK851981:MGK852081 LWO851981:LWO852081 LMS851981:LMS852081 LCW851981:LCW852081 KTA851981:KTA852081 KJE851981:KJE852081 JZI851981:JZI852081 JPM851981:JPM852081 JFQ851981:JFQ852081 IVU851981:IVU852081 ILY851981:ILY852081 ICC851981:ICC852081 HSG851981:HSG852081 HIK851981:HIK852081 GYO851981:GYO852081 GOS851981:GOS852081 GEW851981:GEW852081 FVA851981:FVA852081 FLE851981:FLE852081 FBI851981:FBI852081 ERM851981:ERM852081 EHQ851981:EHQ852081 DXU851981:DXU852081 DNY851981:DNY852081 DEC851981:DEC852081 CUG851981:CUG852081 CKK851981:CKK852081 CAO851981:CAO852081 BQS851981:BQS852081 BGW851981:BGW852081 AXA851981:AXA852081 ANE851981:ANE852081 ADI851981:ADI852081 TM851981:TM852081 JQ851981:JQ852081 U851981:U852081 WWC786445:WWC786545 WMG786445:WMG786545 WCK786445:WCK786545 VSO786445:VSO786545 VIS786445:VIS786545 UYW786445:UYW786545 UPA786445:UPA786545 UFE786445:UFE786545 TVI786445:TVI786545 TLM786445:TLM786545 TBQ786445:TBQ786545 SRU786445:SRU786545 SHY786445:SHY786545 RYC786445:RYC786545 ROG786445:ROG786545 REK786445:REK786545 QUO786445:QUO786545 QKS786445:QKS786545 QAW786445:QAW786545 PRA786445:PRA786545 PHE786445:PHE786545 OXI786445:OXI786545 ONM786445:ONM786545 ODQ786445:ODQ786545 NTU786445:NTU786545 NJY786445:NJY786545 NAC786445:NAC786545 MQG786445:MQG786545 MGK786445:MGK786545 LWO786445:LWO786545 LMS786445:LMS786545 LCW786445:LCW786545 KTA786445:KTA786545 KJE786445:KJE786545 JZI786445:JZI786545 JPM786445:JPM786545 JFQ786445:JFQ786545 IVU786445:IVU786545 ILY786445:ILY786545 ICC786445:ICC786545 HSG786445:HSG786545 HIK786445:HIK786545 GYO786445:GYO786545 GOS786445:GOS786545 GEW786445:GEW786545 FVA786445:FVA786545 FLE786445:FLE786545 FBI786445:FBI786545 ERM786445:ERM786545 EHQ786445:EHQ786545 DXU786445:DXU786545 DNY786445:DNY786545 DEC786445:DEC786545 CUG786445:CUG786545 CKK786445:CKK786545 CAO786445:CAO786545 BQS786445:BQS786545 BGW786445:BGW786545 AXA786445:AXA786545 ANE786445:ANE786545 ADI786445:ADI786545 TM786445:TM786545 JQ786445:JQ786545 U786445:U786545 WWC720909:WWC721009 WMG720909:WMG721009 WCK720909:WCK721009 VSO720909:VSO721009 VIS720909:VIS721009 UYW720909:UYW721009 UPA720909:UPA721009 UFE720909:UFE721009 TVI720909:TVI721009 TLM720909:TLM721009 TBQ720909:TBQ721009 SRU720909:SRU721009 SHY720909:SHY721009 RYC720909:RYC721009 ROG720909:ROG721009 REK720909:REK721009 QUO720909:QUO721009 QKS720909:QKS721009 QAW720909:QAW721009 PRA720909:PRA721009 PHE720909:PHE721009 OXI720909:OXI721009 ONM720909:ONM721009 ODQ720909:ODQ721009 NTU720909:NTU721009 NJY720909:NJY721009 NAC720909:NAC721009 MQG720909:MQG721009 MGK720909:MGK721009 LWO720909:LWO721009 LMS720909:LMS721009 LCW720909:LCW721009 KTA720909:KTA721009 KJE720909:KJE721009 JZI720909:JZI721009 JPM720909:JPM721009 JFQ720909:JFQ721009 IVU720909:IVU721009 ILY720909:ILY721009 ICC720909:ICC721009 HSG720909:HSG721009 HIK720909:HIK721009 GYO720909:GYO721009 GOS720909:GOS721009 GEW720909:GEW721009 FVA720909:FVA721009 FLE720909:FLE721009 FBI720909:FBI721009 ERM720909:ERM721009 EHQ720909:EHQ721009 DXU720909:DXU721009 DNY720909:DNY721009 DEC720909:DEC721009 CUG720909:CUG721009 CKK720909:CKK721009 CAO720909:CAO721009 BQS720909:BQS721009 BGW720909:BGW721009 AXA720909:AXA721009 ANE720909:ANE721009 ADI720909:ADI721009 TM720909:TM721009 JQ720909:JQ721009 U720909:U721009 WWC655373:WWC655473 WMG655373:WMG655473 WCK655373:WCK655473 VSO655373:VSO655473 VIS655373:VIS655473 UYW655373:UYW655473 UPA655373:UPA655473 UFE655373:UFE655473 TVI655373:TVI655473 TLM655373:TLM655473 TBQ655373:TBQ655473 SRU655373:SRU655473 SHY655373:SHY655473 RYC655373:RYC655473 ROG655373:ROG655473 REK655373:REK655473 QUO655373:QUO655473 QKS655373:QKS655473 QAW655373:QAW655473 PRA655373:PRA655473 PHE655373:PHE655473 OXI655373:OXI655473 ONM655373:ONM655473 ODQ655373:ODQ655473 NTU655373:NTU655473 NJY655373:NJY655473 NAC655373:NAC655473 MQG655373:MQG655473 MGK655373:MGK655473 LWO655373:LWO655473 LMS655373:LMS655473 LCW655373:LCW655473 KTA655373:KTA655473 KJE655373:KJE655473 JZI655373:JZI655473 JPM655373:JPM655473 JFQ655373:JFQ655473 IVU655373:IVU655473 ILY655373:ILY655473 ICC655373:ICC655473 HSG655373:HSG655473 HIK655373:HIK655473 GYO655373:GYO655473 GOS655373:GOS655473 GEW655373:GEW655473 FVA655373:FVA655473 FLE655373:FLE655473 FBI655373:FBI655473 ERM655373:ERM655473 EHQ655373:EHQ655473 DXU655373:DXU655473 DNY655373:DNY655473 DEC655373:DEC655473 CUG655373:CUG655473 CKK655373:CKK655473 CAO655373:CAO655473 BQS655373:BQS655473 BGW655373:BGW655473 AXA655373:AXA655473 ANE655373:ANE655473 ADI655373:ADI655473 TM655373:TM655473 JQ655373:JQ655473 U655373:U655473 WWC589837:WWC589937 WMG589837:WMG589937 WCK589837:WCK589937 VSO589837:VSO589937 VIS589837:VIS589937 UYW589837:UYW589937 UPA589837:UPA589937 UFE589837:UFE589937 TVI589837:TVI589937 TLM589837:TLM589937 TBQ589837:TBQ589937 SRU589837:SRU589937 SHY589837:SHY589937 RYC589837:RYC589937 ROG589837:ROG589937 REK589837:REK589937 QUO589837:QUO589937 QKS589837:QKS589937 QAW589837:QAW589937 PRA589837:PRA589937 PHE589837:PHE589937 OXI589837:OXI589937 ONM589837:ONM589937 ODQ589837:ODQ589937 NTU589837:NTU589937 NJY589837:NJY589937 NAC589837:NAC589937 MQG589837:MQG589937 MGK589837:MGK589937 LWO589837:LWO589937 LMS589837:LMS589937 LCW589837:LCW589937 KTA589837:KTA589937 KJE589837:KJE589937 JZI589837:JZI589937 JPM589837:JPM589937 JFQ589837:JFQ589937 IVU589837:IVU589937 ILY589837:ILY589937 ICC589837:ICC589937 HSG589837:HSG589937 HIK589837:HIK589937 GYO589837:GYO589937 GOS589837:GOS589937 GEW589837:GEW589937 FVA589837:FVA589937 FLE589837:FLE589937 FBI589837:FBI589937 ERM589837:ERM589937 EHQ589837:EHQ589937 DXU589837:DXU589937 DNY589837:DNY589937 DEC589837:DEC589937 CUG589837:CUG589937 CKK589837:CKK589937 CAO589837:CAO589937 BQS589837:BQS589937 BGW589837:BGW589937 AXA589837:AXA589937 ANE589837:ANE589937 ADI589837:ADI589937 TM589837:TM589937 JQ589837:JQ589937 U589837:U589937 WWC524301:WWC524401 WMG524301:WMG524401 WCK524301:WCK524401 VSO524301:VSO524401 VIS524301:VIS524401 UYW524301:UYW524401 UPA524301:UPA524401 UFE524301:UFE524401 TVI524301:TVI524401 TLM524301:TLM524401 TBQ524301:TBQ524401 SRU524301:SRU524401 SHY524301:SHY524401 RYC524301:RYC524401 ROG524301:ROG524401 REK524301:REK524401 QUO524301:QUO524401 QKS524301:QKS524401 QAW524301:QAW524401 PRA524301:PRA524401 PHE524301:PHE524401 OXI524301:OXI524401 ONM524301:ONM524401 ODQ524301:ODQ524401 NTU524301:NTU524401 NJY524301:NJY524401 NAC524301:NAC524401 MQG524301:MQG524401 MGK524301:MGK524401 LWO524301:LWO524401 LMS524301:LMS524401 LCW524301:LCW524401 KTA524301:KTA524401 KJE524301:KJE524401 JZI524301:JZI524401 JPM524301:JPM524401 JFQ524301:JFQ524401 IVU524301:IVU524401 ILY524301:ILY524401 ICC524301:ICC524401 HSG524301:HSG524401 HIK524301:HIK524401 GYO524301:GYO524401 GOS524301:GOS524401 GEW524301:GEW524401 FVA524301:FVA524401 FLE524301:FLE524401 FBI524301:FBI524401 ERM524301:ERM524401 EHQ524301:EHQ524401 DXU524301:DXU524401 DNY524301:DNY524401 DEC524301:DEC524401 CUG524301:CUG524401 CKK524301:CKK524401 CAO524301:CAO524401 BQS524301:BQS524401 BGW524301:BGW524401 AXA524301:AXA524401 ANE524301:ANE524401 ADI524301:ADI524401 TM524301:TM524401 JQ524301:JQ524401 U524301:U524401 WWC458765:WWC458865 WMG458765:WMG458865 WCK458765:WCK458865 VSO458765:VSO458865 VIS458765:VIS458865 UYW458765:UYW458865 UPA458765:UPA458865 UFE458765:UFE458865 TVI458765:TVI458865 TLM458765:TLM458865 TBQ458765:TBQ458865 SRU458765:SRU458865 SHY458765:SHY458865 RYC458765:RYC458865 ROG458765:ROG458865 REK458765:REK458865 QUO458765:QUO458865 QKS458765:QKS458865 QAW458765:QAW458865 PRA458765:PRA458865 PHE458765:PHE458865 OXI458765:OXI458865 ONM458765:ONM458865 ODQ458765:ODQ458865 NTU458765:NTU458865 NJY458765:NJY458865 NAC458765:NAC458865 MQG458765:MQG458865 MGK458765:MGK458865 LWO458765:LWO458865 LMS458765:LMS458865 LCW458765:LCW458865 KTA458765:KTA458865 KJE458765:KJE458865 JZI458765:JZI458865 JPM458765:JPM458865 JFQ458765:JFQ458865 IVU458765:IVU458865 ILY458765:ILY458865 ICC458765:ICC458865 HSG458765:HSG458865 HIK458765:HIK458865 GYO458765:GYO458865 GOS458765:GOS458865 GEW458765:GEW458865 FVA458765:FVA458865 FLE458765:FLE458865 FBI458765:FBI458865 ERM458765:ERM458865 EHQ458765:EHQ458865 DXU458765:DXU458865 DNY458765:DNY458865 DEC458765:DEC458865 CUG458765:CUG458865 CKK458765:CKK458865 CAO458765:CAO458865 BQS458765:BQS458865 BGW458765:BGW458865 AXA458765:AXA458865 ANE458765:ANE458865 ADI458765:ADI458865 TM458765:TM458865 JQ458765:JQ458865 U458765:U458865 WWC393229:WWC393329 WMG393229:WMG393329 WCK393229:WCK393329 VSO393229:VSO393329 VIS393229:VIS393329 UYW393229:UYW393329 UPA393229:UPA393329 UFE393229:UFE393329 TVI393229:TVI393329 TLM393229:TLM393329 TBQ393229:TBQ393329 SRU393229:SRU393329 SHY393229:SHY393329 RYC393229:RYC393329 ROG393229:ROG393329 REK393229:REK393329 QUO393229:QUO393329 QKS393229:QKS393329 QAW393229:QAW393329 PRA393229:PRA393329 PHE393229:PHE393329 OXI393229:OXI393329 ONM393229:ONM393329 ODQ393229:ODQ393329 NTU393229:NTU393329 NJY393229:NJY393329 NAC393229:NAC393329 MQG393229:MQG393329 MGK393229:MGK393329 LWO393229:LWO393329 LMS393229:LMS393329 LCW393229:LCW393329 KTA393229:KTA393329 KJE393229:KJE393329 JZI393229:JZI393329 JPM393229:JPM393329 JFQ393229:JFQ393329 IVU393229:IVU393329 ILY393229:ILY393329 ICC393229:ICC393329 HSG393229:HSG393329 HIK393229:HIK393329 GYO393229:GYO393329 GOS393229:GOS393329 GEW393229:GEW393329 FVA393229:FVA393329 FLE393229:FLE393329 FBI393229:FBI393329 ERM393229:ERM393329 EHQ393229:EHQ393329 DXU393229:DXU393329 DNY393229:DNY393329 DEC393229:DEC393329 CUG393229:CUG393329 CKK393229:CKK393329 CAO393229:CAO393329 BQS393229:BQS393329 BGW393229:BGW393329 AXA393229:AXA393329 ANE393229:ANE393329 ADI393229:ADI393329 TM393229:TM393329 JQ393229:JQ393329 U393229:U393329 WWC327693:WWC327793 WMG327693:WMG327793 WCK327693:WCK327793 VSO327693:VSO327793 VIS327693:VIS327793 UYW327693:UYW327793 UPA327693:UPA327793 UFE327693:UFE327793 TVI327693:TVI327793 TLM327693:TLM327793 TBQ327693:TBQ327793 SRU327693:SRU327793 SHY327693:SHY327793 RYC327693:RYC327793 ROG327693:ROG327793 REK327693:REK327793 QUO327693:QUO327793 QKS327693:QKS327793 QAW327693:QAW327793 PRA327693:PRA327793 PHE327693:PHE327793 OXI327693:OXI327793 ONM327693:ONM327793 ODQ327693:ODQ327793 NTU327693:NTU327793 NJY327693:NJY327793 NAC327693:NAC327793 MQG327693:MQG327793 MGK327693:MGK327793 LWO327693:LWO327793 LMS327693:LMS327793 LCW327693:LCW327793 KTA327693:KTA327793 KJE327693:KJE327793 JZI327693:JZI327793 JPM327693:JPM327793 JFQ327693:JFQ327793 IVU327693:IVU327793 ILY327693:ILY327793 ICC327693:ICC327793 HSG327693:HSG327793 HIK327693:HIK327793 GYO327693:GYO327793 GOS327693:GOS327793 GEW327693:GEW327793 FVA327693:FVA327793 FLE327693:FLE327793 FBI327693:FBI327793 ERM327693:ERM327793 EHQ327693:EHQ327793 DXU327693:DXU327793 DNY327693:DNY327793 DEC327693:DEC327793 CUG327693:CUG327793 CKK327693:CKK327793 CAO327693:CAO327793 BQS327693:BQS327793 BGW327693:BGW327793 AXA327693:AXA327793 ANE327693:ANE327793 ADI327693:ADI327793 TM327693:TM327793 JQ327693:JQ327793 U327693:U327793 WWC262157:WWC262257 WMG262157:WMG262257 WCK262157:WCK262257 VSO262157:VSO262257 VIS262157:VIS262257 UYW262157:UYW262257 UPA262157:UPA262257 UFE262157:UFE262257 TVI262157:TVI262257 TLM262157:TLM262257 TBQ262157:TBQ262257 SRU262157:SRU262257 SHY262157:SHY262257 RYC262157:RYC262257 ROG262157:ROG262257 REK262157:REK262257 QUO262157:QUO262257 QKS262157:QKS262257 QAW262157:QAW262257 PRA262157:PRA262257 PHE262157:PHE262257 OXI262157:OXI262257 ONM262157:ONM262257 ODQ262157:ODQ262257 NTU262157:NTU262257 NJY262157:NJY262257 NAC262157:NAC262257 MQG262157:MQG262257 MGK262157:MGK262257 LWO262157:LWO262257 LMS262157:LMS262257 LCW262157:LCW262257 KTA262157:KTA262257 KJE262157:KJE262257 JZI262157:JZI262257 JPM262157:JPM262257 JFQ262157:JFQ262257 IVU262157:IVU262257 ILY262157:ILY262257 ICC262157:ICC262257 HSG262157:HSG262257 HIK262157:HIK262257 GYO262157:GYO262257 GOS262157:GOS262257 GEW262157:GEW262257 FVA262157:FVA262257 FLE262157:FLE262257 FBI262157:FBI262257 ERM262157:ERM262257 EHQ262157:EHQ262257 DXU262157:DXU262257 DNY262157:DNY262257 DEC262157:DEC262257 CUG262157:CUG262257 CKK262157:CKK262257 CAO262157:CAO262257 BQS262157:BQS262257 BGW262157:BGW262257 AXA262157:AXA262257 ANE262157:ANE262257 ADI262157:ADI262257 TM262157:TM262257 JQ262157:JQ262257 U262157:U262257 WWC196621:WWC196721 WMG196621:WMG196721 WCK196621:WCK196721 VSO196621:VSO196721 VIS196621:VIS196721 UYW196621:UYW196721 UPA196621:UPA196721 UFE196621:UFE196721 TVI196621:TVI196721 TLM196621:TLM196721 TBQ196621:TBQ196721 SRU196621:SRU196721 SHY196621:SHY196721 RYC196621:RYC196721 ROG196621:ROG196721 REK196621:REK196721 QUO196621:QUO196721 QKS196621:QKS196721 QAW196621:QAW196721 PRA196621:PRA196721 PHE196621:PHE196721 OXI196621:OXI196721 ONM196621:ONM196721 ODQ196621:ODQ196721 NTU196621:NTU196721 NJY196621:NJY196721 NAC196621:NAC196721 MQG196621:MQG196721 MGK196621:MGK196721 LWO196621:LWO196721 LMS196621:LMS196721 LCW196621:LCW196721 KTA196621:KTA196721 KJE196621:KJE196721 JZI196621:JZI196721 JPM196621:JPM196721 JFQ196621:JFQ196721 IVU196621:IVU196721 ILY196621:ILY196721 ICC196621:ICC196721 HSG196621:HSG196721 HIK196621:HIK196721 GYO196621:GYO196721 GOS196621:GOS196721 GEW196621:GEW196721 FVA196621:FVA196721 FLE196621:FLE196721 FBI196621:FBI196721 ERM196621:ERM196721 EHQ196621:EHQ196721 DXU196621:DXU196721 DNY196621:DNY196721 DEC196621:DEC196721 CUG196621:CUG196721 CKK196621:CKK196721 CAO196621:CAO196721 BQS196621:BQS196721 BGW196621:BGW196721 AXA196621:AXA196721 ANE196621:ANE196721 ADI196621:ADI196721 TM196621:TM196721 JQ196621:JQ196721 U196621:U196721 WWC131085:WWC131185 WMG131085:WMG131185 WCK131085:WCK131185 VSO131085:VSO131185 VIS131085:VIS131185 UYW131085:UYW131185 UPA131085:UPA131185 UFE131085:UFE131185 TVI131085:TVI131185 TLM131085:TLM131185 TBQ131085:TBQ131185 SRU131085:SRU131185 SHY131085:SHY131185 RYC131085:RYC131185 ROG131085:ROG131185 REK131085:REK131185 QUO131085:QUO131185 QKS131085:QKS131185 QAW131085:QAW131185 PRA131085:PRA131185 PHE131085:PHE131185 OXI131085:OXI131185 ONM131085:ONM131185 ODQ131085:ODQ131185 NTU131085:NTU131185 NJY131085:NJY131185 NAC131085:NAC131185 MQG131085:MQG131185 MGK131085:MGK131185 LWO131085:LWO131185 LMS131085:LMS131185 LCW131085:LCW131185 KTA131085:KTA131185 KJE131085:KJE131185 JZI131085:JZI131185 JPM131085:JPM131185 JFQ131085:JFQ131185 IVU131085:IVU131185 ILY131085:ILY131185 ICC131085:ICC131185 HSG131085:HSG131185 HIK131085:HIK131185 GYO131085:GYO131185 GOS131085:GOS131185 GEW131085:GEW131185 FVA131085:FVA131185 FLE131085:FLE131185 FBI131085:FBI131185 ERM131085:ERM131185 EHQ131085:EHQ131185 DXU131085:DXU131185 DNY131085:DNY131185 DEC131085:DEC131185 CUG131085:CUG131185 CKK131085:CKK131185 CAO131085:CAO131185 BQS131085:BQS131185 BGW131085:BGW131185 AXA131085:AXA131185 ANE131085:ANE131185 ADI131085:ADI131185 TM131085:TM131185 JQ131085:JQ131185 U131085:U131185 WWC65549:WWC65649 WMG65549:WMG65649 WCK65549:WCK65649 VSO65549:VSO65649 VIS65549:VIS65649 UYW65549:UYW65649 UPA65549:UPA65649 UFE65549:UFE65649 TVI65549:TVI65649 TLM65549:TLM65649 TBQ65549:TBQ65649 SRU65549:SRU65649 SHY65549:SHY65649 RYC65549:RYC65649 ROG65549:ROG65649 REK65549:REK65649 QUO65549:QUO65649 QKS65549:QKS65649 QAW65549:QAW65649 PRA65549:PRA65649 PHE65549:PHE65649 OXI65549:OXI65649 ONM65549:ONM65649 ODQ65549:ODQ65649 NTU65549:NTU65649 NJY65549:NJY65649 NAC65549:NAC65649 MQG65549:MQG65649 MGK65549:MGK65649 LWO65549:LWO65649 LMS65549:LMS65649 LCW65549:LCW65649 KTA65549:KTA65649 KJE65549:KJE65649 JZI65549:JZI65649 JPM65549:JPM65649 JFQ65549:JFQ65649 IVU65549:IVU65649 ILY65549:ILY65649 ICC65549:ICC65649 HSG65549:HSG65649 HIK65549:HIK65649 GYO65549:GYO65649 GOS65549:GOS65649 GEW65549:GEW65649 FVA65549:FVA65649 FLE65549:FLE65649 FBI65549:FBI65649 ERM65549:ERM65649 EHQ65549:EHQ65649 DXU65549:DXU65649 DNY65549:DNY65649 DEC65549:DEC65649 CUG65549:CUG65649 CKK65549:CKK65649 CAO65549:CAO65649 BQS65549:BQS65649 BGW65549:BGW65649 AXA65549:AXA65649 ANE65549:ANE65649 ADI65549:ADI65649 TM65549:TM65649 JQ65549:JQ65649 U65549:U65649 WMG983053:WMG983153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200-00001E000000}">
      <formula1>$U$11</formula1>
    </dataValidation>
    <dataValidation type="whole" operator="lessThanOrEqual" allowBlank="1" showInputMessage="1" showErrorMessage="1" error="INPUT NUMBER LESS THAN OR EQUAL THE HIGHEST POSSIBLE SCORE" prompt="Input Raw Score" sqref="WWD983053:WWD983153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3:WCL983153 VSP983053:VSP983153 VIT983053:VIT983153 UYX983053:UYX983153 UPB983053:UPB983153 UFF983053:UFF983153 TVJ983053:TVJ983153 TLN983053:TLN983153 TBR983053:TBR983153 SRV983053:SRV983153 SHZ983053:SHZ983153 RYD983053:RYD983153 ROH983053:ROH983153 REL983053:REL983153 QUP983053:QUP983153 QKT983053:QKT983153 QAX983053:QAX983153 PRB983053:PRB983153 PHF983053:PHF983153 OXJ983053:OXJ983153 ONN983053:ONN983153 ODR983053:ODR983153 NTV983053:NTV983153 NJZ983053:NJZ983153 NAD983053:NAD983153 MQH983053:MQH983153 MGL983053:MGL983153 LWP983053:LWP983153 LMT983053:LMT983153 LCX983053:LCX983153 KTB983053:KTB983153 KJF983053:KJF983153 JZJ983053:JZJ983153 JPN983053:JPN983153 JFR983053:JFR983153 IVV983053:IVV983153 ILZ983053:ILZ983153 ICD983053:ICD983153 HSH983053:HSH983153 HIL983053:HIL983153 GYP983053:GYP983153 GOT983053:GOT983153 GEX983053:GEX983153 FVB983053:FVB983153 FLF983053:FLF983153 FBJ983053:FBJ983153 ERN983053:ERN983153 EHR983053:EHR983153 DXV983053:DXV983153 DNZ983053:DNZ983153 DED983053:DED983153 CUH983053:CUH983153 CKL983053:CKL983153 CAP983053:CAP983153 BQT983053:BQT983153 BGX983053:BGX983153 AXB983053:AXB983153 ANF983053:ANF983153 ADJ983053:ADJ983153 TN983053:TN983153 JR983053:JR983153 V983053:V983153 WWD917517:WWD917617 WMH917517:WMH917617 WCL917517:WCL917617 VSP917517:VSP917617 VIT917517:VIT917617 UYX917517:UYX917617 UPB917517:UPB917617 UFF917517:UFF917617 TVJ917517:TVJ917617 TLN917517:TLN917617 TBR917517:TBR917617 SRV917517:SRV917617 SHZ917517:SHZ917617 RYD917517:RYD917617 ROH917517:ROH917617 REL917517:REL917617 QUP917517:QUP917617 QKT917517:QKT917617 QAX917517:QAX917617 PRB917517:PRB917617 PHF917517:PHF917617 OXJ917517:OXJ917617 ONN917517:ONN917617 ODR917517:ODR917617 NTV917517:NTV917617 NJZ917517:NJZ917617 NAD917517:NAD917617 MQH917517:MQH917617 MGL917517:MGL917617 LWP917517:LWP917617 LMT917517:LMT917617 LCX917517:LCX917617 KTB917517:KTB917617 KJF917517:KJF917617 JZJ917517:JZJ917617 JPN917517:JPN917617 JFR917517:JFR917617 IVV917517:IVV917617 ILZ917517:ILZ917617 ICD917517:ICD917617 HSH917517:HSH917617 HIL917517:HIL917617 GYP917517:GYP917617 GOT917517:GOT917617 GEX917517:GEX917617 FVB917517:FVB917617 FLF917517:FLF917617 FBJ917517:FBJ917617 ERN917517:ERN917617 EHR917517:EHR917617 DXV917517:DXV917617 DNZ917517:DNZ917617 DED917517:DED917617 CUH917517:CUH917617 CKL917517:CKL917617 CAP917517:CAP917617 BQT917517:BQT917617 BGX917517:BGX917617 AXB917517:AXB917617 ANF917517:ANF917617 ADJ917517:ADJ917617 TN917517:TN917617 JR917517:JR917617 V917517:V917617 WWD851981:WWD852081 WMH851981:WMH852081 WCL851981:WCL852081 VSP851981:VSP852081 VIT851981:VIT852081 UYX851981:UYX852081 UPB851981:UPB852081 UFF851981:UFF852081 TVJ851981:TVJ852081 TLN851981:TLN852081 TBR851981:TBR852081 SRV851981:SRV852081 SHZ851981:SHZ852081 RYD851981:RYD852081 ROH851981:ROH852081 REL851981:REL852081 QUP851981:QUP852081 QKT851981:QKT852081 QAX851981:QAX852081 PRB851981:PRB852081 PHF851981:PHF852081 OXJ851981:OXJ852081 ONN851981:ONN852081 ODR851981:ODR852081 NTV851981:NTV852081 NJZ851981:NJZ852081 NAD851981:NAD852081 MQH851981:MQH852081 MGL851981:MGL852081 LWP851981:LWP852081 LMT851981:LMT852081 LCX851981:LCX852081 KTB851981:KTB852081 KJF851981:KJF852081 JZJ851981:JZJ852081 JPN851981:JPN852081 JFR851981:JFR852081 IVV851981:IVV852081 ILZ851981:ILZ852081 ICD851981:ICD852081 HSH851981:HSH852081 HIL851981:HIL852081 GYP851981:GYP852081 GOT851981:GOT852081 GEX851981:GEX852081 FVB851981:FVB852081 FLF851981:FLF852081 FBJ851981:FBJ852081 ERN851981:ERN852081 EHR851981:EHR852081 DXV851981:DXV852081 DNZ851981:DNZ852081 DED851981:DED852081 CUH851981:CUH852081 CKL851981:CKL852081 CAP851981:CAP852081 BQT851981:BQT852081 BGX851981:BGX852081 AXB851981:AXB852081 ANF851981:ANF852081 ADJ851981:ADJ852081 TN851981:TN852081 JR851981:JR852081 V851981:V852081 WWD786445:WWD786545 WMH786445:WMH786545 WCL786445:WCL786545 VSP786445:VSP786545 VIT786445:VIT786545 UYX786445:UYX786545 UPB786445:UPB786545 UFF786445:UFF786545 TVJ786445:TVJ786545 TLN786445:TLN786545 TBR786445:TBR786545 SRV786445:SRV786545 SHZ786445:SHZ786545 RYD786445:RYD786545 ROH786445:ROH786545 REL786445:REL786545 QUP786445:QUP786545 QKT786445:QKT786545 QAX786445:QAX786545 PRB786445:PRB786545 PHF786445:PHF786545 OXJ786445:OXJ786545 ONN786445:ONN786545 ODR786445:ODR786545 NTV786445:NTV786545 NJZ786445:NJZ786545 NAD786445:NAD786545 MQH786445:MQH786545 MGL786445:MGL786545 LWP786445:LWP786545 LMT786445:LMT786545 LCX786445:LCX786545 KTB786445:KTB786545 KJF786445:KJF786545 JZJ786445:JZJ786545 JPN786445:JPN786545 JFR786445:JFR786545 IVV786445:IVV786545 ILZ786445:ILZ786545 ICD786445:ICD786545 HSH786445:HSH786545 HIL786445:HIL786545 GYP786445:GYP786545 GOT786445:GOT786545 GEX786445:GEX786545 FVB786445:FVB786545 FLF786445:FLF786545 FBJ786445:FBJ786545 ERN786445:ERN786545 EHR786445:EHR786545 DXV786445:DXV786545 DNZ786445:DNZ786545 DED786445:DED786545 CUH786445:CUH786545 CKL786445:CKL786545 CAP786445:CAP786545 BQT786445:BQT786545 BGX786445:BGX786545 AXB786445:AXB786545 ANF786445:ANF786545 ADJ786445:ADJ786545 TN786445:TN786545 JR786445:JR786545 V786445:V786545 WWD720909:WWD721009 WMH720909:WMH721009 WCL720909:WCL721009 VSP720909:VSP721009 VIT720909:VIT721009 UYX720909:UYX721009 UPB720909:UPB721009 UFF720909:UFF721009 TVJ720909:TVJ721009 TLN720909:TLN721009 TBR720909:TBR721009 SRV720909:SRV721009 SHZ720909:SHZ721009 RYD720909:RYD721009 ROH720909:ROH721009 REL720909:REL721009 QUP720909:QUP721009 QKT720909:QKT721009 QAX720909:QAX721009 PRB720909:PRB721009 PHF720909:PHF721009 OXJ720909:OXJ721009 ONN720909:ONN721009 ODR720909:ODR721009 NTV720909:NTV721009 NJZ720909:NJZ721009 NAD720909:NAD721009 MQH720909:MQH721009 MGL720909:MGL721009 LWP720909:LWP721009 LMT720909:LMT721009 LCX720909:LCX721009 KTB720909:KTB721009 KJF720909:KJF721009 JZJ720909:JZJ721009 JPN720909:JPN721009 JFR720909:JFR721009 IVV720909:IVV721009 ILZ720909:ILZ721009 ICD720909:ICD721009 HSH720909:HSH721009 HIL720909:HIL721009 GYP720909:GYP721009 GOT720909:GOT721009 GEX720909:GEX721009 FVB720909:FVB721009 FLF720909:FLF721009 FBJ720909:FBJ721009 ERN720909:ERN721009 EHR720909:EHR721009 DXV720909:DXV721009 DNZ720909:DNZ721009 DED720909:DED721009 CUH720909:CUH721009 CKL720909:CKL721009 CAP720909:CAP721009 BQT720909:BQT721009 BGX720909:BGX721009 AXB720909:AXB721009 ANF720909:ANF721009 ADJ720909:ADJ721009 TN720909:TN721009 JR720909:JR721009 V720909:V721009 WWD655373:WWD655473 WMH655373:WMH655473 WCL655373:WCL655473 VSP655373:VSP655473 VIT655373:VIT655473 UYX655373:UYX655473 UPB655373:UPB655473 UFF655373:UFF655473 TVJ655373:TVJ655473 TLN655373:TLN655473 TBR655373:TBR655473 SRV655373:SRV655473 SHZ655373:SHZ655473 RYD655373:RYD655473 ROH655373:ROH655473 REL655373:REL655473 QUP655373:QUP655473 QKT655373:QKT655473 QAX655373:QAX655473 PRB655373:PRB655473 PHF655373:PHF655473 OXJ655373:OXJ655473 ONN655373:ONN655473 ODR655373:ODR655473 NTV655373:NTV655473 NJZ655373:NJZ655473 NAD655373:NAD655473 MQH655373:MQH655473 MGL655373:MGL655473 LWP655373:LWP655473 LMT655373:LMT655473 LCX655373:LCX655473 KTB655373:KTB655473 KJF655373:KJF655473 JZJ655373:JZJ655473 JPN655373:JPN655473 JFR655373:JFR655473 IVV655373:IVV655473 ILZ655373:ILZ655473 ICD655373:ICD655473 HSH655373:HSH655473 HIL655373:HIL655473 GYP655373:GYP655473 GOT655373:GOT655473 GEX655373:GEX655473 FVB655373:FVB655473 FLF655373:FLF655473 FBJ655373:FBJ655473 ERN655373:ERN655473 EHR655373:EHR655473 DXV655373:DXV655473 DNZ655373:DNZ655473 DED655373:DED655473 CUH655373:CUH655473 CKL655373:CKL655473 CAP655373:CAP655473 BQT655373:BQT655473 BGX655373:BGX655473 AXB655373:AXB655473 ANF655373:ANF655473 ADJ655373:ADJ655473 TN655373:TN655473 JR655373:JR655473 V655373:V655473 WWD589837:WWD589937 WMH589837:WMH589937 WCL589837:WCL589937 VSP589837:VSP589937 VIT589837:VIT589937 UYX589837:UYX589937 UPB589837:UPB589937 UFF589837:UFF589937 TVJ589837:TVJ589937 TLN589837:TLN589937 TBR589837:TBR589937 SRV589837:SRV589937 SHZ589837:SHZ589937 RYD589837:RYD589937 ROH589837:ROH589937 REL589837:REL589937 QUP589837:QUP589937 QKT589837:QKT589937 QAX589837:QAX589937 PRB589837:PRB589937 PHF589837:PHF589937 OXJ589837:OXJ589937 ONN589837:ONN589937 ODR589837:ODR589937 NTV589837:NTV589937 NJZ589837:NJZ589937 NAD589837:NAD589937 MQH589837:MQH589937 MGL589837:MGL589937 LWP589837:LWP589937 LMT589837:LMT589937 LCX589837:LCX589937 KTB589837:KTB589937 KJF589837:KJF589937 JZJ589837:JZJ589937 JPN589837:JPN589937 JFR589837:JFR589937 IVV589837:IVV589937 ILZ589837:ILZ589937 ICD589837:ICD589937 HSH589837:HSH589937 HIL589837:HIL589937 GYP589837:GYP589937 GOT589837:GOT589937 GEX589837:GEX589937 FVB589837:FVB589937 FLF589837:FLF589937 FBJ589837:FBJ589937 ERN589837:ERN589937 EHR589837:EHR589937 DXV589837:DXV589937 DNZ589837:DNZ589937 DED589837:DED589937 CUH589837:CUH589937 CKL589837:CKL589937 CAP589837:CAP589937 BQT589837:BQT589937 BGX589837:BGX589937 AXB589837:AXB589937 ANF589837:ANF589937 ADJ589837:ADJ589937 TN589837:TN589937 JR589837:JR589937 V589837:V589937 WWD524301:WWD524401 WMH524301:WMH524401 WCL524301:WCL524401 VSP524301:VSP524401 VIT524301:VIT524401 UYX524301:UYX524401 UPB524301:UPB524401 UFF524301:UFF524401 TVJ524301:TVJ524401 TLN524301:TLN524401 TBR524301:TBR524401 SRV524301:SRV524401 SHZ524301:SHZ524401 RYD524301:RYD524401 ROH524301:ROH524401 REL524301:REL524401 QUP524301:QUP524401 QKT524301:QKT524401 QAX524301:QAX524401 PRB524301:PRB524401 PHF524301:PHF524401 OXJ524301:OXJ524401 ONN524301:ONN524401 ODR524301:ODR524401 NTV524301:NTV524401 NJZ524301:NJZ524401 NAD524301:NAD524401 MQH524301:MQH524401 MGL524301:MGL524401 LWP524301:LWP524401 LMT524301:LMT524401 LCX524301:LCX524401 KTB524301:KTB524401 KJF524301:KJF524401 JZJ524301:JZJ524401 JPN524301:JPN524401 JFR524301:JFR524401 IVV524301:IVV524401 ILZ524301:ILZ524401 ICD524301:ICD524401 HSH524301:HSH524401 HIL524301:HIL524401 GYP524301:GYP524401 GOT524301:GOT524401 GEX524301:GEX524401 FVB524301:FVB524401 FLF524301:FLF524401 FBJ524301:FBJ524401 ERN524301:ERN524401 EHR524301:EHR524401 DXV524301:DXV524401 DNZ524301:DNZ524401 DED524301:DED524401 CUH524301:CUH524401 CKL524301:CKL524401 CAP524301:CAP524401 BQT524301:BQT524401 BGX524301:BGX524401 AXB524301:AXB524401 ANF524301:ANF524401 ADJ524301:ADJ524401 TN524301:TN524401 JR524301:JR524401 V524301:V524401 WWD458765:WWD458865 WMH458765:WMH458865 WCL458765:WCL458865 VSP458765:VSP458865 VIT458765:VIT458865 UYX458765:UYX458865 UPB458765:UPB458865 UFF458765:UFF458865 TVJ458765:TVJ458865 TLN458765:TLN458865 TBR458765:TBR458865 SRV458765:SRV458865 SHZ458765:SHZ458865 RYD458765:RYD458865 ROH458765:ROH458865 REL458765:REL458865 QUP458765:QUP458865 QKT458765:QKT458865 QAX458765:QAX458865 PRB458765:PRB458865 PHF458765:PHF458865 OXJ458765:OXJ458865 ONN458765:ONN458865 ODR458765:ODR458865 NTV458765:NTV458865 NJZ458765:NJZ458865 NAD458765:NAD458865 MQH458765:MQH458865 MGL458765:MGL458865 LWP458765:LWP458865 LMT458765:LMT458865 LCX458765:LCX458865 KTB458765:KTB458865 KJF458765:KJF458865 JZJ458765:JZJ458865 JPN458765:JPN458865 JFR458765:JFR458865 IVV458765:IVV458865 ILZ458765:ILZ458865 ICD458765:ICD458865 HSH458765:HSH458865 HIL458765:HIL458865 GYP458765:GYP458865 GOT458765:GOT458865 GEX458765:GEX458865 FVB458765:FVB458865 FLF458765:FLF458865 FBJ458765:FBJ458865 ERN458765:ERN458865 EHR458765:EHR458865 DXV458765:DXV458865 DNZ458765:DNZ458865 DED458765:DED458865 CUH458765:CUH458865 CKL458765:CKL458865 CAP458765:CAP458865 BQT458765:BQT458865 BGX458765:BGX458865 AXB458765:AXB458865 ANF458765:ANF458865 ADJ458765:ADJ458865 TN458765:TN458865 JR458765:JR458865 V458765:V458865 WWD393229:WWD393329 WMH393229:WMH393329 WCL393229:WCL393329 VSP393229:VSP393329 VIT393229:VIT393329 UYX393229:UYX393329 UPB393229:UPB393329 UFF393229:UFF393329 TVJ393229:TVJ393329 TLN393229:TLN393329 TBR393229:TBR393329 SRV393229:SRV393329 SHZ393229:SHZ393329 RYD393229:RYD393329 ROH393229:ROH393329 REL393229:REL393329 QUP393229:QUP393329 QKT393229:QKT393329 QAX393229:QAX393329 PRB393229:PRB393329 PHF393229:PHF393329 OXJ393229:OXJ393329 ONN393229:ONN393329 ODR393229:ODR393329 NTV393229:NTV393329 NJZ393229:NJZ393329 NAD393229:NAD393329 MQH393229:MQH393329 MGL393229:MGL393329 LWP393229:LWP393329 LMT393229:LMT393329 LCX393229:LCX393329 KTB393229:KTB393329 KJF393229:KJF393329 JZJ393229:JZJ393329 JPN393229:JPN393329 JFR393229:JFR393329 IVV393229:IVV393329 ILZ393229:ILZ393329 ICD393229:ICD393329 HSH393229:HSH393329 HIL393229:HIL393329 GYP393229:GYP393329 GOT393229:GOT393329 GEX393229:GEX393329 FVB393229:FVB393329 FLF393229:FLF393329 FBJ393229:FBJ393329 ERN393229:ERN393329 EHR393229:EHR393329 DXV393229:DXV393329 DNZ393229:DNZ393329 DED393229:DED393329 CUH393229:CUH393329 CKL393229:CKL393329 CAP393229:CAP393329 BQT393229:BQT393329 BGX393229:BGX393329 AXB393229:AXB393329 ANF393229:ANF393329 ADJ393229:ADJ393329 TN393229:TN393329 JR393229:JR393329 V393229:V393329 WWD327693:WWD327793 WMH327693:WMH327793 WCL327693:WCL327793 VSP327693:VSP327793 VIT327693:VIT327793 UYX327693:UYX327793 UPB327693:UPB327793 UFF327693:UFF327793 TVJ327693:TVJ327793 TLN327693:TLN327793 TBR327693:TBR327793 SRV327693:SRV327793 SHZ327693:SHZ327793 RYD327693:RYD327793 ROH327693:ROH327793 REL327693:REL327793 QUP327693:QUP327793 QKT327693:QKT327793 QAX327693:QAX327793 PRB327693:PRB327793 PHF327693:PHF327793 OXJ327693:OXJ327793 ONN327693:ONN327793 ODR327693:ODR327793 NTV327693:NTV327793 NJZ327693:NJZ327793 NAD327693:NAD327793 MQH327693:MQH327793 MGL327693:MGL327793 LWP327693:LWP327793 LMT327693:LMT327793 LCX327693:LCX327793 KTB327693:KTB327793 KJF327693:KJF327793 JZJ327693:JZJ327793 JPN327693:JPN327793 JFR327693:JFR327793 IVV327693:IVV327793 ILZ327693:ILZ327793 ICD327693:ICD327793 HSH327693:HSH327793 HIL327693:HIL327793 GYP327693:GYP327793 GOT327693:GOT327793 GEX327693:GEX327793 FVB327693:FVB327793 FLF327693:FLF327793 FBJ327693:FBJ327793 ERN327693:ERN327793 EHR327693:EHR327793 DXV327693:DXV327793 DNZ327693:DNZ327793 DED327693:DED327793 CUH327693:CUH327793 CKL327693:CKL327793 CAP327693:CAP327793 BQT327693:BQT327793 BGX327693:BGX327793 AXB327693:AXB327793 ANF327693:ANF327793 ADJ327693:ADJ327793 TN327693:TN327793 JR327693:JR327793 V327693:V327793 WWD262157:WWD262257 WMH262157:WMH262257 WCL262157:WCL262257 VSP262157:VSP262257 VIT262157:VIT262257 UYX262157:UYX262257 UPB262157:UPB262257 UFF262157:UFF262257 TVJ262157:TVJ262257 TLN262157:TLN262257 TBR262157:TBR262257 SRV262157:SRV262257 SHZ262157:SHZ262257 RYD262157:RYD262257 ROH262157:ROH262257 REL262157:REL262257 QUP262157:QUP262257 QKT262157:QKT262257 QAX262157:QAX262257 PRB262157:PRB262257 PHF262157:PHF262257 OXJ262157:OXJ262257 ONN262157:ONN262257 ODR262157:ODR262257 NTV262157:NTV262257 NJZ262157:NJZ262257 NAD262157:NAD262257 MQH262157:MQH262257 MGL262157:MGL262257 LWP262157:LWP262257 LMT262157:LMT262257 LCX262157:LCX262257 KTB262157:KTB262257 KJF262157:KJF262257 JZJ262157:JZJ262257 JPN262157:JPN262257 JFR262157:JFR262257 IVV262157:IVV262257 ILZ262157:ILZ262257 ICD262157:ICD262257 HSH262157:HSH262257 HIL262157:HIL262257 GYP262157:GYP262257 GOT262157:GOT262257 GEX262157:GEX262257 FVB262157:FVB262257 FLF262157:FLF262257 FBJ262157:FBJ262257 ERN262157:ERN262257 EHR262157:EHR262257 DXV262157:DXV262257 DNZ262157:DNZ262257 DED262157:DED262257 CUH262157:CUH262257 CKL262157:CKL262257 CAP262157:CAP262257 BQT262157:BQT262257 BGX262157:BGX262257 AXB262157:AXB262257 ANF262157:ANF262257 ADJ262157:ADJ262257 TN262157:TN262257 JR262157:JR262257 V262157:V262257 WWD196621:WWD196721 WMH196621:WMH196721 WCL196621:WCL196721 VSP196621:VSP196721 VIT196621:VIT196721 UYX196621:UYX196721 UPB196621:UPB196721 UFF196621:UFF196721 TVJ196621:TVJ196721 TLN196621:TLN196721 TBR196621:TBR196721 SRV196621:SRV196721 SHZ196621:SHZ196721 RYD196621:RYD196721 ROH196621:ROH196721 REL196621:REL196721 QUP196621:QUP196721 QKT196621:QKT196721 QAX196621:QAX196721 PRB196621:PRB196721 PHF196621:PHF196721 OXJ196621:OXJ196721 ONN196621:ONN196721 ODR196621:ODR196721 NTV196621:NTV196721 NJZ196621:NJZ196721 NAD196621:NAD196721 MQH196621:MQH196721 MGL196621:MGL196721 LWP196621:LWP196721 LMT196621:LMT196721 LCX196621:LCX196721 KTB196621:KTB196721 KJF196621:KJF196721 JZJ196621:JZJ196721 JPN196621:JPN196721 JFR196621:JFR196721 IVV196621:IVV196721 ILZ196621:ILZ196721 ICD196621:ICD196721 HSH196621:HSH196721 HIL196621:HIL196721 GYP196621:GYP196721 GOT196621:GOT196721 GEX196621:GEX196721 FVB196621:FVB196721 FLF196621:FLF196721 FBJ196621:FBJ196721 ERN196621:ERN196721 EHR196621:EHR196721 DXV196621:DXV196721 DNZ196621:DNZ196721 DED196621:DED196721 CUH196621:CUH196721 CKL196621:CKL196721 CAP196621:CAP196721 BQT196621:BQT196721 BGX196621:BGX196721 AXB196621:AXB196721 ANF196621:ANF196721 ADJ196621:ADJ196721 TN196621:TN196721 JR196621:JR196721 V196621:V196721 WWD131085:WWD131185 WMH131085:WMH131185 WCL131085:WCL131185 VSP131085:VSP131185 VIT131085:VIT131185 UYX131085:UYX131185 UPB131085:UPB131185 UFF131085:UFF131185 TVJ131085:TVJ131185 TLN131085:TLN131185 TBR131085:TBR131185 SRV131085:SRV131185 SHZ131085:SHZ131185 RYD131085:RYD131185 ROH131085:ROH131185 REL131085:REL131185 QUP131085:QUP131185 QKT131085:QKT131185 QAX131085:QAX131185 PRB131085:PRB131185 PHF131085:PHF131185 OXJ131085:OXJ131185 ONN131085:ONN131185 ODR131085:ODR131185 NTV131085:NTV131185 NJZ131085:NJZ131185 NAD131085:NAD131185 MQH131085:MQH131185 MGL131085:MGL131185 LWP131085:LWP131185 LMT131085:LMT131185 LCX131085:LCX131185 KTB131085:KTB131185 KJF131085:KJF131185 JZJ131085:JZJ131185 JPN131085:JPN131185 JFR131085:JFR131185 IVV131085:IVV131185 ILZ131085:ILZ131185 ICD131085:ICD131185 HSH131085:HSH131185 HIL131085:HIL131185 GYP131085:GYP131185 GOT131085:GOT131185 GEX131085:GEX131185 FVB131085:FVB131185 FLF131085:FLF131185 FBJ131085:FBJ131185 ERN131085:ERN131185 EHR131085:EHR131185 DXV131085:DXV131185 DNZ131085:DNZ131185 DED131085:DED131185 CUH131085:CUH131185 CKL131085:CKL131185 CAP131085:CAP131185 BQT131085:BQT131185 BGX131085:BGX131185 AXB131085:AXB131185 ANF131085:ANF131185 ADJ131085:ADJ131185 TN131085:TN131185 JR131085:JR131185 V131085:V131185 WWD65549:WWD65649 WMH65549:WMH65649 WCL65549:WCL65649 VSP65549:VSP65649 VIT65549:VIT65649 UYX65549:UYX65649 UPB65549:UPB65649 UFF65549:UFF65649 TVJ65549:TVJ65649 TLN65549:TLN65649 TBR65549:TBR65649 SRV65549:SRV65649 SHZ65549:SHZ65649 RYD65549:RYD65649 ROH65549:ROH65649 REL65549:REL65649 QUP65549:QUP65649 QKT65549:QKT65649 QAX65549:QAX65649 PRB65549:PRB65649 PHF65549:PHF65649 OXJ65549:OXJ65649 ONN65549:ONN65649 ODR65549:ODR65649 NTV65549:NTV65649 NJZ65549:NJZ65649 NAD65549:NAD65649 MQH65549:MQH65649 MGL65549:MGL65649 LWP65549:LWP65649 LMT65549:LMT65649 LCX65549:LCX65649 KTB65549:KTB65649 KJF65549:KJF65649 JZJ65549:JZJ65649 JPN65549:JPN65649 JFR65549:JFR65649 IVV65549:IVV65649 ILZ65549:ILZ65649 ICD65549:ICD65649 HSH65549:HSH65649 HIL65549:HIL65649 GYP65549:GYP65649 GOT65549:GOT65649 GEX65549:GEX65649 FVB65549:FVB65649 FLF65549:FLF65649 FBJ65549:FBJ65649 ERN65549:ERN65649 EHR65549:EHR65649 DXV65549:DXV65649 DNZ65549:DNZ65649 DED65549:DED65649 CUH65549:CUH65649 CKL65549:CKL65649 CAP65549:CAP65649 BQT65549:BQT65649 BGX65549:BGX65649 AXB65549:AXB65649 ANF65549:ANF65649 ADJ65549:ADJ65649 TN65549:TN65649 JR65549:JR65649 V65549:V65649 WMH983053:WMH983153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200-00001F000000}">
      <formula1>$V$11</formula1>
    </dataValidation>
    <dataValidation type="whole" operator="lessThanOrEqual" allowBlank="1" showInputMessage="1" showErrorMessage="1" error="INPUT NUMBER LESS THAN OR EQUAL THE HIGHEST POSSIBLE SCORE" prompt="Input Raw Score" sqref="WWE983053:WWE983153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3:WCM983153 VSQ983053:VSQ983153 VIU983053:VIU983153 UYY983053:UYY983153 UPC983053:UPC983153 UFG983053:UFG983153 TVK983053:TVK983153 TLO983053:TLO983153 TBS983053:TBS983153 SRW983053:SRW983153 SIA983053:SIA983153 RYE983053:RYE983153 ROI983053:ROI983153 REM983053:REM983153 QUQ983053:QUQ983153 QKU983053:QKU983153 QAY983053:QAY983153 PRC983053:PRC983153 PHG983053:PHG983153 OXK983053:OXK983153 ONO983053:ONO983153 ODS983053:ODS983153 NTW983053:NTW983153 NKA983053:NKA983153 NAE983053:NAE983153 MQI983053:MQI983153 MGM983053:MGM983153 LWQ983053:LWQ983153 LMU983053:LMU983153 LCY983053:LCY983153 KTC983053:KTC983153 KJG983053:KJG983153 JZK983053:JZK983153 JPO983053:JPO983153 JFS983053:JFS983153 IVW983053:IVW983153 IMA983053:IMA983153 ICE983053:ICE983153 HSI983053:HSI983153 HIM983053:HIM983153 GYQ983053:GYQ983153 GOU983053:GOU983153 GEY983053:GEY983153 FVC983053:FVC983153 FLG983053:FLG983153 FBK983053:FBK983153 ERO983053:ERO983153 EHS983053:EHS983153 DXW983053:DXW983153 DOA983053:DOA983153 DEE983053:DEE983153 CUI983053:CUI983153 CKM983053:CKM983153 CAQ983053:CAQ983153 BQU983053:BQU983153 BGY983053:BGY983153 AXC983053:AXC983153 ANG983053:ANG983153 ADK983053:ADK983153 TO983053:TO983153 JS983053:JS983153 W983053:W983153 WWE917517:WWE917617 WMI917517:WMI917617 WCM917517:WCM917617 VSQ917517:VSQ917617 VIU917517:VIU917617 UYY917517:UYY917617 UPC917517:UPC917617 UFG917517:UFG917617 TVK917517:TVK917617 TLO917517:TLO917617 TBS917517:TBS917617 SRW917517:SRW917617 SIA917517:SIA917617 RYE917517:RYE917617 ROI917517:ROI917617 REM917517:REM917617 QUQ917517:QUQ917617 QKU917517:QKU917617 QAY917517:QAY917617 PRC917517:PRC917617 PHG917517:PHG917617 OXK917517:OXK917617 ONO917517:ONO917617 ODS917517:ODS917617 NTW917517:NTW917617 NKA917517:NKA917617 NAE917517:NAE917617 MQI917517:MQI917617 MGM917517:MGM917617 LWQ917517:LWQ917617 LMU917517:LMU917617 LCY917517:LCY917617 KTC917517:KTC917617 KJG917517:KJG917617 JZK917517:JZK917617 JPO917517:JPO917617 JFS917517:JFS917617 IVW917517:IVW917617 IMA917517:IMA917617 ICE917517:ICE917617 HSI917517:HSI917617 HIM917517:HIM917617 GYQ917517:GYQ917617 GOU917517:GOU917617 GEY917517:GEY917617 FVC917517:FVC917617 FLG917517:FLG917617 FBK917517:FBK917617 ERO917517:ERO917617 EHS917517:EHS917617 DXW917517:DXW917617 DOA917517:DOA917617 DEE917517:DEE917617 CUI917517:CUI917617 CKM917517:CKM917617 CAQ917517:CAQ917617 BQU917517:BQU917617 BGY917517:BGY917617 AXC917517:AXC917617 ANG917517:ANG917617 ADK917517:ADK917617 TO917517:TO917617 JS917517:JS917617 W917517:W917617 WWE851981:WWE852081 WMI851981:WMI852081 WCM851981:WCM852081 VSQ851981:VSQ852081 VIU851981:VIU852081 UYY851981:UYY852081 UPC851981:UPC852081 UFG851981:UFG852081 TVK851981:TVK852081 TLO851981:TLO852081 TBS851981:TBS852081 SRW851981:SRW852081 SIA851981:SIA852081 RYE851981:RYE852081 ROI851981:ROI852081 REM851981:REM852081 QUQ851981:QUQ852081 QKU851981:QKU852081 QAY851981:QAY852081 PRC851981:PRC852081 PHG851981:PHG852081 OXK851981:OXK852081 ONO851981:ONO852081 ODS851981:ODS852081 NTW851981:NTW852081 NKA851981:NKA852081 NAE851981:NAE852081 MQI851981:MQI852081 MGM851981:MGM852081 LWQ851981:LWQ852081 LMU851981:LMU852081 LCY851981:LCY852081 KTC851981:KTC852081 KJG851981:KJG852081 JZK851981:JZK852081 JPO851981:JPO852081 JFS851981:JFS852081 IVW851981:IVW852081 IMA851981:IMA852081 ICE851981:ICE852081 HSI851981:HSI852081 HIM851981:HIM852081 GYQ851981:GYQ852081 GOU851981:GOU852081 GEY851981:GEY852081 FVC851981:FVC852081 FLG851981:FLG852081 FBK851981:FBK852081 ERO851981:ERO852081 EHS851981:EHS852081 DXW851981:DXW852081 DOA851981:DOA852081 DEE851981:DEE852081 CUI851981:CUI852081 CKM851981:CKM852081 CAQ851981:CAQ852081 BQU851981:BQU852081 BGY851981:BGY852081 AXC851981:AXC852081 ANG851981:ANG852081 ADK851981:ADK852081 TO851981:TO852081 JS851981:JS852081 W851981:W852081 WWE786445:WWE786545 WMI786445:WMI786545 WCM786445:WCM786545 VSQ786445:VSQ786545 VIU786445:VIU786545 UYY786445:UYY786545 UPC786445:UPC786545 UFG786445:UFG786545 TVK786445:TVK786545 TLO786445:TLO786545 TBS786445:TBS786545 SRW786445:SRW786545 SIA786445:SIA786545 RYE786445:RYE786545 ROI786445:ROI786545 REM786445:REM786545 QUQ786445:QUQ786545 QKU786445:QKU786545 QAY786445:QAY786545 PRC786445:PRC786545 PHG786445:PHG786545 OXK786445:OXK786545 ONO786445:ONO786545 ODS786445:ODS786545 NTW786445:NTW786545 NKA786445:NKA786545 NAE786445:NAE786545 MQI786445:MQI786545 MGM786445:MGM786545 LWQ786445:LWQ786545 LMU786445:LMU786545 LCY786445:LCY786545 KTC786445:KTC786545 KJG786445:KJG786545 JZK786445:JZK786545 JPO786445:JPO786545 JFS786445:JFS786545 IVW786445:IVW786545 IMA786445:IMA786545 ICE786445:ICE786545 HSI786445:HSI786545 HIM786445:HIM786545 GYQ786445:GYQ786545 GOU786445:GOU786545 GEY786445:GEY786545 FVC786445:FVC786545 FLG786445:FLG786545 FBK786445:FBK786545 ERO786445:ERO786545 EHS786445:EHS786545 DXW786445:DXW786545 DOA786445:DOA786545 DEE786445:DEE786545 CUI786445:CUI786545 CKM786445:CKM786545 CAQ786445:CAQ786545 BQU786445:BQU786545 BGY786445:BGY786545 AXC786445:AXC786545 ANG786445:ANG786545 ADK786445:ADK786545 TO786445:TO786545 JS786445:JS786545 W786445:W786545 WWE720909:WWE721009 WMI720909:WMI721009 WCM720909:WCM721009 VSQ720909:VSQ721009 VIU720909:VIU721009 UYY720909:UYY721009 UPC720909:UPC721009 UFG720909:UFG721009 TVK720909:TVK721009 TLO720909:TLO721009 TBS720909:TBS721009 SRW720909:SRW721009 SIA720909:SIA721009 RYE720909:RYE721009 ROI720909:ROI721009 REM720909:REM721009 QUQ720909:QUQ721009 QKU720909:QKU721009 QAY720909:QAY721009 PRC720909:PRC721009 PHG720909:PHG721009 OXK720909:OXK721009 ONO720909:ONO721009 ODS720909:ODS721009 NTW720909:NTW721009 NKA720909:NKA721009 NAE720909:NAE721009 MQI720909:MQI721009 MGM720909:MGM721009 LWQ720909:LWQ721009 LMU720909:LMU721009 LCY720909:LCY721009 KTC720909:KTC721009 KJG720909:KJG721009 JZK720909:JZK721009 JPO720909:JPO721009 JFS720909:JFS721009 IVW720909:IVW721009 IMA720909:IMA721009 ICE720909:ICE721009 HSI720909:HSI721009 HIM720909:HIM721009 GYQ720909:GYQ721009 GOU720909:GOU721009 GEY720909:GEY721009 FVC720909:FVC721009 FLG720909:FLG721009 FBK720909:FBK721009 ERO720909:ERO721009 EHS720909:EHS721009 DXW720909:DXW721009 DOA720909:DOA721009 DEE720909:DEE721009 CUI720909:CUI721009 CKM720909:CKM721009 CAQ720909:CAQ721009 BQU720909:BQU721009 BGY720909:BGY721009 AXC720909:AXC721009 ANG720909:ANG721009 ADK720909:ADK721009 TO720909:TO721009 JS720909:JS721009 W720909:W721009 WWE655373:WWE655473 WMI655373:WMI655473 WCM655373:WCM655473 VSQ655373:VSQ655473 VIU655373:VIU655473 UYY655373:UYY655473 UPC655373:UPC655473 UFG655373:UFG655473 TVK655373:TVK655473 TLO655373:TLO655473 TBS655373:TBS655473 SRW655373:SRW655473 SIA655373:SIA655473 RYE655373:RYE655473 ROI655373:ROI655473 REM655373:REM655473 QUQ655373:QUQ655473 QKU655373:QKU655473 QAY655373:QAY655473 PRC655373:PRC655473 PHG655373:PHG655473 OXK655373:OXK655473 ONO655373:ONO655473 ODS655373:ODS655473 NTW655373:NTW655473 NKA655373:NKA655473 NAE655373:NAE655473 MQI655373:MQI655473 MGM655373:MGM655473 LWQ655373:LWQ655473 LMU655373:LMU655473 LCY655373:LCY655473 KTC655373:KTC655473 KJG655373:KJG655473 JZK655373:JZK655473 JPO655373:JPO655473 JFS655373:JFS655473 IVW655373:IVW655473 IMA655373:IMA655473 ICE655373:ICE655473 HSI655373:HSI655473 HIM655373:HIM655473 GYQ655373:GYQ655473 GOU655373:GOU655473 GEY655373:GEY655473 FVC655373:FVC655473 FLG655373:FLG655473 FBK655373:FBK655473 ERO655373:ERO655473 EHS655373:EHS655473 DXW655373:DXW655473 DOA655373:DOA655473 DEE655373:DEE655473 CUI655373:CUI655473 CKM655373:CKM655473 CAQ655373:CAQ655473 BQU655373:BQU655473 BGY655373:BGY655473 AXC655373:AXC655473 ANG655373:ANG655473 ADK655373:ADK655473 TO655373:TO655473 JS655373:JS655473 W655373:W655473 WWE589837:WWE589937 WMI589837:WMI589937 WCM589837:WCM589937 VSQ589837:VSQ589937 VIU589837:VIU589937 UYY589837:UYY589937 UPC589837:UPC589937 UFG589837:UFG589937 TVK589837:TVK589937 TLO589837:TLO589937 TBS589837:TBS589937 SRW589837:SRW589937 SIA589837:SIA589937 RYE589837:RYE589937 ROI589837:ROI589937 REM589837:REM589937 QUQ589837:QUQ589937 QKU589837:QKU589937 QAY589837:QAY589937 PRC589837:PRC589937 PHG589837:PHG589937 OXK589837:OXK589937 ONO589837:ONO589937 ODS589837:ODS589937 NTW589837:NTW589937 NKA589837:NKA589937 NAE589837:NAE589937 MQI589837:MQI589937 MGM589837:MGM589937 LWQ589837:LWQ589937 LMU589837:LMU589937 LCY589837:LCY589937 KTC589837:KTC589937 KJG589837:KJG589937 JZK589837:JZK589937 JPO589837:JPO589937 JFS589837:JFS589937 IVW589837:IVW589937 IMA589837:IMA589937 ICE589837:ICE589937 HSI589837:HSI589937 HIM589837:HIM589937 GYQ589837:GYQ589937 GOU589837:GOU589937 GEY589837:GEY589937 FVC589837:FVC589937 FLG589837:FLG589937 FBK589837:FBK589937 ERO589837:ERO589937 EHS589837:EHS589937 DXW589837:DXW589937 DOA589837:DOA589937 DEE589837:DEE589937 CUI589837:CUI589937 CKM589837:CKM589937 CAQ589837:CAQ589937 BQU589837:BQU589937 BGY589837:BGY589937 AXC589837:AXC589937 ANG589837:ANG589937 ADK589837:ADK589937 TO589837:TO589937 JS589837:JS589937 W589837:W589937 WWE524301:WWE524401 WMI524301:WMI524401 WCM524301:WCM524401 VSQ524301:VSQ524401 VIU524301:VIU524401 UYY524301:UYY524401 UPC524301:UPC524401 UFG524301:UFG524401 TVK524301:TVK524401 TLO524301:TLO524401 TBS524301:TBS524401 SRW524301:SRW524401 SIA524301:SIA524401 RYE524301:RYE524401 ROI524301:ROI524401 REM524301:REM524401 QUQ524301:QUQ524401 QKU524301:QKU524401 QAY524301:QAY524401 PRC524301:PRC524401 PHG524301:PHG524401 OXK524301:OXK524401 ONO524301:ONO524401 ODS524301:ODS524401 NTW524301:NTW524401 NKA524301:NKA524401 NAE524301:NAE524401 MQI524301:MQI524401 MGM524301:MGM524401 LWQ524301:LWQ524401 LMU524301:LMU524401 LCY524301:LCY524401 KTC524301:KTC524401 KJG524301:KJG524401 JZK524301:JZK524401 JPO524301:JPO524401 JFS524301:JFS524401 IVW524301:IVW524401 IMA524301:IMA524401 ICE524301:ICE524401 HSI524301:HSI524401 HIM524301:HIM524401 GYQ524301:GYQ524401 GOU524301:GOU524401 GEY524301:GEY524401 FVC524301:FVC524401 FLG524301:FLG524401 FBK524301:FBK524401 ERO524301:ERO524401 EHS524301:EHS524401 DXW524301:DXW524401 DOA524301:DOA524401 DEE524301:DEE524401 CUI524301:CUI524401 CKM524301:CKM524401 CAQ524301:CAQ524401 BQU524301:BQU524401 BGY524301:BGY524401 AXC524301:AXC524401 ANG524301:ANG524401 ADK524301:ADK524401 TO524301:TO524401 JS524301:JS524401 W524301:W524401 WWE458765:WWE458865 WMI458765:WMI458865 WCM458765:WCM458865 VSQ458765:VSQ458865 VIU458765:VIU458865 UYY458765:UYY458865 UPC458765:UPC458865 UFG458765:UFG458865 TVK458765:TVK458865 TLO458765:TLO458865 TBS458765:TBS458865 SRW458765:SRW458865 SIA458765:SIA458865 RYE458765:RYE458865 ROI458765:ROI458865 REM458765:REM458865 QUQ458765:QUQ458865 QKU458765:QKU458865 QAY458765:QAY458865 PRC458765:PRC458865 PHG458765:PHG458865 OXK458765:OXK458865 ONO458765:ONO458865 ODS458765:ODS458865 NTW458765:NTW458865 NKA458765:NKA458865 NAE458765:NAE458865 MQI458765:MQI458865 MGM458765:MGM458865 LWQ458765:LWQ458865 LMU458765:LMU458865 LCY458765:LCY458865 KTC458765:KTC458865 KJG458765:KJG458865 JZK458765:JZK458865 JPO458765:JPO458865 JFS458765:JFS458865 IVW458765:IVW458865 IMA458765:IMA458865 ICE458765:ICE458865 HSI458765:HSI458865 HIM458765:HIM458865 GYQ458765:GYQ458865 GOU458765:GOU458865 GEY458765:GEY458865 FVC458765:FVC458865 FLG458765:FLG458865 FBK458765:FBK458865 ERO458765:ERO458865 EHS458765:EHS458865 DXW458765:DXW458865 DOA458765:DOA458865 DEE458765:DEE458865 CUI458765:CUI458865 CKM458765:CKM458865 CAQ458765:CAQ458865 BQU458765:BQU458865 BGY458765:BGY458865 AXC458765:AXC458865 ANG458765:ANG458865 ADK458765:ADK458865 TO458765:TO458865 JS458765:JS458865 W458765:W458865 WWE393229:WWE393329 WMI393229:WMI393329 WCM393229:WCM393329 VSQ393229:VSQ393329 VIU393229:VIU393329 UYY393229:UYY393329 UPC393229:UPC393329 UFG393229:UFG393329 TVK393229:TVK393329 TLO393229:TLO393329 TBS393229:TBS393329 SRW393229:SRW393329 SIA393229:SIA393329 RYE393229:RYE393329 ROI393229:ROI393329 REM393229:REM393329 QUQ393229:QUQ393329 QKU393229:QKU393329 QAY393229:QAY393329 PRC393229:PRC393329 PHG393229:PHG393329 OXK393229:OXK393329 ONO393229:ONO393329 ODS393229:ODS393329 NTW393229:NTW393329 NKA393229:NKA393329 NAE393229:NAE393329 MQI393229:MQI393329 MGM393229:MGM393329 LWQ393229:LWQ393329 LMU393229:LMU393329 LCY393229:LCY393329 KTC393229:KTC393329 KJG393229:KJG393329 JZK393229:JZK393329 JPO393229:JPO393329 JFS393229:JFS393329 IVW393229:IVW393329 IMA393229:IMA393329 ICE393229:ICE393329 HSI393229:HSI393329 HIM393229:HIM393329 GYQ393229:GYQ393329 GOU393229:GOU393329 GEY393229:GEY393329 FVC393229:FVC393329 FLG393229:FLG393329 FBK393229:FBK393329 ERO393229:ERO393329 EHS393229:EHS393329 DXW393229:DXW393329 DOA393229:DOA393329 DEE393229:DEE393329 CUI393229:CUI393329 CKM393229:CKM393329 CAQ393229:CAQ393329 BQU393229:BQU393329 BGY393229:BGY393329 AXC393229:AXC393329 ANG393229:ANG393329 ADK393229:ADK393329 TO393229:TO393329 JS393229:JS393329 W393229:W393329 WWE327693:WWE327793 WMI327693:WMI327793 WCM327693:WCM327793 VSQ327693:VSQ327793 VIU327693:VIU327793 UYY327693:UYY327793 UPC327693:UPC327793 UFG327693:UFG327793 TVK327693:TVK327793 TLO327693:TLO327793 TBS327693:TBS327793 SRW327693:SRW327793 SIA327693:SIA327793 RYE327693:RYE327793 ROI327693:ROI327793 REM327693:REM327793 QUQ327693:QUQ327793 QKU327693:QKU327793 QAY327693:QAY327793 PRC327693:PRC327793 PHG327693:PHG327793 OXK327693:OXK327793 ONO327693:ONO327793 ODS327693:ODS327793 NTW327693:NTW327793 NKA327693:NKA327793 NAE327693:NAE327793 MQI327693:MQI327793 MGM327693:MGM327793 LWQ327693:LWQ327793 LMU327693:LMU327793 LCY327693:LCY327793 KTC327693:KTC327793 KJG327693:KJG327793 JZK327693:JZK327793 JPO327693:JPO327793 JFS327693:JFS327793 IVW327693:IVW327793 IMA327693:IMA327793 ICE327693:ICE327793 HSI327693:HSI327793 HIM327693:HIM327793 GYQ327693:GYQ327793 GOU327693:GOU327793 GEY327693:GEY327793 FVC327693:FVC327793 FLG327693:FLG327793 FBK327693:FBK327793 ERO327693:ERO327793 EHS327693:EHS327793 DXW327693:DXW327793 DOA327693:DOA327793 DEE327693:DEE327793 CUI327693:CUI327793 CKM327693:CKM327793 CAQ327693:CAQ327793 BQU327693:BQU327793 BGY327693:BGY327793 AXC327693:AXC327793 ANG327693:ANG327793 ADK327693:ADK327793 TO327693:TO327793 JS327693:JS327793 W327693:W327793 WWE262157:WWE262257 WMI262157:WMI262257 WCM262157:WCM262257 VSQ262157:VSQ262257 VIU262157:VIU262257 UYY262157:UYY262257 UPC262157:UPC262257 UFG262157:UFG262257 TVK262157:TVK262257 TLO262157:TLO262257 TBS262157:TBS262257 SRW262157:SRW262257 SIA262157:SIA262257 RYE262157:RYE262257 ROI262157:ROI262257 REM262157:REM262257 QUQ262157:QUQ262257 QKU262157:QKU262257 QAY262157:QAY262257 PRC262157:PRC262257 PHG262157:PHG262257 OXK262157:OXK262257 ONO262157:ONO262257 ODS262157:ODS262257 NTW262157:NTW262257 NKA262157:NKA262257 NAE262157:NAE262257 MQI262157:MQI262257 MGM262157:MGM262257 LWQ262157:LWQ262257 LMU262157:LMU262257 LCY262157:LCY262257 KTC262157:KTC262257 KJG262157:KJG262257 JZK262157:JZK262257 JPO262157:JPO262257 JFS262157:JFS262257 IVW262157:IVW262257 IMA262157:IMA262257 ICE262157:ICE262257 HSI262157:HSI262257 HIM262157:HIM262257 GYQ262157:GYQ262257 GOU262157:GOU262257 GEY262157:GEY262257 FVC262157:FVC262257 FLG262157:FLG262257 FBK262157:FBK262257 ERO262157:ERO262257 EHS262157:EHS262257 DXW262157:DXW262257 DOA262157:DOA262257 DEE262157:DEE262257 CUI262157:CUI262257 CKM262157:CKM262257 CAQ262157:CAQ262257 BQU262157:BQU262257 BGY262157:BGY262257 AXC262157:AXC262257 ANG262157:ANG262257 ADK262157:ADK262257 TO262157:TO262257 JS262157:JS262257 W262157:W262257 WWE196621:WWE196721 WMI196621:WMI196721 WCM196621:WCM196721 VSQ196621:VSQ196721 VIU196621:VIU196721 UYY196621:UYY196721 UPC196621:UPC196721 UFG196621:UFG196721 TVK196621:TVK196721 TLO196621:TLO196721 TBS196621:TBS196721 SRW196621:SRW196721 SIA196621:SIA196721 RYE196621:RYE196721 ROI196621:ROI196721 REM196621:REM196721 QUQ196621:QUQ196721 QKU196621:QKU196721 QAY196621:QAY196721 PRC196621:PRC196721 PHG196621:PHG196721 OXK196621:OXK196721 ONO196621:ONO196721 ODS196621:ODS196721 NTW196621:NTW196721 NKA196621:NKA196721 NAE196621:NAE196721 MQI196621:MQI196721 MGM196621:MGM196721 LWQ196621:LWQ196721 LMU196621:LMU196721 LCY196621:LCY196721 KTC196621:KTC196721 KJG196621:KJG196721 JZK196621:JZK196721 JPO196621:JPO196721 JFS196621:JFS196721 IVW196621:IVW196721 IMA196621:IMA196721 ICE196621:ICE196721 HSI196621:HSI196721 HIM196621:HIM196721 GYQ196621:GYQ196721 GOU196621:GOU196721 GEY196621:GEY196721 FVC196621:FVC196721 FLG196621:FLG196721 FBK196621:FBK196721 ERO196621:ERO196721 EHS196621:EHS196721 DXW196621:DXW196721 DOA196621:DOA196721 DEE196621:DEE196721 CUI196621:CUI196721 CKM196621:CKM196721 CAQ196621:CAQ196721 BQU196621:BQU196721 BGY196621:BGY196721 AXC196621:AXC196721 ANG196621:ANG196721 ADK196621:ADK196721 TO196621:TO196721 JS196621:JS196721 W196621:W196721 WWE131085:WWE131185 WMI131085:WMI131185 WCM131085:WCM131185 VSQ131085:VSQ131185 VIU131085:VIU131185 UYY131085:UYY131185 UPC131085:UPC131185 UFG131085:UFG131185 TVK131085:TVK131185 TLO131085:TLO131185 TBS131085:TBS131185 SRW131085:SRW131185 SIA131085:SIA131185 RYE131085:RYE131185 ROI131085:ROI131185 REM131085:REM131185 QUQ131085:QUQ131185 QKU131085:QKU131185 QAY131085:QAY131185 PRC131085:PRC131185 PHG131085:PHG131185 OXK131085:OXK131185 ONO131085:ONO131185 ODS131085:ODS131185 NTW131085:NTW131185 NKA131085:NKA131185 NAE131085:NAE131185 MQI131085:MQI131185 MGM131085:MGM131185 LWQ131085:LWQ131185 LMU131085:LMU131185 LCY131085:LCY131185 KTC131085:KTC131185 KJG131085:KJG131185 JZK131085:JZK131185 JPO131085:JPO131185 JFS131085:JFS131185 IVW131085:IVW131185 IMA131085:IMA131185 ICE131085:ICE131185 HSI131085:HSI131185 HIM131085:HIM131185 GYQ131085:GYQ131185 GOU131085:GOU131185 GEY131085:GEY131185 FVC131085:FVC131185 FLG131085:FLG131185 FBK131085:FBK131185 ERO131085:ERO131185 EHS131085:EHS131185 DXW131085:DXW131185 DOA131085:DOA131185 DEE131085:DEE131185 CUI131085:CUI131185 CKM131085:CKM131185 CAQ131085:CAQ131185 BQU131085:BQU131185 BGY131085:BGY131185 AXC131085:AXC131185 ANG131085:ANG131185 ADK131085:ADK131185 TO131085:TO131185 JS131085:JS131185 W131085:W131185 WWE65549:WWE65649 WMI65549:WMI65649 WCM65549:WCM65649 VSQ65549:VSQ65649 VIU65549:VIU65649 UYY65549:UYY65649 UPC65549:UPC65649 UFG65549:UFG65649 TVK65549:TVK65649 TLO65549:TLO65649 TBS65549:TBS65649 SRW65549:SRW65649 SIA65549:SIA65649 RYE65549:RYE65649 ROI65549:ROI65649 REM65549:REM65649 QUQ65549:QUQ65649 QKU65549:QKU65649 QAY65549:QAY65649 PRC65549:PRC65649 PHG65549:PHG65649 OXK65549:OXK65649 ONO65549:ONO65649 ODS65549:ODS65649 NTW65549:NTW65649 NKA65549:NKA65649 NAE65549:NAE65649 MQI65549:MQI65649 MGM65549:MGM65649 LWQ65549:LWQ65649 LMU65549:LMU65649 LCY65549:LCY65649 KTC65549:KTC65649 KJG65549:KJG65649 JZK65549:JZK65649 JPO65549:JPO65649 JFS65549:JFS65649 IVW65549:IVW65649 IMA65549:IMA65649 ICE65549:ICE65649 HSI65549:HSI65649 HIM65549:HIM65649 GYQ65549:GYQ65649 GOU65549:GOU65649 GEY65549:GEY65649 FVC65549:FVC65649 FLG65549:FLG65649 FBK65549:FBK65649 ERO65549:ERO65649 EHS65549:EHS65649 DXW65549:DXW65649 DOA65549:DOA65649 DEE65549:DEE65649 CUI65549:CUI65649 CKM65549:CKM65649 CAQ65549:CAQ65649 BQU65549:BQU65649 BGY65549:BGY65649 AXC65549:AXC65649 ANG65549:ANG65649 ADK65549:ADK65649 TO65549:TO65649 JS65549:JS65649 W65549:W65649 WMI983053:WMI983153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200-000020000000}">
      <formula1>$W$11</formula1>
    </dataValidation>
    <dataValidation type="whole" operator="lessThanOrEqual" allowBlank="1" showInputMessage="1" showErrorMessage="1" error="INPUT NUMBER LESS THAN OR EQUAL THE HIGHEST POSSIBLE SCORE" prompt="Input Raw Score" sqref="WWF983053:WWF983153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3:WCN983153 VSR983053:VSR983153 VIV983053:VIV983153 UYZ983053:UYZ983153 UPD983053:UPD983153 UFH983053:UFH983153 TVL983053:TVL983153 TLP983053:TLP983153 TBT983053:TBT983153 SRX983053:SRX983153 SIB983053:SIB983153 RYF983053:RYF983153 ROJ983053:ROJ983153 REN983053:REN983153 QUR983053:QUR983153 QKV983053:QKV983153 QAZ983053:QAZ983153 PRD983053:PRD983153 PHH983053:PHH983153 OXL983053:OXL983153 ONP983053:ONP983153 ODT983053:ODT983153 NTX983053:NTX983153 NKB983053:NKB983153 NAF983053:NAF983153 MQJ983053:MQJ983153 MGN983053:MGN983153 LWR983053:LWR983153 LMV983053:LMV983153 LCZ983053:LCZ983153 KTD983053:KTD983153 KJH983053:KJH983153 JZL983053:JZL983153 JPP983053:JPP983153 JFT983053:JFT983153 IVX983053:IVX983153 IMB983053:IMB983153 ICF983053:ICF983153 HSJ983053:HSJ983153 HIN983053:HIN983153 GYR983053:GYR983153 GOV983053:GOV983153 GEZ983053:GEZ983153 FVD983053:FVD983153 FLH983053:FLH983153 FBL983053:FBL983153 ERP983053:ERP983153 EHT983053:EHT983153 DXX983053:DXX983153 DOB983053:DOB983153 DEF983053:DEF983153 CUJ983053:CUJ983153 CKN983053:CKN983153 CAR983053:CAR983153 BQV983053:BQV983153 BGZ983053:BGZ983153 AXD983053:AXD983153 ANH983053:ANH983153 ADL983053:ADL983153 TP983053:TP983153 JT983053:JT983153 X983053:X983153 WWF917517:WWF917617 WMJ917517:WMJ917617 WCN917517:WCN917617 VSR917517:VSR917617 VIV917517:VIV917617 UYZ917517:UYZ917617 UPD917517:UPD917617 UFH917517:UFH917617 TVL917517:TVL917617 TLP917517:TLP917617 TBT917517:TBT917617 SRX917517:SRX917617 SIB917517:SIB917617 RYF917517:RYF917617 ROJ917517:ROJ917617 REN917517:REN917617 QUR917517:QUR917617 QKV917517:QKV917617 QAZ917517:QAZ917617 PRD917517:PRD917617 PHH917517:PHH917617 OXL917517:OXL917617 ONP917517:ONP917617 ODT917517:ODT917617 NTX917517:NTX917617 NKB917517:NKB917617 NAF917517:NAF917617 MQJ917517:MQJ917617 MGN917517:MGN917617 LWR917517:LWR917617 LMV917517:LMV917617 LCZ917517:LCZ917617 KTD917517:KTD917617 KJH917517:KJH917617 JZL917517:JZL917617 JPP917517:JPP917617 JFT917517:JFT917617 IVX917517:IVX917617 IMB917517:IMB917617 ICF917517:ICF917617 HSJ917517:HSJ917617 HIN917517:HIN917617 GYR917517:GYR917617 GOV917517:GOV917617 GEZ917517:GEZ917617 FVD917517:FVD917617 FLH917517:FLH917617 FBL917517:FBL917617 ERP917517:ERP917617 EHT917517:EHT917617 DXX917517:DXX917617 DOB917517:DOB917617 DEF917517:DEF917617 CUJ917517:CUJ917617 CKN917517:CKN917617 CAR917517:CAR917617 BQV917517:BQV917617 BGZ917517:BGZ917617 AXD917517:AXD917617 ANH917517:ANH917617 ADL917517:ADL917617 TP917517:TP917617 JT917517:JT917617 X917517:X917617 WWF851981:WWF852081 WMJ851981:WMJ852081 WCN851981:WCN852081 VSR851981:VSR852081 VIV851981:VIV852081 UYZ851981:UYZ852081 UPD851981:UPD852081 UFH851981:UFH852081 TVL851981:TVL852081 TLP851981:TLP852081 TBT851981:TBT852081 SRX851981:SRX852081 SIB851981:SIB852081 RYF851981:RYF852081 ROJ851981:ROJ852081 REN851981:REN852081 QUR851981:QUR852081 QKV851981:QKV852081 QAZ851981:QAZ852081 PRD851981:PRD852081 PHH851981:PHH852081 OXL851981:OXL852081 ONP851981:ONP852081 ODT851981:ODT852081 NTX851981:NTX852081 NKB851981:NKB852081 NAF851981:NAF852081 MQJ851981:MQJ852081 MGN851981:MGN852081 LWR851981:LWR852081 LMV851981:LMV852081 LCZ851981:LCZ852081 KTD851981:KTD852081 KJH851981:KJH852081 JZL851981:JZL852081 JPP851981:JPP852081 JFT851981:JFT852081 IVX851981:IVX852081 IMB851981:IMB852081 ICF851981:ICF852081 HSJ851981:HSJ852081 HIN851981:HIN852081 GYR851981:GYR852081 GOV851981:GOV852081 GEZ851981:GEZ852081 FVD851981:FVD852081 FLH851981:FLH852081 FBL851981:FBL852081 ERP851981:ERP852081 EHT851981:EHT852081 DXX851981:DXX852081 DOB851981:DOB852081 DEF851981:DEF852081 CUJ851981:CUJ852081 CKN851981:CKN852081 CAR851981:CAR852081 BQV851981:BQV852081 BGZ851981:BGZ852081 AXD851981:AXD852081 ANH851981:ANH852081 ADL851981:ADL852081 TP851981:TP852081 JT851981:JT852081 X851981:X852081 WWF786445:WWF786545 WMJ786445:WMJ786545 WCN786445:WCN786545 VSR786445:VSR786545 VIV786445:VIV786545 UYZ786445:UYZ786545 UPD786445:UPD786545 UFH786445:UFH786545 TVL786445:TVL786545 TLP786445:TLP786545 TBT786445:TBT786545 SRX786445:SRX786545 SIB786445:SIB786545 RYF786445:RYF786545 ROJ786445:ROJ786545 REN786445:REN786545 QUR786445:QUR786545 QKV786445:QKV786545 QAZ786445:QAZ786545 PRD786445:PRD786545 PHH786445:PHH786545 OXL786445:OXL786545 ONP786445:ONP786545 ODT786445:ODT786545 NTX786445:NTX786545 NKB786445:NKB786545 NAF786445:NAF786545 MQJ786445:MQJ786545 MGN786445:MGN786545 LWR786445:LWR786545 LMV786445:LMV786545 LCZ786445:LCZ786545 KTD786445:KTD786545 KJH786445:KJH786545 JZL786445:JZL786545 JPP786445:JPP786545 JFT786445:JFT786545 IVX786445:IVX786545 IMB786445:IMB786545 ICF786445:ICF786545 HSJ786445:HSJ786545 HIN786445:HIN786545 GYR786445:GYR786545 GOV786445:GOV786545 GEZ786445:GEZ786545 FVD786445:FVD786545 FLH786445:FLH786545 FBL786445:FBL786545 ERP786445:ERP786545 EHT786445:EHT786545 DXX786445:DXX786545 DOB786445:DOB786545 DEF786445:DEF786545 CUJ786445:CUJ786545 CKN786445:CKN786545 CAR786445:CAR786545 BQV786445:BQV786545 BGZ786445:BGZ786545 AXD786445:AXD786545 ANH786445:ANH786545 ADL786445:ADL786545 TP786445:TP786545 JT786445:JT786545 X786445:X786545 WWF720909:WWF721009 WMJ720909:WMJ721009 WCN720909:WCN721009 VSR720909:VSR721009 VIV720909:VIV721009 UYZ720909:UYZ721009 UPD720909:UPD721009 UFH720909:UFH721009 TVL720909:TVL721009 TLP720909:TLP721009 TBT720909:TBT721009 SRX720909:SRX721009 SIB720909:SIB721009 RYF720909:RYF721009 ROJ720909:ROJ721009 REN720909:REN721009 QUR720909:QUR721009 QKV720909:QKV721009 QAZ720909:QAZ721009 PRD720909:PRD721009 PHH720909:PHH721009 OXL720909:OXL721009 ONP720909:ONP721009 ODT720909:ODT721009 NTX720909:NTX721009 NKB720909:NKB721009 NAF720909:NAF721009 MQJ720909:MQJ721009 MGN720909:MGN721009 LWR720909:LWR721009 LMV720909:LMV721009 LCZ720909:LCZ721009 KTD720909:KTD721009 KJH720909:KJH721009 JZL720909:JZL721009 JPP720909:JPP721009 JFT720909:JFT721009 IVX720909:IVX721009 IMB720909:IMB721009 ICF720909:ICF721009 HSJ720909:HSJ721009 HIN720909:HIN721009 GYR720909:GYR721009 GOV720909:GOV721009 GEZ720909:GEZ721009 FVD720909:FVD721009 FLH720909:FLH721009 FBL720909:FBL721009 ERP720909:ERP721009 EHT720909:EHT721009 DXX720909:DXX721009 DOB720909:DOB721009 DEF720909:DEF721009 CUJ720909:CUJ721009 CKN720909:CKN721009 CAR720909:CAR721009 BQV720909:BQV721009 BGZ720909:BGZ721009 AXD720909:AXD721009 ANH720909:ANH721009 ADL720909:ADL721009 TP720909:TP721009 JT720909:JT721009 X720909:X721009 WWF655373:WWF655473 WMJ655373:WMJ655473 WCN655373:WCN655473 VSR655373:VSR655473 VIV655373:VIV655473 UYZ655373:UYZ655473 UPD655373:UPD655473 UFH655373:UFH655473 TVL655373:TVL655473 TLP655373:TLP655473 TBT655373:TBT655473 SRX655373:SRX655473 SIB655373:SIB655473 RYF655373:RYF655473 ROJ655373:ROJ655473 REN655373:REN655473 QUR655373:QUR655473 QKV655373:QKV655473 QAZ655373:QAZ655473 PRD655373:PRD655473 PHH655373:PHH655473 OXL655373:OXL655473 ONP655373:ONP655473 ODT655373:ODT655473 NTX655373:NTX655473 NKB655373:NKB655473 NAF655373:NAF655473 MQJ655373:MQJ655473 MGN655373:MGN655473 LWR655373:LWR655473 LMV655373:LMV655473 LCZ655373:LCZ655473 KTD655373:KTD655473 KJH655373:KJH655473 JZL655373:JZL655473 JPP655373:JPP655473 JFT655373:JFT655473 IVX655373:IVX655473 IMB655373:IMB655473 ICF655373:ICF655473 HSJ655373:HSJ655473 HIN655373:HIN655473 GYR655373:GYR655473 GOV655373:GOV655473 GEZ655373:GEZ655473 FVD655373:FVD655473 FLH655373:FLH655473 FBL655373:FBL655473 ERP655373:ERP655473 EHT655373:EHT655473 DXX655373:DXX655473 DOB655373:DOB655473 DEF655373:DEF655473 CUJ655373:CUJ655473 CKN655373:CKN655473 CAR655373:CAR655473 BQV655373:BQV655473 BGZ655373:BGZ655473 AXD655373:AXD655473 ANH655373:ANH655473 ADL655373:ADL655473 TP655373:TP655473 JT655373:JT655473 X655373:X655473 WWF589837:WWF589937 WMJ589837:WMJ589937 WCN589837:WCN589937 VSR589837:VSR589937 VIV589837:VIV589937 UYZ589837:UYZ589937 UPD589837:UPD589937 UFH589837:UFH589937 TVL589837:TVL589937 TLP589837:TLP589937 TBT589837:TBT589937 SRX589837:SRX589937 SIB589837:SIB589937 RYF589837:RYF589937 ROJ589837:ROJ589937 REN589837:REN589937 QUR589837:QUR589937 QKV589837:QKV589937 QAZ589837:QAZ589937 PRD589837:PRD589937 PHH589837:PHH589937 OXL589837:OXL589937 ONP589837:ONP589937 ODT589837:ODT589937 NTX589837:NTX589937 NKB589837:NKB589937 NAF589837:NAF589937 MQJ589837:MQJ589937 MGN589837:MGN589937 LWR589837:LWR589937 LMV589837:LMV589937 LCZ589837:LCZ589937 KTD589837:KTD589937 KJH589837:KJH589937 JZL589837:JZL589937 JPP589837:JPP589937 JFT589837:JFT589937 IVX589837:IVX589937 IMB589837:IMB589937 ICF589837:ICF589937 HSJ589837:HSJ589937 HIN589837:HIN589937 GYR589837:GYR589937 GOV589837:GOV589937 GEZ589837:GEZ589937 FVD589837:FVD589937 FLH589837:FLH589937 FBL589837:FBL589937 ERP589837:ERP589937 EHT589837:EHT589937 DXX589837:DXX589937 DOB589837:DOB589937 DEF589837:DEF589937 CUJ589837:CUJ589937 CKN589837:CKN589937 CAR589837:CAR589937 BQV589837:BQV589937 BGZ589837:BGZ589937 AXD589837:AXD589937 ANH589837:ANH589937 ADL589837:ADL589937 TP589837:TP589937 JT589837:JT589937 X589837:X589937 WWF524301:WWF524401 WMJ524301:WMJ524401 WCN524301:WCN524401 VSR524301:VSR524401 VIV524301:VIV524401 UYZ524301:UYZ524401 UPD524301:UPD524401 UFH524301:UFH524401 TVL524301:TVL524401 TLP524301:TLP524401 TBT524301:TBT524401 SRX524301:SRX524401 SIB524301:SIB524401 RYF524301:RYF524401 ROJ524301:ROJ524401 REN524301:REN524401 QUR524301:QUR524401 QKV524301:QKV524401 QAZ524301:QAZ524401 PRD524301:PRD524401 PHH524301:PHH524401 OXL524301:OXL524401 ONP524301:ONP524401 ODT524301:ODT524401 NTX524301:NTX524401 NKB524301:NKB524401 NAF524301:NAF524401 MQJ524301:MQJ524401 MGN524301:MGN524401 LWR524301:LWR524401 LMV524301:LMV524401 LCZ524301:LCZ524401 KTD524301:KTD524401 KJH524301:KJH524401 JZL524301:JZL524401 JPP524301:JPP524401 JFT524301:JFT524401 IVX524301:IVX524401 IMB524301:IMB524401 ICF524301:ICF524401 HSJ524301:HSJ524401 HIN524301:HIN524401 GYR524301:GYR524401 GOV524301:GOV524401 GEZ524301:GEZ524401 FVD524301:FVD524401 FLH524301:FLH524401 FBL524301:FBL524401 ERP524301:ERP524401 EHT524301:EHT524401 DXX524301:DXX524401 DOB524301:DOB524401 DEF524301:DEF524401 CUJ524301:CUJ524401 CKN524301:CKN524401 CAR524301:CAR524401 BQV524301:BQV524401 BGZ524301:BGZ524401 AXD524301:AXD524401 ANH524301:ANH524401 ADL524301:ADL524401 TP524301:TP524401 JT524301:JT524401 X524301:X524401 WWF458765:WWF458865 WMJ458765:WMJ458865 WCN458765:WCN458865 VSR458765:VSR458865 VIV458765:VIV458865 UYZ458765:UYZ458865 UPD458765:UPD458865 UFH458765:UFH458865 TVL458765:TVL458865 TLP458765:TLP458865 TBT458765:TBT458865 SRX458765:SRX458865 SIB458765:SIB458865 RYF458765:RYF458865 ROJ458765:ROJ458865 REN458765:REN458865 QUR458765:QUR458865 QKV458765:QKV458865 QAZ458765:QAZ458865 PRD458765:PRD458865 PHH458765:PHH458865 OXL458765:OXL458865 ONP458765:ONP458865 ODT458765:ODT458865 NTX458765:NTX458865 NKB458765:NKB458865 NAF458765:NAF458865 MQJ458765:MQJ458865 MGN458765:MGN458865 LWR458765:LWR458865 LMV458765:LMV458865 LCZ458765:LCZ458865 KTD458765:KTD458865 KJH458765:KJH458865 JZL458765:JZL458865 JPP458765:JPP458865 JFT458765:JFT458865 IVX458765:IVX458865 IMB458765:IMB458865 ICF458765:ICF458865 HSJ458765:HSJ458865 HIN458765:HIN458865 GYR458765:GYR458865 GOV458765:GOV458865 GEZ458765:GEZ458865 FVD458765:FVD458865 FLH458765:FLH458865 FBL458765:FBL458865 ERP458765:ERP458865 EHT458765:EHT458865 DXX458765:DXX458865 DOB458765:DOB458865 DEF458765:DEF458865 CUJ458765:CUJ458865 CKN458765:CKN458865 CAR458765:CAR458865 BQV458765:BQV458865 BGZ458765:BGZ458865 AXD458765:AXD458865 ANH458765:ANH458865 ADL458765:ADL458865 TP458765:TP458865 JT458765:JT458865 X458765:X458865 WWF393229:WWF393329 WMJ393229:WMJ393329 WCN393229:WCN393329 VSR393229:VSR393329 VIV393229:VIV393329 UYZ393229:UYZ393329 UPD393229:UPD393329 UFH393229:UFH393329 TVL393229:TVL393329 TLP393229:TLP393329 TBT393229:TBT393329 SRX393229:SRX393329 SIB393229:SIB393329 RYF393229:RYF393329 ROJ393229:ROJ393329 REN393229:REN393329 QUR393229:QUR393329 QKV393229:QKV393329 QAZ393229:QAZ393329 PRD393229:PRD393329 PHH393229:PHH393329 OXL393229:OXL393329 ONP393229:ONP393329 ODT393229:ODT393329 NTX393229:NTX393329 NKB393229:NKB393329 NAF393229:NAF393329 MQJ393229:MQJ393329 MGN393229:MGN393329 LWR393229:LWR393329 LMV393229:LMV393329 LCZ393229:LCZ393329 KTD393229:KTD393329 KJH393229:KJH393329 JZL393229:JZL393329 JPP393229:JPP393329 JFT393229:JFT393329 IVX393229:IVX393329 IMB393229:IMB393329 ICF393229:ICF393329 HSJ393229:HSJ393329 HIN393229:HIN393329 GYR393229:GYR393329 GOV393229:GOV393329 GEZ393229:GEZ393329 FVD393229:FVD393329 FLH393229:FLH393329 FBL393229:FBL393329 ERP393229:ERP393329 EHT393229:EHT393329 DXX393229:DXX393329 DOB393229:DOB393329 DEF393229:DEF393329 CUJ393229:CUJ393329 CKN393229:CKN393329 CAR393229:CAR393329 BQV393229:BQV393329 BGZ393229:BGZ393329 AXD393229:AXD393329 ANH393229:ANH393329 ADL393229:ADL393329 TP393229:TP393329 JT393229:JT393329 X393229:X393329 WWF327693:WWF327793 WMJ327693:WMJ327793 WCN327693:WCN327793 VSR327693:VSR327793 VIV327693:VIV327793 UYZ327693:UYZ327793 UPD327693:UPD327793 UFH327693:UFH327793 TVL327693:TVL327793 TLP327693:TLP327793 TBT327693:TBT327793 SRX327693:SRX327793 SIB327693:SIB327793 RYF327693:RYF327793 ROJ327693:ROJ327793 REN327693:REN327793 QUR327693:QUR327793 QKV327693:QKV327793 QAZ327693:QAZ327793 PRD327693:PRD327793 PHH327693:PHH327793 OXL327693:OXL327793 ONP327693:ONP327793 ODT327693:ODT327793 NTX327693:NTX327793 NKB327693:NKB327793 NAF327693:NAF327793 MQJ327693:MQJ327793 MGN327693:MGN327793 LWR327693:LWR327793 LMV327693:LMV327793 LCZ327693:LCZ327793 KTD327693:KTD327793 KJH327693:KJH327793 JZL327693:JZL327793 JPP327693:JPP327793 JFT327693:JFT327793 IVX327693:IVX327793 IMB327693:IMB327793 ICF327693:ICF327793 HSJ327693:HSJ327793 HIN327693:HIN327793 GYR327693:GYR327793 GOV327693:GOV327793 GEZ327693:GEZ327793 FVD327693:FVD327793 FLH327693:FLH327793 FBL327693:FBL327793 ERP327693:ERP327793 EHT327693:EHT327793 DXX327693:DXX327793 DOB327693:DOB327793 DEF327693:DEF327793 CUJ327693:CUJ327793 CKN327693:CKN327793 CAR327693:CAR327793 BQV327693:BQV327793 BGZ327693:BGZ327793 AXD327693:AXD327793 ANH327693:ANH327793 ADL327693:ADL327793 TP327693:TP327793 JT327693:JT327793 X327693:X327793 WWF262157:WWF262257 WMJ262157:WMJ262257 WCN262157:WCN262257 VSR262157:VSR262257 VIV262157:VIV262257 UYZ262157:UYZ262257 UPD262157:UPD262257 UFH262157:UFH262257 TVL262157:TVL262257 TLP262157:TLP262257 TBT262157:TBT262257 SRX262157:SRX262257 SIB262157:SIB262257 RYF262157:RYF262257 ROJ262157:ROJ262257 REN262157:REN262257 QUR262157:QUR262257 QKV262157:QKV262257 QAZ262157:QAZ262257 PRD262157:PRD262257 PHH262157:PHH262257 OXL262157:OXL262257 ONP262157:ONP262257 ODT262157:ODT262257 NTX262157:NTX262257 NKB262157:NKB262257 NAF262157:NAF262257 MQJ262157:MQJ262257 MGN262157:MGN262257 LWR262157:LWR262257 LMV262157:LMV262257 LCZ262157:LCZ262257 KTD262157:KTD262257 KJH262157:KJH262257 JZL262157:JZL262257 JPP262157:JPP262257 JFT262157:JFT262257 IVX262157:IVX262257 IMB262157:IMB262257 ICF262157:ICF262257 HSJ262157:HSJ262257 HIN262157:HIN262257 GYR262157:GYR262257 GOV262157:GOV262257 GEZ262157:GEZ262257 FVD262157:FVD262257 FLH262157:FLH262257 FBL262157:FBL262257 ERP262157:ERP262257 EHT262157:EHT262257 DXX262157:DXX262257 DOB262157:DOB262257 DEF262157:DEF262257 CUJ262157:CUJ262257 CKN262157:CKN262257 CAR262157:CAR262257 BQV262157:BQV262257 BGZ262157:BGZ262257 AXD262157:AXD262257 ANH262157:ANH262257 ADL262157:ADL262257 TP262157:TP262257 JT262157:JT262257 X262157:X262257 WWF196621:WWF196721 WMJ196621:WMJ196721 WCN196621:WCN196721 VSR196621:VSR196721 VIV196621:VIV196721 UYZ196621:UYZ196721 UPD196621:UPD196721 UFH196621:UFH196721 TVL196621:TVL196721 TLP196621:TLP196721 TBT196621:TBT196721 SRX196621:SRX196721 SIB196621:SIB196721 RYF196621:RYF196721 ROJ196621:ROJ196721 REN196621:REN196721 QUR196621:QUR196721 QKV196621:QKV196721 QAZ196621:QAZ196721 PRD196621:PRD196721 PHH196621:PHH196721 OXL196621:OXL196721 ONP196621:ONP196721 ODT196621:ODT196721 NTX196621:NTX196721 NKB196621:NKB196721 NAF196621:NAF196721 MQJ196621:MQJ196721 MGN196621:MGN196721 LWR196621:LWR196721 LMV196621:LMV196721 LCZ196621:LCZ196721 KTD196621:KTD196721 KJH196621:KJH196721 JZL196621:JZL196721 JPP196621:JPP196721 JFT196621:JFT196721 IVX196621:IVX196721 IMB196621:IMB196721 ICF196621:ICF196721 HSJ196621:HSJ196721 HIN196621:HIN196721 GYR196621:GYR196721 GOV196621:GOV196721 GEZ196621:GEZ196721 FVD196621:FVD196721 FLH196621:FLH196721 FBL196621:FBL196721 ERP196621:ERP196721 EHT196621:EHT196721 DXX196621:DXX196721 DOB196621:DOB196721 DEF196621:DEF196721 CUJ196621:CUJ196721 CKN196621:CKN196721 CAR196621:CAR196721 BQV196621:BQV196721 BGZ196621:BGZ196721 AXD196621:AXD196721 ANH196621:ANH196721 ADL196621:ADL196721 TP196621:TP196721 JT196621:JT196721 X196621:X196721 WWF131085:WWF131185 WMJ131085:WMJ131185 WCN131085:WCN131185 VSR131085:VSR131185 VIV131085:VIV131185 UYZ131085:UYZ131185 UPD131085:UPD131185 UFH131085:UFH131185 TVL131085:TVL131185 TLP131085:TLP131185 TBT131085:TBT131185 SRX131085:SRX131185 SIB131085:SIB131185 RYF131085:RYF131185 ROJ131085:ROJ131185 REN131085:REN131185 QUR131085:QUR131185 QKV131085:QKV131185 QAZ131085:QAZ131185 PRD131085:PRD131185 PHH131085:PHH131185 OXL131085:OXL131185 ONP131085:ONP131185 ODT131085:ODT131185 NTX131085:NTX131185 NKB131085:NKB131185 NAF131085:NAF131185 MQJ131085:MQJ131185 MGN131085:MGN131185 LWR131085:LWR131185 LMV131085:LMV131185 LCZ131085:LCZ131185 KTD131085:KTD131185 KJH131085:KJH131185 JZL131085:JZL131185 JPP131085:JPP131185 JFT131085:JFT131185 IVX131085:IVX131185 IMB131085:IMB131185 ICF131085:ICF131185 HSJ131085:HSJ131185 HIN131085:HIN131185 GYR131085:GYR131185 GOV131085:GOV131185 GEZ131085:GEZ131185 FVD131085:FVD131185 FLH131085:FLH131185 FBL131085:FBL131185 ERP131085:ERP131185 EHT131085:EHT131185 DXX131085:DXX131185 DOB131085:DOB131185 DEF131085:DEF131185 CUJ131085:CUJ131185 CKN131085:CKN131185 CAR131085:CAR131185 BQV131085:BQV131185 BGZ131085:BGZ131185 AXD131085:AXD131185 ANH131085:ANH131185 ADL131085:ADL131185 TP131085:TP131185 JT131085:JT131185 X131085:X131185 WWF65549:WWF65649 WMJ65549:WMJ65649 WCN65549:WCN65649 VSR65549:VSR65649 VIV65549:VIV65649 UYZ65549:UYZ65649 UPD65549:UPD65649 UFH65549:UFH65649 TVL65549:TVL65649 TLP65549:TLP65649 TBT65549:TBT65649 SRX65549:SRX65649 SIB65549:SIB65649 RYF65549:RYF65649 ROJ65549:ROJ65649 REN65549:REN65649 QUR65549:QUR65649 QKV65549:QKV65649 QAZ65549:QAZ65649 PRD65549:PRD65649 PHH65549:PHH65649 OXL65549:OXL65649 ONP65549:ONP65649 ODT65549:ODT65649 NTX65549:NTX65649 NKB65549:NKB65649 NAF65549:NAF65649 MQJ65549:MQJ65649 MGN65549:MGN65649 LWR65549:LWR65649 LMV65549:LMV65649 LCZ65549:LCZ65649 KTD65549:KTD65649 KJH65549:KJH65649 JZL65549:JZL65649 JPP65549:JPP65649 JFT65549:JFT65649 IVX65549:IVX65649 IMB65549:IMB65649 ICF65549:ICF65649 HSJ65549:HSJ65649 HIN65549:HIN65649 GYR65549:GYR65649 GOV65549:GOV65649 GEZ65549:GEZ65649 FVD65549:FVD65649 FLH65549:FLH65649 FBL65549:FBL65649 ERP65549:ERP65649 EHT65549:EHT65649 DXX65549:DXX65649 DOB65549:DOB65649 DEF65549:DEF65649 CUJ65549:CUJ65649 CKN65549:CKN65649 CAR65549:CAR65649 BQV65549:BQV65649 BGZ65549:BGZ65649 AXD65549:AXD65649 ANH65549:ANH65649 ADL65549:ADL65649 TP65549:TP65649 JT65549:JT65649 X65549:X65649 WMJ983053:WMJ983153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200-000021000000}">
      <formula1>$X$11</formula1>
    </dataValidation>
    <dataValidation type="whole" operator="lessThanOrEqual" allowBlank="1" showInputMessage="1" showErrorMessage="1" error="INPUT NUMBER LESS THAN OR EQUAL THE HIGHEST POSSIBLE SCORE" prompt="Input Raw Score" sqref="WWG983053:WWG983153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3:WCO983153 VSS983053:VSS983153 VIW983053:VIW983153 UZA983053:UZA983153 UPE983053:UPE983153 UFI983053:UFI983153 TVM983053:TVM983153 TLQ983053:TLQ983153 TBU983053:TBU983153 SRY983053:SRY983153 SIC983053:SIC983153 RYG983053:RYG983153 ROK983053:ROK983153 REO983053:REO983153 QUS983053:QUS983153 QKW983053:QKW983153 QBA983053:QBA983153 PRE983053:PRE983153 PHI983053:PHI983153 OXM983053:OXM983153 ONQ983053:ONQ983153 ODU983053:ODU983153 NTY983053:NTY983153 NKC983053:NKC983153 NAG983053:NAG983153 MQK983053:MQK983153 MGO983053:MGO983153 LWS983053:LWS983153 LMW983053:LMW983153 LDA983053:LDA983153 KTE983053:KTE983153 KJI983053:KJI983153 JZM983053:JZM983153 JPQ983053:JPQ983153 JFU983053:JFU983153 IVY983053:IVY983153 IMC983053:IMC983153 ICG983053:ICG983153 HSK983053:HSK983153 HIO983053:HIO983153 GYS983053:GYS983153 GOW983053:GOW983153 GFA983053:GFA983153 FVE983053:FVE983153 FLI983053:FLI983153 FBM983053:FBM983153 ERQ983053:ERQ983153 EHU983053:EHU983153 DXY983053:DXY983153 DOC983053:DOC983153 DEG983053:DEG983153 CUK983053:CUK983153 CKO983053:CKO983153 CAS983053:CAS983153 BQW983053:BQW983153 BHA983053:BHA983153 AXE983053:AXE983153 ANI983053:ANI983153 ADM983053:ADM983153 TQ983053:TQ983153 JU983053:JU983153 Y983053:Y983153 WWG917517:WWG917617 WMK917517:WMK917617 WCO917517:WCO917617 VSS917517:VSS917617 VIW917517:VIW917617 UZA917517:UZA917617 UPE917517:UPE917617 UFI917517:UFI917617 TVM917517:TVM917617 TLQ917517:TLQ917617 TBU917517:TBU917617 SRY917517:SRY917617 SIC917517:SIC917617 RYG917517:RYG917617 ROK917517:ROK917617 REO917517:REO917617 QUS917517:QUS917617 QKW917517:QKW917617 QBA917517:QBA917617 PRE917517:PRE917617 PHI917517:PHI917617 OXM917517:OXM917617 ONQ917517:ONQ917617 ODU917517:ODU917617 NTY917517:NTY917617 NKC917517:NKC917617 NAG917517:NAG917617 MQK917517:MQK917617 MGO917517:MGO917617 LWS917517:LWS917617 LMW917517:LMW917617 LDA917517:LDA917617 KTE917517:KTE917617 KJI917517:KJI917617 JZM917517:JZM917617 JPQ917517:JPQ917617 JFU917517:JFU917617 IVY917517:IVY917617 IMC917517:IMC917617 ICG917517:ICG917617 HSK917517:HSK917617 HIO917517:HIO917617 GYS917517:GYS917617 GOW917517:GOW917617 GFA917517:GFA917617 FVE917517:FVE917617 FLI917517:FLI917617 FBM917517:FBM917617 ERQ917517:ERQ917617 EHU917517:EHU917617 DXY917517:DXY917617 DOC917517:DOC917617 DEG917517:DEG917617 CUK917517:CUK917617 CKO917517:CKO917617 CAS917517:CAS917617 BQW917517:BQW917617 BHA917517:BHA917617 AXE917517:AXE917617 ANI917517:ANI917617 ADM917517:ADM917617 TQ917517:TQ917617 JU917517:JU917617 Y917517:Y917617 WWG851981:WWG852081 WMK851981:WMK852081 WCO851981:WCO852081 VSS851981:VSS852081 VIW851981:VIW852081 UZA851981:UZA852081 UPE851981:UPE852081 UFI851981:UFI852081 TVM851981:TVM852081 TLQ851981:TLQ852081 TBU851981:TBU852081 SRY851981:SRY852081 SIC851981:SIC852081 RYG851981:RYG852081 ROK851981:ROK852081 REO851981:REO852081 QUS851981:QUS852081 QKW851981:QKW852081 QBA851981:QBA852081 PRE851981:PRE852081 PHI851981:PHI852081 OXM851981:OXM852081 ONQ851981:ONQ852081 ODU851981:ODU852081 NTY851981:NTY852081 NKC851981:NKC852081 NAG851981:NAG852081 MQK851981:MQK852081 MGO851981:MGO852081 LWS851981:LWS852081 LMW851981:LMW852081 LDA851981:LDA852081 KTE851981:KTE852081 KJI851981:KJI852081 JZM851981:JZM852081 JPQ851981:JPQ852081 JFU851981:JFU852081 IVY851981:IVY852081 IMC851981:IMC852081 ICG851981:ICG852081 HSK851981:HSK852081 HIO851981:HIO852081 GYS851981:GYS852081 GOW851981:GOW852081 GFA851981:GFA852081 FVE851981:FVE852081 FLI851981:FLI852081 FBM851981:FBM852081 ERQ851981:ERQ852081 EHU851981:EHU852081 DXY851981:DXY852081 DOC851981:DOC852081 DEG851981:DEG852081 CUK851981:CUK852081 CKO851981:CKO852081 CAS851981:CAS852081 BQW851981:BQW852081 BHA851981:BHA852081 AXE851981:AXE852081 ANI851981:ANI852081 ADM851981:ADM852081 TQ851981:TQ852081 JU851981:JU852081 Y851981:Y852081 WWG786445:WWG786545 WMK786445:WMK786545 WCO786445:WCO786545 VSS786445:VSS786545 VIW786445:VIW786545 UZA786445:UZA786545 UPE786445:UPE786545 UFI786445:UFI786545 TVM786445:TVM786545 TLQ786445:TLQ786545 TBU786445:TBU786545 SRY786445:SRY786545 SIC786445:SIC786545 RYG786445:RYG786545 ROK786445:ROK786545 REO786445:REO786545 QUS786445:QUS786545 QKW786445:QKW786545 QBA786445:QBA786545 PRE786445:PRE786545 PHI786445:PHI786545 OXM786445:OXM786545 ONQ786445:ONQ786545 ODU786445:ODU786545 NTY786445:NTY786545 NKC786445:NKC786545 NAG786445:NAG786545 MQK786445:MQK786545 MGO786445:MGO786545 LWS786445:LWS786545 LMW786445:LMW786545 LDA786445:LDA786545 KTE786445:KTE786545 KJI786445:KJI786545 JZM786445:JZM786545 JPQ786445:JPQ786545 JFU786445:JFU786545 IVY786445:IVY786545 IMC786445:IMC786545 ICG786445:ICG786545 HSK786445:HSK786545 HIO786445:HIO786545 GYS786445:GYS786545 GOW786445:GOW786545 GFA786445:GFA786545 FVE786445:FVE786545 FLI786445:FLI786545 FBM786445:FBM786545 ERQ786445:ERQ786545 EHU786445:EHU786545 DXY786445:DXY786545 DOC786445:DOC786545 DEG786445:DEG786545 CUK786445:CUK786545 CKO786445:CKO786545 CAS786445:CAS786545 BQW786445:BQW786545 BHA786445:BHA786545 AXE786445:AXE786545 ANI786445:ANI786545 ADM786445:ADM786545 TQ786445:TQ786545 JU786445:JU786545 Y786445:Y786545 WWG720909:WWG721009 WMK720909:WMK721009 WCO720909:WCO721009 VSS720909:VSS721009 VIW720909:VIW721009 UZA720909:UZA721009 UPE720909:UPE721009 UFI720909:UFI721009 TVM720909:TVM721009 TLQ720909:TLQ721009 TBU720909:TBU721009 SRY720909:SRY721009 SIC720909:SIC721009 RYG720909:RYG721009 ROK720909:ROK721009 REO720909:REO721009 QUS720909:QUS721009 QKW720909:QKW721009 QBA720909:QBA721009 PRE720909:PRE721009 PHI720909:PHI721009 OXM720909:OXM721009 ONQ720909:ONQ721009 ODU720909:ODU721009 NTY720909:NTY721009 NKC720909:NKC721009 NAG720909:NAG721009 MQK720909:MQK721009 MGO720909:MGO721009 LWS720909:LWS721009 LMW720909:LMW721009 LDA720909:LDA721009 KTE720909:KTE721009 KJI720909:KJI721009 JZM720909:JZM721009 JPQ720909:JPQ721009 JFU720909:JFU721009 IVY720909:IVY721009 IMC720909:IMC721009 ICG720909:ICG721009 HSK720909:HSK721009 HIO720909:HIO721009 GYS720909:GYS721009 GOW720909:GOW721009 GFA720909:GFA721009 FVE720909:FVE721009 FLI720909:FLI721009 FBM720909:FBM721009 ERQ720909:ERQ721009 EHU720909:EHU721009 DXY720909:DXY721009 DOC720909:DOC721009 DEG720909:DEG721009 CUK720909:CUK721009 CKO720909:CKO721009 CAS720909:CAS721009 BQW720909:BQW721009 BHA720909:BHA721009 AXE720909:AXE721009 ANI720909:ANI721009 ADM720909:ADM721009 TQ720909:TQ721009 JU720909:JU721009 Y720909:Y721009 WWG655373:WWG655473 WMK655373:WMK655473 WCO655373:WCO655473 VSS655373:VSS655473 VIW655373:VIW655473 UZA655373:UZA655473 UPE655373:UPE655473 UFI655373:UFI655473 TVM655373:TVM655473 TLQ655373:TLQ655473 TBU655373:TBU655473 SRY655373:SRY655473 SIC655373:SIC655473 RYG655373:RYG655473 ROK655373:ROK655473 REO655373:REO655473 QUS655373:QUS655473 QKW655373:QKW655473 QBA655373:QBA655473 PRE655373:PRE655473 PHI655373:PHI655473 OXM655373:OXM655473 ONQ655373:ONQ655473 ODU655373:ODU655473 NTY655373:NTY655473 NKC655373:NKC655473 NAG655373:NAG655473 MQK655373:MQK655473 MGO655373:MGO655473 LWS655373:LWS655473 LMW655373:LMW655473 LDA655373:LDA655473 KTE655373:KTE655473 KJI655373:KJI655473 JZM655373:JZM655473 JPQ655373:JPQ655473 JFU655373:JFU655473 IVY655373:IVY655473 IMC655373:IMC655473 ICG655373:ICG655473 HSK655373:HSK655473 HIO655373:HIO655473 GYS655373:GYS655473 GOW655373:GOW655473 GFA655373:GFA655473 FVE655373:FVE655473 FLI655373:FLI655473 FBM655373:FBM655473 ERQ655373:ERQ655473 EHU655373:EHU655473 DXY655373:DXY655473 DOC655373:DOC655473 DEG655373:DEG655473 CUK655373:CUK655473 CKO655373:CKO655473 CAS655373:CAS655473 BQW655373:BQW655473 BHA655373:BHA655473 AXE655373:AXE655473 ANI655373:ANI655473 ADM655373:ADM655473 TQ655373:TQ655473 JU655373:JU655473 Y655373:Y655473 WWG589837:WWG589937 WMK589837:WMK589937 WCO589837:WCO589937 VSS589837:VSS589937 VIW589837:VIW589937 UZA589837:UZA589937 UPE589837:UPE589937 UFI589837:UFI589937 TVM589837:TVM589937 TLQ589837:TLQ589937 TBU589837:TBU589937 SRY589837:SRY589937 SIC589837:SIC589937 RYG589837:RYG589937 ROK589837:ROK589937 REO589837:REO589937 QUS589837:QUS589937 QKW589837:QKW589937 QBA589837:QBA589937 PRE589837:PRE589937 PHI589837:PHI589937 OXM589837:OXM589937 ONQ589837:ONQ589937 ODU589837:ODU589937 NTY589837:NTY589937 NKC589837:NKC589937 NAG589837:NAG589937 MQK589837:MQK589937 MGO589837:MGO589937 LWS589837:LWS589937 LMW589837:LMW589937 LDA589837:LDA589937 KTE589837:KTE589937 KJI589837:KJI589937 JZM589837:JZM589937 JPQ589837:JPQ589937 JFU589837:JFU589937 IVY589837:IVY589937 IMC589837:IMC589937 ICG589837:ICG589937 HSK589837:HSK589937 HIO589837:HIO589937 GYS589837:GYS589937 GOW589837:GOW589937 GFA589837:GFA589937 FVE589837:FVE589937 FLI589837:FLI589937 FBM589837:FBM589937 ERQ589837:ERQ589937 EHU589837:EHU589937 DXY589837:DXY589937 DOC589837:DOC589937 DEG589837:DEG589937 CUK589837:CUK589937 CKO589837:CKO589937 CAS589837:CAS589937 BQW589837:BQW589937 BHA589837:BHA589937 AXE589837:AXE589937 ANI589837:ANI589937 ADM589837:ADM589937 TQ589837:TQ589937 JU589837:JU589937 Y589837:Y589937 WWG524301:WWG524401 WMK524301:WMK524401 WCO524301:WCO524401 VSS524301:VSS524401 VIW524301:VIW524401 UZA524301:UZA524401 UPE524301:UPE524401 UFI524301:UFI524401 TVM524301:TVM524401 TLQ524301:TLQ524401 TBU524301:TBU524401 SRY524301:SRY524401 SIC524301:SIC524401 RYG524301:RYG524401 ROK524301:ROK524401 REO524301:REO524401 QUS524301:QUS524401 QKW524301:QKW524401 QBA524301:QBA524401 PRE524301:PRE524401 PHI524301:PHI524401 OXM524301:OXM524401 ONQ524301:ONQ524401 ODU524301:ODU524401 NTY524301:NTY524401 NKC524301:NKC524401 NAG524301:NAG524401 MQK524301:MQK524401 MGO524301:MGO524401 LWS524301:LWS524401 LMW524301:LMW524401 LDA524301:LDA524401 KTE524301:KTE524401 KJI524301:KJI524401 JZM524301:JZM524401 JPQ524301:JPQ524401 JFU524301:JFU524401 IVY524301:IVY524401 IMC524301:IMC524401 ICG524301:ICG524401 HSK524301:HSK524401 HIO524301:HIO524401 GYS524301:GYS524401 GOW524301:GOW524401 GFA524301:GFA524401 FVE524301:FVE524401 FLI524301:FLI524401 FBM524301:FBM524401 ERQ524301:ERQ524401 EHU524301:EHU524401 DXY524301:DXY524401 DOC524301:DOC524401 DEG524301:DEG524401 CUK524301:CUK524401 CKO524301:CKO524401 CAS524301:CAS524401 BQW524301:BQW524401 BHA524301:BHA524401 AXE524301:AXE524401 ANI524301:ANI524401 ADM524301:ADM524401 TQ524301:TQ524401 JU524301:JU524401 Y524301:Y524401 WWG458765:WWG458865 WMK458765:WMK458865 WCO458765:WCO458865 VSS458765:VSS458865 VIW458765:VIW458865 UZA458765:UZA458865 UPE458765:UPE458865 UFI458765:UFI458865 TVM458765:TVM458865 TLQ458765:TLQ458865 TBU458765:TBU458865 SRY458765:SRY458865 SIC458765:SIC458865 RYG458765:RYG458865 ROK458765:ROK458865 REO458765:REO458865 QUS458765:QUS458865 QKW458765:QKW458865 QBA458765:QBA458865 PRE458765:PRE458865 PHI458765:PHI458865 OXM458765:OXM458865 ONQ458765:ONQ458865 ODU458765:ODU458865 NTY458765:NTY458865 NKC458765:NKC458865 NAG458765:NAG458865 MQK458765:MQK458865 MGO458765:MGO458865 LWS458765:LWS458865 LMW458765:LMW458865 LDA458765:LDA458865 KTE458765:KTE458865 KJI458765:KJI458865 JZM458765:JZM458865 JPQ458765:JPQ458865 JFU458765:JFU458865 IVY458765:IVY458865 IMC458765:IMC458865 ICG458765:ICG458865 HSK458765:HSK458865 HIO458765:HIO458865 GYS458765:GYS458865 GOW458765:GOW458865 GFA458765:GFA458865 FVE458765:FVE458865 FLI458765:FLI458865 FBM458765:FBM458865 ERQ458765:ERQ458865 EHU458765:EHU458865 DXY458765:DXY458865 DOC458765:DOC458865 DEG458765:DEG458865 CUK458765:CUK458865 CKO458765:CKO458865 CAS458765:CAS458865 BQW458765:BQW458865 BHA458765:BHA458865 AXE458765:AXE458865 ANI458765:ANI458865 ADM458765:ADM458865 TQ458765:TQ458865 JU458765:JU458865 Y458765:Y458865 WWG393229:WWG393329 WMK393229:WMK393329 WCO393229:WCO393329 VSS393229:VSS393329 VIW393229:VIW393329 UZA393229:UZA393329 UPE393229:UPE393329 UFI393229:UFI393329 TVM393229:TVM393329 TLQ393229:TLQ393329 TBU393229:TBU393329 SRY393229:SRY393329 SIC393229:SIC393329 RYG393229:RYG393329 ROK393229:ROK393329 REO393229:REO393329 QUS393229:QUS393329 QKW393229:QKW393329 QBA393229:QBA393329 PRE393229:PRE393329 PHI393229:PHI393329 OXM393229:OXM393329 ONQ393229:ONQ393329 ODU393229:ODU393329 NTY393229:NTY393329 NKC393229:NKC393329 NAG393229:NAG393329 MQK393229:MQK393329 MGO393229:MGO393329 LWS393229:LWS393329 LMW393229:LMW393329 LDA393229:LDA393329 KTE393229:KTE393329 KJI393229:KJI393329 JZM393229:JZM393329 JPQ393229:JPQ393329 JFU393229:JFU393329 IVY393229:IVY393329 IMC393229:IMC393329 ICG393229:ICG393329 HSK393229:HSK393329 HIO393229:HIO393329 GYS393229:GYS393329 GOW393229:GOW393329 GFA393229:GFA393329 FVE393229:FVE393329 FLI393229:FLI393329 FBM393229:FBM393329 ERQ393229:ERQ393329 EHU393229:EHU393329 DXY393229:DXY393329 DOC393229:DOC393329 DEG393229:DEG393329 CUK393229:CUK393329 CKO393229:CKO393329 CAS393229:CAS393329 BQW393229:BQW393329 BHA393229:BHA393329 AXE393229:AXE393329 ANI393229:ANI393329 ADM393229:ADM393329 TQ393229:TQ393329 JU393229:JU393329 Y393229:Y393329 WWG327693:WWG327793 WMK327693:WMK327793 WCO327693:WCO327793 VSS327693:VSS327793 VIW327693:VIW327793 UZA327693:UZA327793 UPE327693:UPE327793 UFI327693:UFI327793 TVM327693:TVM327793 TLQ327693:TLQ327793 TBU327693:TBU327793 SRY327693:SRY327793 SIC327693:SIC327793 RYG327693:RYG327793 ROK327693:ROK327793 REO327693:REO327793 QUS327693:QUS327793 QKW327693:QKW327793 QBA327693:QBA327793 PRE327693:PRE327793 PHI327693:PHI327793 OXM327693:OXM327793 ONQ327693:ONQ327793 ODU327693:ODU327793 NTY327693:NTY327793 NKC327693:NKC327793 NAG327693:NAG327793 MQK327693:MQK327793 MGO327693:MGO327793 LWS327693:LWS327793 LMW327693:LMW327793 LDA327693:LDA327793 KTE327693:KTE327793 KJI327693:KJI327793 JZM327693:JZM327793 JPQ327693:JPQ327793 JFU327693:JFU327793 IVY327693:IVY327793 IMC327693:IMC327793 ICG327693:ICG327793 HSK327693:HSK327793 HIO327693:HIO327793 GYS327693:GYS327793 GOW327693:GOW327793 GFA327693:GFA327793 FVE327693:FVE327793 FLI327693:FLI327793 FBM327693:FBM327793 ERQ327693:ERQ327793 EHU327693:EHU327793 DXY327693:DXY327793 DOC327693:DOC327793 DEG327693:DEG327793 CUK327693:CUK327793 CKO327693:CKO327793 CAS327693:CAS327793 BQW327693:BQW327793 BHA327693:BHA327793 AXE327693:AXE327793 ANI327693:ANI327793 ADM327693:ADM327793 TQ327693:TQ327793 JU327693:JU327793 Y327693:Y327793 WWG262157:WWG262257 WMK262157:WMK262257 WCO262157:WCO262257 VSS262157:VSS262257 VIW262157:VIW262257 UZA262157:UZA262257 UPE262157:UPE262257 UFI262157:UFI262257 TVM262157:TVM262257 TLQ262157:TLQ262257 TBU262157:TBU262257 SRY262157:SRY262257 SIC262157:SIC262257 RYG262157:RYG262257 ROK262157:ROK262257 REO262157:REO262257 QUS262157:QUS262257 QKW262157:QKW262257 QBA262157:QBA262257 PRE262157:PRE262257 PHI262157:PHI262257 OXM262157:OXM262257 ONQ262157:ONQ262257 ODU262157:ODU262257 NTY262157:NTY262257 NKC262157:NKC262257 NAG262157:NAG262257 MQK262157:MQK262257 MGO262157:MGO262257 LWS262157:LWS262257 LMW262157:LMW262257 LDA262157:LDA262257 KTE262157:KTE262257 KJI262157:KJI262257 JZM262157:JZM262257 JPQ262157:JPQ262257 JFU262157:JFU262257 IVY262157:IVY262257 IMC262157:IMC262257 ICG262157:ICG262257 HSK262157:HSK262257 HIO262157:HIO262257 GYS262157:GYS262257 GOW262157:GOW262257 GFA262157:GFA262257 FVE262157:FVE262257 FLI262157:FLI262257 FBM262157:FBM262257 ERQ262157:ERQ262257 EHU262157:EHU262257 DXY262157:DXY262257 DOC262157:DOC262257 DEG262157:DEG262257 CUK262157:CUK262257 CKO262157:CKO262257 CAS262157:CAS262257 BQW262157:BQW262257 BHA262157:BHA262257 AXE262157:AXE262257 ANI262157:ANI262257 ADM262157:ADM262257 TQ262157:TQ262257 JU262157:JU262257 Y262157:Y262257 WWG196621:WWG196721 WMK196621:WMK196721 WCO196621:WCO196721 VSS196621:VSS196721 VIW196621:VIW196721 UZA196621:UZA196721 UPE196621:UPE196721 UFI196621:UFI196721 TVM196621:TVM196721 TLQ196621:TLQ196721 TBU196621:TBU196721 SRY196621:SRY196721 SIC196621:SIC196721 RYG196621:RYG196721 ROK196621:ROK196721 REO196621:REO196721 QUS196621:QUS196721 QKW196621:QKW196721 QBA196621:QBA196721 PRE196621:PRE196721 PHI196621:PHI196721 OXM196621:OXM196721 ONQ196621:ONQ196721 ODU196621:ODU196721 NTY196621:NTY196721 NKC196621:NKC196721 NAG196621:NAG196721 MQK196621:MQK196721 MGO196621:MGO196721 LWS196621:LWS196721 LMW196621:LMW196721 LDA196621:LDA196721 KTE196621:KTE196721 KJI196621:KJI196721 JZM196621:JZM196721 JPQ196621:JPQ196721 JFU196621:JFU196721 IVY196621:IVY196721 IMC196621:IMC196721 ICG196621:ICG196721 HSK196621:HSK196721 HIO196621:HIO196721 GYS196621:GYS196721 GOW196621:GOW196721 GFA196621:GFA196721 FVE196621:FVE196721 FLI196621:FLI196721 FBM196621:FBM196721 ERQ196621:ERQ196721 EHU196621:EHU196721 DXY196621:DXY196721 DOC196621:DOC196721 DEG196621:DEG196721 CUK196621:CUK196721 CKO196621:CKO196721 CAS196621:CAS196721 BQW196621:BQW196721 BHA196621:BHA196721 AXE196621:AXE196721 ANI196621:ANI196721 ADM196621:ADM196721 TQ196621:TQ196721 JU196621:JU196721 Y196621:Y196721 WWG131085:WWG131185 WMK131085:WMK131185 WCO131085:WCO131185 VSS131085:VSS131185 VIW131085:VIW131185 UZA131085:UZA131185 UPE131085:UPE131185 UFI131085:UFI131185 TVM131085:TVM131185 TLQ131085:TLQ131185 TBU131085:TBU131185 SRY131085:SRY131185 SIC131085:SIC131185 RYG131085:RYG131185 ROK131085:ROK131185 REO131085:REO131185 QUS131085:QUS131185 QKW131085:QKW131185 QBA131085:QBA131185 PRE131085:PRE131185 PHI131085:PHI131185 OXM131085:OXM131185 ONQ131085:ONQ131185 ODU131085:ODU131185 NTY131085:NTY131185 NKC131085:NKC131185 NAG131085:NAG131185 MQK131085:MQK131185 MGO131085:MGO131185 LWS131085:LWS131185 LMW131085:LMW131185 LDA131085:LDA131185 KTE131085:KTE131185 KJI131085:KJI131185 JZM131085:JZM131185 JPQ131085:JPQ131185 JFU131085:JFU131185 IVY131085:IVY131185 IMC131085:IMC131185 ICG131085:ICG131185 HSK131085:HSK131185 HIO131085:HIO131185 GYS131085:GYS131185 GOW131085:GOW131185 GFA131085:GFA131185 FVE131085:FVE131185 FLI131085:FLI131185 FBM131085:FBM131185 ERQ131085:ERQ131185 EHU131085:EHU131185 DXY131085:DXY131185 DOC131085:DOC131185 DEG131085:DEG131185 CUK131085:CUK131185 CKO131085:CKO131185 CAS131085:CAS131185 BQW131085:BQW131185 BHA131085:BHA131185 AXE131085:AXE131185 ANI131085:ANI131185 ADM131085:ADM131185 TQ131085:TQ131185 JU131085:JU131185 Y131085:Y131185 WWG65549:WWG65649 WMK65549:WMK65649 WCO65549:WCO65649 VSS65549:VSS65649 VIW65549:VIW65649 UZA65549:UZA65649 UPE65549:UPE65649 UFI65549:UFI65649 TVM65549:TVM65649 TLQ65549:TLQ65649 TBU65549:TBU65649 SRY65549:SRY65649 SIC65549:SIC65649 RYG65549:RYG65649 ROK65549:ROK65649 REO65549:REO65649 QUS65549:QUS65649 QKW65549:QKW65649 QBA65549:QBA65649 PRE65549:PRE65649 PHI65549:PHI65649 OXM65549:OXM65649 ONQ65549:ONQ65649 ODU65549:ODU65649 NTY65549:NTY65649 NKC65549:NKC65649 NAG65549:NAG65649 MQK65549:MQK65649 MGO65549:MGO65649 LWS65549:LWS65649 LMW65549:LMW65649 LDA65549:LDA65649 KTE65549:KTE65649 KJI65549:KJI65649 JZM65549:JZM65649 JPQ65549:JPQ65649 JFU65549:JFU65649 IVY65549:IVY65649 IMC65549:IMC65649 ICG65549:ICG65649 HSK65549:HSK65649 HIO65549:HIO65649 GYS65549:GYS65649 GOW65549:GOW65649 GFA65549:GFA65649 FVE65549:FVE65649 FLI65549:FLI65649 FBM65549:FBM65649 ERQ65549:ERQ65649 EHU65549:EHU65649 DXY65549:DXY65649 DOC65549:DOC65649 DEG65549:DEG65649 CUK65549:CUK65649 CKO65549:CKO65649 CAS65549:CAS65649 BQW65549:BQW65649 BHA65549:BHA65649 AXE65549:AXE65649 ANI65549:ANI65649 ADM65549:ADM65649 TQ65549:TQ65649 JU65549:JU65649 Y65549:Y65649 WMK983053:WMK983153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200-000022000000}">
      <formula1>$Y$11</formula1>
    </dataValidation>
    <dataValidation type="whole" operator="lessThanOrEqual" allowBlank="1" showInputMessage="1" showErrorMessage="1" error="INPUT NUMBER LESS THAN OR EQUAL THE HIGHEST POSSIBLE SCORE" prompt="Input Raw Score" sqref="WWH983053:WWH983153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Z983053:Z983153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Z917517:Z917617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Z851981:Z852081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Z786445:Z786545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Z720909:Z721009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Z655373:Z655473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Z589837:Z589937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Z524301:Z524401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Z458765:Z458865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Z393229:Z393329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Z327693:Z327793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Z262157:Z262257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Z196621:Z196721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Z131085:Z131185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Z65549:Z65649 WML983053:WML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200-000023000000}">
      <formula1>$Z$11</formula1>
    </dataValidation>
    <dataValidation type="whole" operator="lessThanOrEqual" allowBlank="1" showInputMessage="1" showErrorMessage="1" error="INPUT NUMBER LESS THAN OR EQUAL THE HIGHEST POSSIBLE SCORE" prompt="Input Raw Score" sqref="WWI983053:WWI983153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3:WCQ983153 VSU983053:VSU983153 VIY983053:VIY983153 UZC983053:UZC983153 UPG983053:UPG983153 UFK983053:UFK983153 TVO983053:TVO983153 TLS983053:TLS983153 TBW983053:TBW983153 SSA983053:SSA983153 SIE983053:SIE983153 RYI983053:RYI983153 ROM983053:ROM983153 REQ983053:REQ983153 QUU983053:QUU983153 QKY983053:QKY983153 QBC983053:QBC983153 PRG983053:PRG983153 PHK983053:PHK983153 OXO983053:OXO983153 ONS983053:ONS983153 ODW983053:ODW983153 NUA983053:NUA983153 NKE983053:NKE983153 NAI983053:NAI983153 MQM983053:MQM983153 MGQ983053:MGQ983153 LWU983053:LWU983153 LMY983053:LMY983153 LDC983053:LDC983153 KTG983053:KTG983153 KJK983053:KJK983153 JZO983053:JZO983153 JPS983053:JPS983153 JFW983053:JFW983153 IWA983053:IWA983153 IME983053:IME983153 ICI983053:ICI983153 HSM983053:HSM983153 HIQ983053:HIQ983153 GYU983053:GYU983153 GOY983053:GOY983153 GFC983053:GFC983153 FVG983053:FVG983153 FLK983053:FLK983153 FBO983053:FBO983153 ERS983053:ERS983153 EHW983053:EHW983153 DYA983053:DYA983153 DOE983053:DOE983153 DEI983053:DEI983153 CUM983053:CUM983153 CKQ983053:CKQ983153 CAU983053:CAU983153 BQY983053:BQY983153 BHC983053:BHC983153 AXG983053:AXG983153 ANK983053:ANK983153 ADO983053:ADO983153 TS983053:TS983153 JW983053:JW983153 AA983053:AA983153 WWI917517:WWI917617 WMM917517:WMM917617 WCQ917517:WCQ917617 VSU917517:VSU917617 VIY917517:VIY917617 UZC917517:UZC917617 UPG917517:UPG917617 UFK917517:UFK917617 TVO917517:TVO917617 TLS917517:TLS917617 TBW917517:TBW917617 SSA917517:SSA917617 SIE917517:SIE917617 RYI917517:RYI917617 ROM917517:ROM917617 REQ917517:REQ917617 QUU917517:QUU917617 QKY917517:QKY917617 QBC917517:QBC917617 PRG917517:PRG917617 PHK917517:PHK917617 OXO917517:OXO917617 ONS917517:ONS917617 ODW917517:ODW917617 NUA917517:NUA917617 NKE917517:NKE917617 NAI917517:NAI917617 MQM917517:MQM917617 MGQ917517:MGQ917617 LWU917517:LWU917617 LMY917517:LMY917617 LDC917517:LDC917617 KTG917517:KTG917617 KJK917517:KJK917617 JZO917517:JZO917617 JPS917517:JPS917617 JFW917517:JFW917617 IWA917517:IWA917617 IME917517:IME917617 ICI917517:ICI917617 HSM917517:HSM917617 HIQ917517:HIQ917617 GYU917517:GYU917617 GOY917517:GOY917617 GFC917517:GFC917617 FVG917517:FVG917617 FLK917517:FLK917617 FBO917517:FBO917617 ERS917517:ERS917617 EHW917517:EHW917617 DYA917517:DYA917617 DOE917517:DOE917617 DEI917517:DEI917617 CUM917517:CUM917617 CKQ917517:CKQ917617 CAU917517:CAU917617 BQY917517:BQY917617 BHC917517:BHC917617 AXG917517:AXG917617 ANK917517:ANK917617 ADO917517:ADO917617 TS917517:TS917617 JW917517:JW917617 AA917517:AA917617 WWI851981:WWI852081 WMM851981:WMM852081 WCQ851981:WCQ852081 VSU851981:VSU852081 VIY851981:VIY852081 UZC851981:UZC852081 UPG851981:UPG852081 UFK851981:UFK852081 TVO851981:TVO852081 TLS851981:TLS852081 TBW851981:TBW852081 SSA851981:SSA852081 SIE851981:SIE852081 RYI851981:RYI852081 ROM851981:ROM852081 REQ851981:REQ852081 QUU851981:QUU852081 QKY851981:QKY852081 QBC851981:QBC852081 PRG851981:PRG852081 PHK851981:PHK852081 OXO851981:OXO852081 ONS851981:ONS852081 ODW851981:ODW852081 NUA851981:NUA852081 NKE851981:NKE852081 NAI851981:NAI852081 MQM851981:MQM852081 MGQ851981:MGQ852081 LWU851981:LWU852081 LMY851981:LMY852081 LDC851981:LDC852081 KTG851981:KTG852081 KJK851981:KJK852081 JZO851981:JZO852081 JPS851981:JPS852081 JFW851981:JFW852081 IWA851981:IWA852081 IME851981:IME852081 ICI851981:ICI852081 HSM851981:HSM852081 HIQ851981:HIQ852081 GYU851981:GYU852081 GOY851981:GOY852081 GFC851981:GFC852081 FVG851981:FVG852081 FLK851981:FLK852081 FBO851981:FBO852081 ERS851981:ERS852081 EHW851981:EHW852081 DYA851981:DYA852081 DOE851981:DOE852081 DEI851981:DEI852081 CUM851981:CUM852081 CKQ851981:CKQ852081 CAU851981:CAU852081 BQY851981:BQY852081 BHC851981:BHC852081 AXG851981:AXG852081 ANK851981:ANK852081 ADO851981:ADO852081 TS851981:TS852081 JW851981:JW852081 AA851981:AA852081 WWI786445:WWI786545 WMM786445:WMM786545 WCQ786445:WCQ786545 VSU786445:VSU786545 VIY786445:VIY786545 UZC786445:UZC786545 UPG786445:UPG786545 UFK786445:UFK786545 TVO786445:TVO786545 TLS786445:TLS786545 TBW786445:TBW786545 SSA786445:SSA786545 SIE786445:SIE786545 RYI786445:RYI786545 ROM786445:ROM786545 REQ786445:REQ786545 QUU786445:QUU786545 QKY786445:QKY786545 QBC786445:QBC786545 PRG786445:PRG786545 PHK786445:PHK786545 OXO786445:OXO786545 ONS786445:ONS786545 ODW786445:ODW786545 NUA786445:NUA786545 NKE786445:NKE786545 NAI786445:NAI786545 MQM786445:MQM786545 MGQ786445:MGQ786545 LWU786445:LWU786545 LMY786445:LMY786545 LDC786445:LDC786545 KTG786445:KTG786545 KJK786445:KJK786545 JZO786445:JZO786545 JPS786445:JPS786545 JFW786445:JFW786545 IWA786445:IWA786545 IME786445:IME786545 ICI786445:ICI786545 HSM786445:HSM786545 HIQ786445:HIQ786545 GYU786445:GYU786545 GOY786445:GOY786545 GFC786445:GFC786545 FVG786445:FVG786545 FLK786445:FLK786545 FBO786445:FBO786545 ERS786445:ERS786545 EHW786445:EHW786545 DYA786445:DYA786545 DOE786445:DOE786545 DEI786445:DEI786545 CUM786445:CUM786545 CKQ786445:CKQ786545 CAU786445:CAU786545 BQY786445:BQY786545 BHC786445:BHC786545 AXG786445:AXG786545 ANK786445:ANK786545 ADO786445:ADO786545 TS786445:TS786545 JW786445:JW786545 AA786445:AA786545 WWI720909:WWI721009 WMM720909:WMM721009 WCQ720909:WCQ721009 VSU720909:VSU721009 VIY720909:VIY721009 UZC720909:UZC721009 UPG720909:UPG721009 UFK720909:UFK721009 TVO720909:TVO721009 TLS720909:TLS721009 TBW720909:TBW721009 SSA720909:SSA721009 SIE720909:SIE721009 RYI720909:RYI721009 ROM720909:ROM721009 REQ720909:REQ721009 QUU720909:QUU721009 QKY720909:QKY721009 QBC720909:QBC721009 PRG720909:PRG721009 PHK720909:PHK721009 OXO720909:OXO721009 ONS720909:ONS721009 ODW720909:ODW721009 NUA720909:NUA721009 NKE720909:NKE721009 NAI720909:NAI721009 MQM720909:MQM721009 MGQ720909:MGQ721009 LWU720909:LWU721009 LMY720909:LMY721009 LDC720909:LDC721009 KTG720909:KTG721009 KJK720909:KJK721009 JZO720909:JZO721009 JPS720909:JPS721009 JFW720909:JFW721009 IWA720909:IWA721009 IME720909:IME721009 ICI720909:ICI721009 HSM720909:HSM721009 HIQ720909:HIQ721009 GYU720909:GYU721009 GOY720909:GOY721009 GFC720909:GFC721009 FVG720909:FVG721009 FLK720909:FLK721009 FBO720909:FBO721009 ERS720909:ERS721009 EHW720909:EHW721009 DYA720909:DYA721009 DOE720909:DOE721009 DEI720909:DEI721009 CUM720909:CUM721009 CKQ720909:CKQ721009 CAU720909:CAU721009 BQY720909:BQY721009 BHC720909:BHC721009 AXG720909:AXG721009 ANK720909:ANK721009 ADO720909:ADO721009 TS720909:TS721009 JW720909:JW721009 AA720909:AA721009 WWI655373:WWI655473 WMM655373:WMM655473 WCQ655373:WCQ655473 VSU655373:VSU655473 VIY655373:VIY655473 UZC655373:UZC655473 UPG655373:UPG655473 UFK655373:UFK655473 TVO655373:TVO655473 TLS655373:TLS655473 TBW655373:TBW655473 SSA655373:SSA655473 SIE655373:SIE655473 RYI655373:RYI655473 ROM655373:ROM655473 REQ655373:REQ655473 QUU655373:QUU655473 QKY655373:QKY655473 QBC655373:QBC655473 PRG655373:PRG655473 PHK655373:PHK655473 OXO655373:OXO655473 ONS655373:ONS655473 ODW655373:ODW655473 NUA655373:NUA655473 NKE655373:NKE655473 NAI655373:NAI655473 MQM655373:MQM655473 MGQ655373:MGQ655473 LWU655373:LWU655473 LMY655373:LMY655473 LDC655373:LDC655473 KTG655373:KTG655473 KJK655373:KJK655473 JZO655373:JZO655473 JPS655373:JPS655473 JFW655373:JFW655473 IWA655373:IWA655473 IME655373:IME655473 ICI655373:ICI655473 HSM655373:HSM655473 HIQ655373:HIQ655473 GYU655373:GYU655473 GOY655373:GOY655473 GFC655373:GFC655473 FVG655373:FVG655473 FLK655373:FLK655473 FBO655373:FBO655473 ERS655373:ERS655473 EHW655373:EHW655473 DYA655373:DYA655473 DOE655373:DOE655473 DEI655373:DEI655473 CUM655373:CUM655473 CKQ655373:CKQ655473 CAU655373:CAU655473 BQY655373:BQY655473 BHC655373:BHC655473 AXG655373:AXG655473 ANK655373:ANK655473 ADO655373:ADO655473 TS655373:TS655473 JW655373:JW655473 AA655373:AA655473 WWI589837:WWI589937 WMM589837:WMM589937 WCQ589837:WCQ589937 VSU589837:VSU589937 VIY589837:VIY589937 UZC589837:UZC589937 UPG589837:UPG589937 UFK589837:UFK589937 TVO589837:TVO589937 TLS589837:TLS589937 TBW589837:TBW589937 SSA589837:SSA589937 SIE589837:SIE589937 RYI589837:RYI589937 ROM589837:ROM589937 REQ589837:REQ589937 QUU589837:QUU589937 QKY589837:QKY589937 QBC589837:QBC589937 PRG589837:PRG589937 PHK589837:PHK589937 OXO589837:OXO589937 ONS589837:ONS589937 ODW589837:ODW589937 NUA589837:NUA589937 NKE589837:NKE589937 NAI589837:NAI589937 MQM589837:MQM589937 MGQ589837:MGQ589937 LWU589837:LWU589937 LMY589837:LMY589937 LDC589837:LDC589937 KTG589837:KTG589937 KJK589837:KJK589937 JZO589837:JZO589937 JPS589837:JPS589937 JFW589837:JFW589937 IWA589837:IWA589937 IME589837:IME589937 ICI589837:ICI589937 HSM589837:HSM589937 HIQ589837:HIQ589937 GYU589837:GYU589937 GOY589837:GOY589937 GFC589837:GFC589937 FVG589837:FVG589937 FLK589837:FLK589937 FBO589837:FBO589937 ERS589837:ERS589937 EHW589837:EHW589937 DYA589837:DYA589937 DOE589837:DOE589937 DEI589837:DEI589937 CUM589837:CUM589937 CKQ589837:CKQ589937 CAU589837:CAU589937 BQY589837:BQY589937 BHC589837:BHC589937 AXG589837:AXG589937 ANK589837:ANK589937 ADO589837:ADO589937 TS589837:TS589937 JW589837:JW589937 AA589837:AA589937 WWI524301:WWI524401 WMM524301:WMM524401 WCQ524301:WCQ524401 VSU524301:VSU524401 VIY524301:VIY524401 UZC524301:UZC524401 UPG524301:UPG524401 UFK524301:UFK524401 TVO524301:TVO524401 TLS524301:TLS524401 TBW524301:TBW524401 SSA524301:SSA524401 SIE524301:SIE524401 RYI524301:RYI524401 ROM524301:ROM524401 REQ524301:REQ524401 QUU524301:QUU524401 QKY524301:QKY524401 QBC524301:QBC524401 PRG524301:PRG524401 PHK524301:PHK524401 OXO524301:OXO524401 ONS524301:ONS524401 ODW524301:ODW524401 NUA524301:NUA524401 NKE524301:NKE524401 NAI524301:NAI524401 MQM524301:MQM524401 MGQ524301:MGQ524401 LWU524301:LWU524401 LMY524301:LMY524401 LDC524301:LDC524401 KTG524301:KTG524401 KJK524301:KJK524401 JZO524301:JZO524401 JPS524301:JPS524401 JFW524301:JFW524401 IWA524301:IWA524401 IME524301:IME524401 ICI524301:ICI524401 HSM524301:HSM524401 HIQ524301:HIQ524401 GYU524301:GYU524401 GOY524301:GOY524401 GFC524301:GFC524401 FVG524301:FVG524401 FLK524301:FLK524401 FBO524301:FBO524401 ERS524301:ERS524401 EHW524301:EHW524401 DYA524301:DYA524401 DOE524301:DOE524401 DEI524301:DEI524401 CUM524301:CUM524401 CKQ524301:CKQ524401 CAU524301:CAU524401 BQY524301:BQY524401 BHC524301:BHC524401 AXG524301:AXG524401 ANK524301:ANK524401 ADO524301:ADO524401 TS524301:TS524401 JW524301:JW524401 AA524301:AA524401 WWI458765:WWI458865 WMM458765:WMM458865 WCQ458765:WCQ458865 VSU458765:VSU458865 VIY458765:VIY458865 UZC458765:UZC458865 UPG458765:UPG458865 UFK458765:UFK458865 TVO458765:TVO458865 TLS458765:TLS458865 TBW458765:TBW458865 SSA458765:SSA458865 SIE458765:SIE458865 RYI458765:RYI458865 ROM458765:ROM458865 REQ458765:REQ458865 QUU458765:QUU458865 QKY458765:QKY458865 QBC458765:QBC458865 PRG458765:PRG458865 PHK458765:PHK458865 OXO458765:OXO458865 ONS458765:ONS458865 ODW458765:ODW458865 NUA458765:NUA458865 NKE458765:NKE458865 NAI458765:NAI458865 MQM458765:MQM458865 MGQ458765:MGQ458865 LWU458765:LWU458865 LMY458765:LMY458865 LDC458765:LDC458865 KTG458765:KTG458865 KJK458765:KJK458865 JZO458765:JZO458865 JPS458765:JPS458865 JFW458765:JFW458865 IWA458765:IWA458865 IME458765:IME458865 ICI458765:ICI458865 HSM458765:HSM458865 HIQ458765:HIQ458865 GYU458765:GYU458865 GOY458765:GOY458865 GFC458765:GFC458865 FVG458765:FVG458865 FLK458765:FLK458865 FBO458765:FBO458865 ERS458765:ERS458865 EHW458765:EHW458865 DYA458765:DYA458865 DOE458765:DOE458865 DEI458765:DEI458865 CUM458765:CUM458865 CKQ458765:CKQ458865 CAU458765:CAU458865 BQY458765:BQY458865 BHC458765:BHC458865 AXG458765:AXG458865 ANK458765:ANK458865 ADO458765:ADO458865 TS458765:TS458865 JW458765:JW458865 AA458765:AA458865 WWI393229:WWI393329 WMM393229:WMM393329 WCQ393229:WCQ393329 VSU393229:VSU393329 VIY393229:VIY393329 UZC393229:UZC393329 UPG393229:UPG393329 UFK393229:UFK393329 TVO393229:TVO393329 TLS393229:TLS393329 TBW393229:TBW393329 SSA393229:SSA393329 SIE393229:SIE393329 RYI393229:RYI393329 ROM393229:ROM393329 REQ393229:REQ393329 QUU393229:QUU393329 QKY393229:QKY393329 QBC393229:QBC393329 PRG393229:PRG393329 PHK393229:PHK393329 OXO393229:OXO393329 ONS393229:ONS393329 ODW393229:ODW393329 NUA393229:NUA393329 NKE393229:NKE393329 NAI393229:NAI393329 MQM393229:MQM393329 MGQ393229:MGQ393329 LWU393229:LWU393329 LMY393229:LMY393329 LDC393229:LDC393329 KTG393229:KTG393329 KJK393229:KJK393329 JZO393229:JZO393329 JPS393229:JPS393329 JFW393229:JFW393329 IWA393229:IWA393329 IME393229:IME393329 ICI393229:ICI393329 HSM393229:HSM393329 HIQ393229:HIQ393329 GYU393229:GYU393329 GOY393229:GOY393329 GFC393229:GFC393329 FVG393229:FVG393329 FLK393229:FLK393329 FBO393229:FBO393329 ERS393229:ERS393329 EHW393229:EHW393329 DYA393229:DYA393329 DOE393229:DOE393329 DEI393229:DEI393329 CUM393229:CUM393329 CKQ393229:CKQ393329 CAU393229:CAU393329 BQY393229:BQY393329 BHC393229:BHC393329 AXG393229:AXG393329 ANK393229:ANK393329 ADO393229:ADO393329 TS393229:TS393329 JW393229:JW393329 AA393229:AA393329 WWI327693:WWI327793 WMM327693:WMM327793 WCQ327693:WCQ327793 VSU327693:VSU327793 VIY327693:VIY327793 UZC327693:UZC327793 UPG327693:UPG327793 UFK327693:UFK327793 TVO327693:TVO327793 TLS327693:TLS327793 TBW327693:TBW327793 SSA327693:SSA327793 SIE327693:SIE327793 RYI327693:RYI327793 ROM327693:ROM327793 REQ327693:REQ327793 QUU327693:QUU327793 QKY327693:QKY327793 QBC327693:QBC327793 PRG327693:PRG327793 PHK327693:PHK327793 OXO327693:OXO327793 ONS327693:ONS327793 ODW327693:ODW327793 NUA327693:NUA327793 NKE327693:NKE327793 NAI327693:NAI327793 MQM327693:MQM327793 MGQ327693:MGQ327793 LWU327693:LWU327793 LMY327693:LMY327793 LDC327693:LDC327793 KTG327693:KTG327793 KJK327693:KJK327793 JZO327693:JZO327793 JPS327693:JPS327793 JFW327693:JFW327793 IWA327693:IWA327793 IME327693:IME327793 ICI327693:ICI327793 HSM327693:HSM327793 HIQ327693:HIQ327793 GYU327693:GYU327793 GOY327693:GOY327793 GFC327693:GFC327793 FVG327693:FVG327793 FLK327693:FLK327793 FBO327693:FBO327793 ERS327693:ERS327793 EHW327693:EHW327793 DYA327693:DYA327793 DOE327693:DOE327793 DEI327693:DEI327793 CUM327693:CUM327793 CKQ327693:CKQ327793 CAU327693:CAU327793 BQY327693:BQY327793 BHC327693:BHC327793 AXG327693:AXG327793 ANK327693:ANK327793 ADO327693:ADO327793 TS327693:TS327793 JW327693:JW327793 AA327693:AA327793 WWI262157:WWI262257 WMM262157:WMM262257 WCQ262157:WCQ262257 VSU262157:VSU262257 VIY262157:VIY262257 UZC262157:UZC262257 UPG262157:UPG262257 UFK262157:UFK262257 TVO262157:TVO262257 TLS262157:TLS262257 TBW262157:TBW262257 SSA262157:SSA262257 SIE262157:SIE262257 RYI262157:RYI262257 ROM262157:ROM262257 REQ262157:REQ262257 QUU262157:QUU262257 QKY262157:QKY262257 QBC262157:QBC262257 PRG262157:PRG262257 PHK262157:PHK262257 OXO262157:OXO262257 ONS262157:ONS262257 ODW262157:ODW262257 NUA262157:NUA262257 NKE262157:NKE262257 NAI262157:NAI262257 MQM262157:MQM262257 MGQ262157:MGQ262257 LWU262157:LWU262257 LMY262157:LMY262257 LDC262157:LDC262257 KTG262157:KTG262257 KJK262157:KJK262257 JZO262157:JZO262257 JPS262157:JPS262257 JFW262157:JFW262257 IWA262157:IWA262257 IME262157:IME262257 ICI262157:ICI262257 HSM262157:HSM262257 HIQ262157:HIQ262257 GYU262157:GYU262257 GOY262157:GOY262257 GFC262157:GFC262257 FVG262157:FVG262257 FLK262157:FLK262257 FBO262157:FBO262257 ERS262157:ERS262257 EHW262157:EHW262257 DYA262157:DYA262257 DOE262157:DOE262257 DEI262157:DEI262257 CUM262157:CUM262257 CKQ262157:CKQ262257 CAU262157:CAU262257 BQY262157:BQY262257 BHC262157:BHC262257 AXG262157:AXG262257 ANK262157:ANK262257 ADO262157:ADO262257 TS262157:TS262257 JW262157:JW262257 AA262157:AA262257 WWI196621:WWI196721 WMM196621:WMM196721 WCQ196621:WCQ196721 VSU196621:VSU196721 VIY196621:VIY196721 UZC196621:UZC196721 UPG196621:UPG196721 UFK196621:UFK196721 TVO196621:TVO196721 TLS196621:TLS196721 TBW196621:TBW196721 SSA196621:SSA196721 SIE196621:SIE196721 RYI196621:RYI196721 ROM196621:ROM196721 REQ196621:REQ196721 QUU196621:QUU196721 QKY196621:QKY196721 QBC196621:QBC196721 PRG196621:PRG196721 PHK196621:PHK196721 OXO196621:OXO196721 ONS196621:ONS196721 ODW196621:ODW196721 NUA196621:NUA196721 NKE196621:NKE196721 NAI196621:NAI196721 MQM196621:MQM196721 MGQ196621:MGQ196721 LWU196621:LWU196721 LMY196621:LMY196721 LDC196621:LDC196721 KTG196621:KTG196721 KJK196621:KJK196721 JZO196621:JZO196721 JPS196621:JPS196721 JFW196621:JFW196721 IWA196621:IWA196721 IME196621:IME196721 ICI196621:ICI196721 HSM196621:HSM196721 HIQ196621:HIQ196721 GYU196621:GYU196721 GOY196621:GOY196721 GFC196621:GFC196721 FVG196621:FVG196721 FLK196621:FLK196721 FBO196621:FBO196721 ERS196621:ERS196721 EHW196621:EHW196721 DYA196621:DYA196721 DOE196621:DOE196721 DEI196621:DEI196721 CUM196621:CUM196721 CKQ196621:CKQ196721 CAU196621:CAU196721 BQY196621:BQY196721 BHC196621:BHC196721 AXG196621:AXG196721 ANK196621:ANK196721 ADO196621:ADO196721 TS196621:TS196721 JW196621:JW196721 AA196621:AA196721 WWI131085:WWI131185 WMM131085:WMM131185 WCQ131085:WCQ131185 VSU131085:VSU131185 VIY131085:VIY131185 UZC131085:UZC131185 UPG131085:UPG131185 UFK131085:UFK131185 TVO131085:TVO131185 TLS131085:TLS131185 TBW131085:TBW131185 SSA131085:SSA131185 SIE131085:SIE131185 RYI131085:RYI131185 ROM131085:ROM131185 REQ131085:REQ131185 QUU131085:QUU131185 QKY131085:QKY131185 QBC131085:QBC131185 PRG131085:PRG131185 PHK131085:PHK131185 OXO131085:OXO131185 ONS131085:ONS131185 ODW131085:ODW131185 NUA131085:NUA131185 NKE131085:NKE131185 NAI131085:NAI131185 MQM131085:MQM131185 MGQ131085:MGQ131185 LWU131085:LWU131185 LMY131085:LMY131185 LDC131085:LDC131185 KTG131085:KTG131185 KJK131085:KJK131185 JZO131085:JZO131185 JPS131085:JPS131185 JFW131085:JFW131185 IWA131085:IWA131185 IME131085:IME131185 ICI131085:ICI131185 HSM131085:HSM131185 HIQ131085:HIQ131185 GYU131085:GYU131185 GOY131085:GOY131185 GFC131085:GFC131185 FVG131085:FVG131185 FLK131085:FLK131185 FBO131085:FBO131185 ERS131085:ERS131185 EHW131085:EHW131185 DYA131085:DYA131185 DOE131085:DOE131185 DEI131085:DEI131185 CUM131085:CUM131185 CKQ131085:CKQ131185 CAU131085:CAU131185 BQY131085:BQY131185 BHC131085:BHC131185 AXG131085:AXG131185 ANK131085:ANK131185 ADO131085:ADO131185 TS131085:TS131185 JW131085:JW131185 AA131085:AA131185 WWI65549:WWI65649 WMM65549:WMM65649 WCQ65549:WCQ65649 VSU65549:VSU65649 VIY65549:VIY65649 UZC65549:UZC65649 UPG65549:UPG65649 UFK65549:UFK65649 TVO65549:TVO65649 TLS65549:TLS65649 TBW65549:TBW65649 SSA65549:SSA65649 SIE65549:SIE65649 RYI65549:RYI65649 ROM65549:ROM65649 REQ65549:REQ65649 QUU65549:QUU65649 QKY65549:QKY65649 QBC65549:QBC65649 PRG65549:PRG65649 PHK65549:PHK65649 OXO65549:OXO65649 ONS65549:ONS65649 ODW65549:ODW65649 NUA65549:NUA65649 NKE65549:NKE65649 NAI65549:NAI65649 MQM65549:MQM65649 MGQ65549:MGQ65649 LWU65549:LWU65649 LMY65549:LMY65649 LDC65549:LDC65649 KTG65549:KTG65649 KJK65549:KJK65649 JZO65549:JZO65649 JPS65549:JPS65649 JFW65549:JFW65649 IWA65549:IWA65649 IME65549:IME65649 ICI65549:ICI65649 HSM65549:HSM65649 HIQ65549:HIQ65649 GYU65549:GYU65649 GOY65549:GOY65649 GFC65549:GFC65649 FVG65549:FVG65649 FLK65549:FLK65649 FBO65549:FBO65649 ERS65549:ERS65649 EHW65549:EHW65649 DYA65549:DYA65649 DOE65549:DOE65649 DEI65549:DEI65649 CUM65549:CUM65649 CKQ65549:CKQ65649 CAU65549:CAU65649 BQY65549:BQY65649 BHC65549:BHC65649 AXG65549:AXG65649 ANK65549:ANK65649 ADO65549:ADO65649 TS65549:TS65649 JW65549:JW65649 AA65549:AA65649 WMM983053:WMM983153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200-000024000000}">
      <formula1>$AA$11</formula1>
    </dataValidation>
    <dataValidation allowBlank="1" sqref="A11 A13:A62 AK11:XFD11" xr:uid="{00000000-0002-0000-0200-000025000000}"/>
    <dataValidation allowBlank="1" showInputMessage="1" showErrorMessage="1" prompt="Written Works' Total Raw Score" sqref="P13:P62 P64:P113" xr:uid="{00000000-0002-0000-0200-000026000000}"/>
    <dataValidation allowBlank="1" showInputMessage="1" showErrorMessage="1" prompt="Performance Tasks' Total Raw Scores" sqref="AC13:AC62 AC64:AC113" xr:uid="{00000000-0002-0000-0200-000027000000}"/>
    <dataValidation allowBlank="1" showInputMessage="1" prompt="Do not type name of learners here. Go to INPUT DATA sheet." sqref="B13:B62 B64:B113" xr:uid="{00000000-0002-0000-0200-000028000000}"/>
    <dataValidation allowBlank="1" showInputMessage="1" showErrorMessage="1" prompt="Written Works' Total Highest Possible Score" sqref="P11" xr:uid="{00000000-0002-0000-0200-000029000000}"/>
    <dataValidation allowBlank="1" showInputMessage="1" prompt="Written Works' Total Highest Possible Score" sqref="P11" xr:uid="{00000000-0002-0000-0200-00002A000000}"/>
    <dataValidation allowBlank="1" showInputMessage="1" showErrorMessage="1" prompt="Performance Tasks' Total Highest Possible Score" sqref="AC11" xr:uid="{00000000-0002-0000-0200-00002B000000}"/>
    <dataValidation allowBlank="1" showInputMessage="1" prompt="Performance Tasks' Highest Possible Score" sqref="AC11" xr:uid="{00000000-0002-0000-0200-00002C000000}"/>
    <dataValidation allowBlank="1" showInputMessage="1" showErrorMessage="1" prompt="Written Works' Percentage Score" sqref="Q11" xr:uid="{00000000-0002-0000-0200-00002D000000}"/>
    <dataValidation allowBlank="1" showInputMessage="1" prompt="Written Works' Percentage Score" sqref="Q11 Q64:Q113 Q13:Q62" xr:uid="{00000000-0002-0000-0200-00002E000000}"/>
    <dataValidation allowBlank="1" showInputMessage="1" showErrorMessage="1" prompt="Performance Tasks' Percentage Score" sqref="AD11" xr:uid="{00000000-0002-0000-0200-00002F000000}"/>
    <dataValidation allowBlank="1" showInputMessage="1" prompt="Performance Tasks' Percentage Score" sqref="AD11 AD13:AD62 AD64:AD113 AG13:AG62 AG64:AG113" xr:uid="{00000000-0002-0000-0200-000030000000}"/>
    <dataValidation allowBlank="1" showInputMessage="1" showErrorMessage="1" prompt="Written Works' Weighted Score" sqref="R11" xr:uid="{00000000-0002-0000-0200-000031000000}"/>
    <dataValidation allowBlank="1" showInputMessage="1" prompt="Written Works' Weighted Score" sqref="R11 R13:R62 R64:R113" xr:uid="{00000000-0002-0000-0200-000032000000}"/>
    <dataValidation allowBlank="1" showInputMessage="1" showErrorMessage="1" prompt="Performance Tasks' Weighted Score" sqref="AE11" xr:uid="{00000000-0002-0000-0200-000033000000}"/>
    <dataValidation allowBlank="1" showInputMessage="1" prompt="Performance Tasks' Weighted Score" sqref="AE11 AE13:AE62 AE64:AE113 AH13:AH62 AH64:AH113" xr:uid="{00000000-0002-0000-0200-000034000000}"/>
    <dataValidation allowBlank="1" showInputMessage="1" showErrorMessage="1" prompt="Quarterly Assessment's Percentage Score" sqref="AG11" xr:uid="{20A33F34-EBB0-4682-A0A1-C95D059F9B83}"/>
    <dataValidation allowBlank="1" showInputMessage="1" prompt="Quarterly Assessment's Percentage Score" sqref="AG11" xr:uid="{FD365348-0094-457F-A545-4D6BF7F4067F}"/>
    <dataValidation allowBlank="1" showInputMessage="1" showErrorMessage="1" prompt="Quarterly Assessment's Weighted Score" sqref="AH11" xr:uid="{C1A9DB59-A63C-43B6-AF19-0A673B4BC6F7}"/>
    <dataValidation allowBlank="1" showInputMessage="1" prompt="Quarterly Assessment's Weighted Score" sqref="AH11" xr:uid="{9863E606-32ED-49F2-B6BA-AE45E56CB485}"/>
    <dataValidation allowBlank="1" showInputMessage="1" prompt="INITIAL GRADE" sqref="AI13:AI62 AI64:AI113" xr:uid="{00000000-0002-0000-0200-000039000000}"/>
    <dataValidation allowBlank="1" showInputMessage="1" prompt="QUARTERLY GRADE (TRANSMUTED GRADE)" sqref="AJ13:AJ62 AJ64:AJ113" xr:uid="{00000000-0002-0000-0200-00003A000000}"/>
    <dataValidation allowBlank="1" showErrorMessage="1" sqref="A63 A12 F12:XFD12 F63:XFD63" xr:uid="{00000000-0002-0000-0200-00003B000000}"/>
    <dataValidation allowBlank="1" showInputMessage="1" showErrorMessage="1" promptTitle="Go to INPUT DATA SHEET" prompt="Then select your TRACK from the Drop-down List." sqref="F9:AE9" xr:uid="{00000000-0002-0000-0200-00003C000000}"/>
    <dataValidation allowBlank="1" showInputMessage="1" showErrorMessage="1" promptTitle="Go to INPUT DATA sheet" prompt="Then select your TRACK from the Drop-down List." sqref="AF9:AH9" xr:uid="{00000000-0002-0000-0200-00003D000000}"/>
    <dataValidation type="list" allowBlank="1" showInputMessage="1" prompt="Either encode Highest Possible Score or Empty" sqref="F11:O11 S11:AB11 AF11" xr:uid="{00000000-0002-0000-0200-000053000000}">
      <formula1>#REF!</formula1>
    </dataValidation>
    <dataValidation type="list" errorStyle="information" allowBlank="1" showInputMessage="1" prompt="Either encode Highest Possible Score or Empty" sqref="F11:O11 S11:AB11 AF11" xr:uid="{00000000-0002-0000-0200-000056000000}">
      <formula1>#REF!</formula1>
    </dataValidation>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xWindow="307" yWindow="637" count="3">
        <x14:dataValidation type="list" showInputMessage="1" showErrorMessage="1" xr:uid="{77BBCF14-2BFD-4A52-902F-16BAE79B7F90}">
          <x14:formula1>
            <xm:f>'Helper(IMPORTANT!)'!$AP$3:$AP$203</xm:f>
          </x14:formula1>
          <xm:sqref>AF13:AF62 AF64:AF113</xm:sqref>
        </x14:dataValidation>
        <x14:dataValidation type="list" allowBlank="1" showInputMessage="1" showErrorMessage="1" xr:uid="{5C7030F4-AB4D-49D8-B4C8-A602855AAF8A}">
          <x14:formula1>
            <xm:f>'Helper(IMPORTANT!)'!V$3:V$203</xm:f>
          </x14:formula1>
          <xm:sqref>F13:O62 F64:O113</xm:sqref>
        </x14:dataValidation>
        <x14:dataValidation type="list" showInputMessage="1" showErrorMessage="1" xr:uid="{7C7ABF73-F23F-4DC5-B507-E0376F061B38}">
          <x14:formula1>
            <xm:f>'Helper(IMPORTANT!)'!AF$3:AF$203</xm:f>
          </x14:formula1>
          <xm:sqref>S13:AB62 S64:AB113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7397A-6880-472E-9EA5-9BF746E2D0CE}">
  <sheetPr codeName="Sheet6">
    <tabColor rgb="FF00B0F0"/>
  </sheetPr>
  <dimension ref="A1:WWR120"/>
  <sheetViews>
    <sheetView showGridLines="0" zoomScale="90" zoomScaleNormal="90" zoomScaleSheetLayoutView="90" workbookViewId="0">
      <pane ySplit="11" topLeftCell="A12" activePane="bottomLeft" state="frozen"/>
      <selection pane="bottomLeft" sqref="A1:AJ2"/>
    </sheetView>
  </sheetViews>
  <sheetFormatPr defaultColWidth="0" defaultRowHeight="15" customHeight="1" zeroHeight="1" x14ac:dyDescent="0.3"/>
  <cols>
    <col min="1" max="1" width="4.109375" style="44" customWidth="1"/>
    <col min="2" max="2" width="28.6640625" style="44" customWidth="1"/>
    <col min="3" max="5" width="3.33203125" style="44" customWidth="1"/>
    <col min="6" max="15" width="4.33203125" style="44" customWidth="1"/>
    <col min="16" max="16" width="6.33203125" style="44" customWidth="1"/>
    <col min="17" max="18" width="7.109375" style="40" customWidth="1"/>
    <col min="19" max="28" width="4.33203125" style="44" customWidth="1"/>
    <col min="29" max="29" width="6.33203125" style="44" customWidth="1"/>
    <col min="30" max="31" width="7.109375" style="40" customWidth="1"/>
    <col min="32" max="32" width="6.33203125" style="44" customWidth="1"/>
    <col min="33" max="34" width="7.109375" style="40" customWidth="1"/>
    <col min="35" max="35" width="10.33203125" style="40" customWidth="1"/>
    <col min="36" max="36" width="10.33203125" style="39" customWidth="1"/>
    <col min="37" max="37" width="4.6640625" style="43" customWidth="1"/>
    <col min="38" max="39" width="4.6640625" style="43" hidden="1"/>
    <col min="40" max="56" width="4.6640625" style="41" hidden="1"/>
    <col min="57" max="256" width="4.6640625" style="43" hidden="1"/>
    <col min="257" max="257" width="4.109375" style="43" hidden="1"/>
    <col min="258" max="258" width="28.6640625" style="43" hidden="1"/>
    <col min="259" max="271" width="3.33203125" style="43" hidden="1"/>
    <col min="272" max="272" width="4.6640625" style="43" hidden="1"/>
    <col min="273" max="274" width="5.6640625" style="43" hidden="1"/>
    <col min="275" max="284" width="3.33203125" style="43" hidden="1"/>
    <col min="285" max="285" width="4.109375" style="43" hidden="1"/>
    <col min="286" max="287" width="5.6640625" style="43" hidden="1"/>
    <col min="288" max="288" width="8.6640625" style="43" hidden="1"/>
    <col min="289" max="292" width="5.6640625" style="43" hidden="1"/>
    <col min="293" max="512" width="4.6640625" style="43" hidden="1"/>
    <col min="513" max="513" width="4.109375" style="43" hidden="1"/>
    <col min="514" max="514" width="28.6640625" style="43" hidden="1"/>
    <col min="515" max="527" width="3.33203125" style="43" hidden="1"/>
    <col min="528" max="528" width="4.6640625" style="43" hidden="1"/>
    <col min="529" max="530" width="5.6640625" style="43" hidden="1"/>
    <col min="531" max="540" width="3.33203125" style="43" hidden="1"/>
    <col min="541" max="541" width="4.109375" style="43" hidden="1"/>
    <col min="542" max="543" width="5.6640625" style="43" hidden="1"/>
    <col min="544" max="544" width="8.6640625" style="43" hidden="1"/>
    <col min="545" max="548" width="5.6640625" style="43" hidden="1"/>
    <col min="549" max="768" width="4.6640625" style="43" hidden="1"/>
    <col min="769" max="769" width="4.109375" style="43" hidden="1"/>
    <col min="770" max="770" width="28.6640625" style="43" hidden="1"/>
    <col min="771" max="783" width="3.33203125" style="43" hidden="1"/>
    <col min="784" max="784" width="4.6640625" style="43" hidden="1"/>
    <col min="785" max="786" width="5.6640625" style="43" hidden="1"/>
    <col min="787" max="796" width="3.33203125" style="43" hidden="1"/>
    <col min="797" max="797" width="4.109375" style="43" hidden="1"/>
    <col min="798" max="799" width="5.6640625" style="43" hidden="1"/>
    <col min="800" max="800" width="8.6640625" style="43" hidden="1"/>
    <col min="801" max="804" width="5.6640625" style="43" hidden="1"/>
    <col min="805" max="1024" width="4.6640625" style="43" hidden="1"/>
    <col min="1025" max="1025" width="4.109375" style="43" hidden="1"/>
    <col min="1026" max="1026" width="28.6640625" style="43" hidden="1"/>
    <col min="1027" max="1039" width="3.33203125" style="43" hidden="1"/>
    <col min="1040" max="1040" width="4.6640625" style="43" hidden="1"/>
    <col min="1041" max="1042" width="5.6640625" style="43" hidden="1"/>
    <col min="1043" max="1052" width="3.33203125" style="43" hidden="1"/>
    <col min="1053" max="1053" width="4.109375" style="43" hidden="1"/>
    <col min="1054" max="1055" width="5.6640625" style="43" hidden="1"/>
    <col min="1056" max="1056" width="8.6640625" style="43" hidden="1"/>
    <col min="1057" max="1060" width="5.6640625" style="43" hidden="1"/>
    <col min="1061" max="1280" width="4.6640625" style="43" hidden="1"/>
    <col min="1281" max="1281" width="4.109375" style="43" hidden="1"/>
    <col min="1282" max="1282" width="28.6640625" style="43" hidden="1"/>
    <col min="1283" max="1295" width="3.33203125" style="43" hidden="1"/>
    <col min="1296" max="1296" width="4.6640625" style="43" hidden="1"/>
    <col min="1297" max="1298" width="5.6640625" style="43" hidden="1"/>
    <col min="1299" max="1308" width="3.33203125" style="43" hidden="1"/>
    <col min="1309" max="1309" width="4.109375" style="43" hidden="1"/>
    <col min="1310" max="1311" width="5.6640625" style="43" hidden="1"/>
    <col min="1312" max="1312" width="8.6640625" style="43" hidden="1"/>
    <col min="1313" max="1316" width="5.6640625" style="43" hidden="1"/>
    <col min="1317" max="1536" width="4.6640625" style="43" hidden="1"/>
    <col min="1537" max="1537" width="4.109375" style="43" hidden="1"/>
    <col min="1538" max="1538" width="28.6640625" style="43" hidden="1"/>
    <col min="1539" max="1551" width="3.33203125" style="43" hidden="1"/>
    <col min="1552" max="1552" width="4.6640625" style="43" hidden="1"/>
    <col min="1553" max="1554" width="5.6640625" style="43" hidden="1"/>
    <col min="1555" max="1564" width="3.33203125" style="43" hidden="1"/>
    <col min="1565" max="1565" width="4.109375" style="43" hidden="1"/>
    <col min="1566" max="1567" width="5.6640625" style="43" hidden="1"/>
    <col min="1568" max="1568" width="8.6640625" style="43" hidden="1"/>
    <col min="1569" max="1572" width="5.6640625" style="43" hidden="1"/>
    <col min="1573" max="1792" width="4.6640625" style="43" hidden="1"/>
    <col min="1793" max="1793" width="4.109375" style="43" hidden="1"/>
    <col min="1794" max="1794" width="28.6640625" style="43" hidden="1"/>
    <col min="1795" max="1807" width="3.33203125" style="43" hidden="1"/>
    <col min="1808" max="1808" width="4.6640625" style="43" hidden="1"/>
    <col min="1809" max="1810" width="5.6640625" style="43" hidden="1"/>
    <col min="1811" max="1820" width="3.33203125" style="43" hidden="1"/>
    <col min="1821" max="1821" width="4.109375" style="43" hidden="1"/>
    <col min="1822" max="1823" width="5.6640625" style="43" hidden="1"/>
    <col min="1824" max="1824" width="8.6640625" style="43" hidden="1"/>
    <col min="1825" max="1828" width="5.6640625" style="43" hidden="1"/>
    <col min="1829" max="2048" width="4.6640625" style="43" hidden="1"/>
    <col min="2049" max="2049" width="4.109375" style="43" hidden="1"/>
    <col min="2050" max="2050" width="28.6640625" style="43" hidden="1"/>
    <col min="2051" max="2063" width="3.33203125" style="43" hidden="1"/>
    <col min="2064" max="2064" width="4.6640625" style="43" hidden="1"/>
    <col min="2065" max="2066" width="5.6640625" style="43" hidden="1"/>
    <col min="2067" max="2076" width="3.33203125" style="43" hidden="1"/>
    <col min="2077" max="2077" width="4.109375" style="43" hidden="1"/>
    <col min="2078" max="2079" width="5.6640625" style="43" hidden="1"/>
    <col min="2080" max="2080" width="8.6640625" style="43" hidden="1"/>
    <col min="2081" max="2084" width="5.6640625" style="43" hidden="1"/>
    <col min="2085" max="2304" width="4.6640625" style="43" hidden="1"/>
    <col min="2305" max="2305" width="4.109375" style="43" hidden="1"/>
    <col min="2306" max="2306" width="28.6640625" style="43" hidden="1"/>
    <col min="2307" max="2319" width="3.33203125" style="43" hidden="1"/>
    <col min="2320" max="2320" width="4.6640625" style="43" hidden="1"/>
    <col min="2321" max="2322" width="5.6640625" style="43" hidden="1"/>
    <col min="2323" max="2332" width="3.33203125" style="43" hidden="1"/>
    <col min="2333" max="2333" width="4.109375" style="43" hidden="1"/>
    <col min="2334" max="2335" width="5.6640625" style="43" hidden="1"/>
    <col min="2336" max="2336" width="8.6640625" style="43" hidden="1"/>
    <col min="2337" max="2340" width="5.6640625" style="43" hidden="1"/>
    <col min="2341" max="2560" width="4.6640625" style="43" hidden="1"/>
    <col min="2561" max="2561" width="4.109375" style="43" hidden="1"/>
    <col min="2562" max="2562" width="28.6640625" style="43" hidden="1"/>
    <col min="2563" max="2575" width="3.33203125" style="43" hidden="1"/>
    <col min="2576" max="2576" width="4.6640625" style="43" hidden="1"/>
    <col min="2577" max="2578" width="5.6640625" style="43" hidden="1"/>
    <col min="2579" max="2588" width="3.33203125" style="43" hidden="1"/>
    <col min="2589" max="2589" width="4.109375" style="43" hidden="1"/>
    <col min="2590" max="2591" width="5.6640625" style="43" hidden="1"/>
    <col min="2592" max="2592" width="8.6640625" style="43" hidden="1"/>
    <col min="2593" max="2596" width="5.6640625" style="43" hidden="1"/>
    <col min="2597" max="2816" width="4.6640625" style="43" hidden="1"/>
    <col min="2817" max="2817" width="4.109375" style="43" hidden="1"/>
    <col min="2818" max="2818" width="28.6640625" style="43" hidden="1"/>
    <col min="2819" max="2831" width="3.33203125" style="43" hidden="1"/>
    <col min="2832" max="2832" width="4.6640625" style="43" hidden="1"/>
    <col min="2833" max="2834" width="5.6640625" style="43" hidden="1"/>
    <col min="2835" max="2844" width="3.33203125" style="43" hidden="1"/>
    <col min="2845" max="2845" width="4.109375" style="43" hidden="1"/>
    <col min="2846" max="2847" width="5.6640625" style="43" hidden="1"/>
    <col min="2848" max="2848" width="8.6640625" style="43" hidden="1"/>
    <col min="2849" max="2852" width="5.6640625" style="43" hidden="1"/>
    <col min="2853" max="3072" width="4.6640625" style="43" hidden="1"/>
    <col min="3073" max="3073" width="4.109375" style="43" hidden="1"/>
    <col min="3074" max="3074" width="28.6640625" style="43" hidden="1"/>
    <col min="3075" max="3087" width="3.33203125" style="43" hidden="1"/>
    <col min="3088" max="3088" width="4.6640625" style="43" hidden="1"/>
    <col min="3089" max="3090" width="5.6640625" style="43" hidden="1"/>
    <col min="3091" max="3100" width="3.33203125" style="43" hidden="1"/>
    <col min="3101" max="3101" width="4.109375" style="43" hidden="1"/>
    <col min="3102" max="3103" width="5.6640625" style="43" hidden="1"/>
    <col min="3104" max="3104" width="8.6640625" style="43" hidden="1"/>
    <col min="3105" max="3108" width="5.6640625" style="43" hidden="1"/>
    <col min="3109" max="3328" width="4.6640625" style="43" hidden="1"/>
    <col min="3329" max="3329" width="4.109375" style="43" hidden="1"/>
    <col min="3330" max="3330" width="28.6640625" style="43" hidden="1"/>
    <col min="3331" max="3343" width="3.33203125" style="43" hidden="1"/>
    <col min="3344" max="3344" width="4.6640625" style="43" hidden="1"/>
    <col min="3345" max="3346" width="5.6640625" style="43" hidden="1"/>
    <col min="3347" max="3356" width="3.33203125" style="43" hidden="1"/>
    <col min="3357" max="3357" width="4.109375" style="43" hidden="1"/>
    <col min="3358" max="3359" width="5.6640625" style="43" hidden="1"/>
    <col min="3360" max="3360" width="8.6640625" style="43" hidden="1"/>
    <col min="3361" max="3364" width="5.6640625" style="43" hidden="1"/>
    <col min="3365" max="3584" width="4.6640625" style="43" hidden="1"/>
    <col min="3585" max="3585" width="4.109375" style="43" hidden="1"/>
    <col min="3586" max="3586" width="28.6640625" style="43" hidden="1"/>
    <col min="3587" max="3599" width="3.33203125" style="43" hidden="1"/>
    <col min="3600" max="3600" width="4.6640625" style="43" hidden="1"/>
    <col min="3601" max="3602" width="5.6640625" style="43" hidden="1"/>
    <col min="3603" max="3612" width="3.33203125" style="43" hidden="1"/>
    <col min="3613" max="3613" width="4.109375" style="43" hidden="1"/>
    <col min="3614" max="3615" width="5.6640625" style="43" hidden="1"/>
    <col min="3616" max="3616" width="8.6640625" style="43" hidden="1"/>
    <col min="3617" max="3620" width="5.6640625" style="43" hidden="1"/>
    <col min="3621" max="3840" width="4.6640625" style="43" hidden="1"/>
    <col min="3841" max="3841" width="4.109375" style="43" hidden="1"/>
    <col min="3842" max="3842" width="28.6640625" style="43" hidden="1"/>
    <col min="3843" max="3855" width="3.33203125" style="43" hidden="1"/>
    <col min="3856" max="3856" width="4.6640625" style="43" hidden="1"/>
    <col min="3857" max="3858" width="5.6640625" style="43" hidden="1"/>
    <col min="3859" max="3868" width="3.33203125" style="43" hidden="1"/>
    <col min="3869" max="3869" width="4.109375" style="43" hidden="1"/>
    <col min="3870" max="3871" width="5.6640625" style="43" hidden="1"/>
    <col min="3872" max="3872" width="8.6640625" style="43" hidden="1"/>
    <col min="3873" max="3876" width="5.6640625" style="43" hidden="1"/>
    <col min="3877" max="4096" width="4.6640625" style="43" hidden="1"/>
    <col min="4097" max="4097" width="4.109375" style="43" hidden="1"/>
    <col min="4098" max="4098" width="28.6640625" style="43" hidden="1"/>
    <col min="4099" max="4111" width="3.33203125" style="43" hidden="1"/>
    <col min="4112" max="4112" width="4.6640625" style="43" hidden="1"/>
    <col min="4113" max="4114" width="5.6640625" style="43" hidden="1"/>
    <col min="4115" max="4124" width="3.33203125" style="43" hidden="1"/>
    <col min="4125" max="4125" width="4.109375" style="43" hidden="1"/>
    <col min="4126" max="4127" width="5.6640625" style="43" hidden="1"/>
    <col min="4128" max="4128" width="8.6640625" style="43" hidden="1"/>
    <col min="4129" max="4132" width="5.6640625" style="43" hidden="1"/>
    <col min="4133" max="4352" width="4.6640625" style="43" hidden="1"/>
    <col min="4353" max="4353" width="4.109375" style="43" hidden="1"/>
    <col min="4354" max="4354" width="28.6640625" style="43" hidden="1"/>
    <col min="4355" max="4367" width="3.33203125" style="43" hidden="1"/>
    <col min="4368" max="4368" width="4.6640625" style="43" hidden="1"/>
    <col min="4369" max="4370" width="5.6640625" style="43" hidden="1"/>
    <col min="4371" max="4380" width="3.33203125" style="43" hidden="1"/>
    <col min="4381" max="4381" width="4.109375" style="43" hidden="1"/>
    <col min="4382" max="4383" width="5.6640625" style="43" hidden="1"/>
    <col min="4384" max="4384" width="8.6640625" style="43" hidden="1"/>
    <col min="4385" max="4388" width="5.6640625" style="43" hidden="1"/>
    <col min="4389" max="4608" width="4.6640625" style="43" hidden="1"/>
    <col min="4609" max="4609" width="4.109375" style="43" hidden="1"/>
    <col min="4610" max="4610" width="28.6640625" style="43" hidden="1"/>
    <col min="4611" max="4623" width="3.33203125" style="43" hidden="1"/>
    <col min="4624" max="4624" width="4.6640625" style="43" hidden="1"/>
    <col min="4625" max="4626" width="5.6640625" style="43" hidden="1"/>
    <col min="4627" max="4636" width="3.33203125" style="43" hidden="1"/>
    <col min="4637" max="4637" width="4.109375" style="43" hidden="1"/>
    <col min="4638" max="4639" width="5.6640625" style="43" hidden="1"/>
    <col min="4640" max="4640" width="8.6640625" style="43" hidden="1"/>
    <col min="4641" max="4644" width="5.6640625" style="43" hidden="1"/>
    <col min="4645" max="4864" width="4.6640625" style="43" hidden="1"/>
    <col min="4865" max="4865" width="4.109375" style="43" hidden="1"/>
    <col min="4866" max="4866" width="28.6640625" style="43" hidden="1"/>
    <col min="4867" max="4879" width="3.33203125" style="43" hidden="1"/>
    <col min="4880" max="4880" width="4.6640625" style="43" hidden="1"/>
    <col min="4881" max="4882" width="5.6640625" style="43" hidden="1"/>
    <col min="4883" max="4892" width="3.33203125" style="43" hidden="1"/>
    <col min="4893" max="4893" width="4.109375" style="43" hidden="1"/>
    <col min="4894" max="4895" width="5.6640625" style="43" hidden="1"/>
    <col min="4896" max="4896" width="8.6640625" style="43" hidden="1"/>
    <col min="4897" max="4900" width="5.6640625" style="43" hidden="1"/>
    <col min="4901" max="5120" width="4.6640625" style="43" hidden="1"/>
    <col min="5121" max="5121" width="4.109375" style="43" hidden="1"/>
    <col min="5122" max="5122" width="28.6640625" style="43" hidden="1"/>
    <col min="5123" max="5135" width="3.33203125" style="43" hidden="1"/>
    <col min="5136" max="5136" width="4.6640625" style="43" hidden="1"/>
    <col min="5137" max="5138" width="5.6640625" style="43" hidden="1"/>
    <col min="5139" max="5148" width="3.33203125" style="43" hidden="1"/>
    <col min="5149" max="5149" width="4.109375" style="43" hidden="1"/>
    <col min="5150" max="5151" width="5.6640625" style="43" hidden="1"/>
    <col min="5152" max="5152" width="8.6640625" style="43" hidden="1"/>
    <col min="5153" max="5156" width="5.6640625" style="43" hidden="1"/>
    <col min="5157" max="5376" width="4.6640625" style="43" hidden="1"/>
    <col min="5377" max="5377" width="4.109375" style="43" hidden="1"/>
    <col min="5378" max="5378" width="28.6640625" style="43" hidden="1"/>
    <col min="5379" max="5391" width="3.33203125" style="43" hidden="1"/>
    <col min="5392" max="5392" width="4.6640625" style="43" hidden="1"/>
    <col min="5393" max="5394" width="5.6640625" style="43" hidden="1"/>
    <col min="5395" max="5404" width="3.33203125" style="43" hidden="1"/>
    <col min="5405" max="5405" width="4.109375" style="43" hidden="1"/>
    <col min="5406" max="5407" width="5.6640625" style="43" hidden="1"/>
    <col min="5408" max="5408" width="8.6640625" style="43" hidden="1"/>
    <col min="5409" max="5412" width="5.6640625" style="43" hidden="1"/>
    <col min="5413" max="5632" width="4.6640625" style="43" hidden="1"/>
    <col min="5633" max="5633" width="4.109375" style="43" hidden="1"/>
    <col min="5634" max="5634" width="28.6640625" style="43" hidden="1"/>
    <col min="5635" max="5647" width="3.33203125" style="43" hidden="1"/>
    <col min="5648" max="5648" width="4.6640625" style="43" hidden="1"/>
    <col min="5649" max="5650" width="5.6640625" style="43" hidden="1"/>
    <col min="5651" max="5660" width="3.33203125" style="43" hidden="1"/>
    <col min="5661" max="5661" width="4.109375" style="43" hidden="1"/>
    <col min="5662" max="5663" width="5.6640625" style="43" hidden="1"/>
    <col min="5664" max="5664" width="8.6640625" style="43" hidden="1"/>
    <col min="5665" max="5668" width="5.6640625" style="43" hidden="1"/>
    <col min="5669" max="5888" width="4.6640625" style="43" hidden="1"/>
    <col min="5889" max="5889" width="4.109375" style="43" hidden="1"/>
    <col min="5890" max="5890" width="28.6640625" style="43" hidden="1"/>
    <col min="5891" max="5903" width="3.33203125" style="43" hidden="1"/>
    <col min="5904" max="5904" width="4.6640625" style="43" hidden="1"/>
    <col min="5905" max="5906" width="5.6640625" style="43" hidden="1"/>
    <col min="5907" max="5916" width="3.33203125" style="43" hidden="1"/>
    <col min="5917" max="5917" width="4.109375" style="43" hidden="1"/>
    <col min="5918" max="5919" width="5.6640625" style="43" hidden="1"/>
    <col min="5920" max="5920" width="8.6640625" style="43" hidden="1"/>
    <col min="5921" max="5924" width="5.6640625" style="43" hidden="1"/>
    <col min="5925" max="6144" width="4.6640625" style="43" hidden="1"/>
    <col min="6145" max="6145" width="4.109375" style="43" hidden="1"/>
    <col min="6146" max="6146" width="28.6640625" style="43" hidden="1"/>
    <col min="6147" max="6159" width="3.33203125" style="43" hidden="1"/>
    <col min="6160" max="6160" width="4.6640625" style="43" hidden="1"/>
    <col min="6161" max="6162" width="5.6640625" style="43" hidden="1"/>
    <col min="6163" max="6172" width="3.33203125" style="43" hidden="1"/>
    <col min="6173" max="6173" width="4.109375" style="43" hidden="1"/>
    <col min="6174" max="6175" width="5.6640625" style="43" hidden="1"/>
    <col min="6176" max="6176" width="8.6640625" style="43" hidden="1"/>
    <col min="6177" max="6180" width="5.6640625" style="43" hidden="1"/>
    <col min="6181" max="6400" width="4.6640625" style="43" hidden="1"/>
    <col min="6401" max="6401" width="4.109375" style="43" hidden="1"/>
    <col min="6402" max="6402" width="28.6640625" style="43" hidden="1"/>
    <col min="6403" max="6415" width="3.33203125" style="43" hidden="1"/>
    <col min="6416" max="6416" width="4.6640625" style="43" hidden="1"/>
    <col min="6417" max="6418" width="5.6640625" style="43" hidden="1"/>
    <col min="6419" max="6428" width="3.33203125" style="43" hidden="1"/>
    <col min="6429" max="6429" width="4.109375" style="43" hidden="1"/>
    <col min="6430" max="6431" width="5.6640625" style="43" hidden="1"/>
    <col min="6432" max="6432" width="8.6640625" style="43" hidden="1"/>
    <col min="6433" max="6436" width="5.6640625" style="43" hidden="1"/>
    <col min="6437" max="6656" width="4.6640625" style="43" hidden="1"/>
    <col min="6657" max="6657" width="4.109375" style="43" hidden="1"/>
    <col min="6658" max="6658" width="28.6640625" style="43" hidden="1"/>
    <col min="6659" max="6671" width="3.33203125" style="43" hidden="1"/>
    <col min="6672" max="6672" width="4.6640625" style="43" hidden="1"/>
    <col min="6673" max="6674" width="5.6640625" style="43" hidden="1"/>
    <col min="6675" max="6684" width="3.33203125" style="43" hidden="1"/>
    <col min="6685" max="6685" width="4.109375" style="43" hidden="1"/>
    <col min="6686" max="6687" width="5.6640625" style="43" hidden="1"/>
    <col min="6688" max="6688" width="8.6640625" style="43" hidden="1"/>
    <col min="6689" max="6692" width="5.6640625" style="43" hidden="1"/>
    <col min="6693" max="6912" width="4.6640625" style="43" hidden="1"/>
    <col min="6913" max="6913" width="4.109375" style="43" hidden="1"/>
    <col min="6914" max="6914" width="28.6640625" style="43" hidden="1"/>
    <col min="6915" max="6927" width="3.33203125" style="43" hidden="1"/>
    <col min="6928" max="6928" width="4.6640625" style="43" hidden="1"/>
    <col min="6929" max="6930" width="5.6640625" style="43" hidden="1"/>
    <col min="6931" max="6940" width="3.33203125" style="43" hidden="1"/>
    <col min="6941" max="6941" width="4.109375" style="43" hidden="1"/>
    <col min="6942" max="6943" width="5.6640625" style="43" hidden="1"/>
    <col min="6944" max="6944" width="8.6640625" style="43" hidden="1"/>
    <col min="6945" max="6948" width="5.6640625" style="43" hidden="1"/>
    <col min="6949" max="7168" width="4.6640625" style="43" hidden="1"/>
    <col min="7169" max="7169" width="4.109375" style="43" hidden="1"/>
    <col min="7170" max="7170" width="28.6640625" style="43" hidden="1"/>
    <col min="7171" max="7183" width="3.33203125" style="43" hidden="1"/>
    <col min="7184" max="7184" width="4.6640625" style="43" hidden="1"/>
    <col min="7185" max="7186" width="5.6640625" style="43" hidden="1"/>
    <col min="7187" max="7196" width="3.33203125" style="43" hidden="1"/>
    <col min="7197" max="7197" width="4.109375" style="43" hidden="1"/>
    <col min="7198" max="7199" width="5.6640625" style="43" hidden="1"/>
    <col min="7200" max="7200" width="8.6640625" style="43" hidden="1"/>
    <col min="7201" max="7204" width="5.6640625" style="43" hidden="1"/>
    <col min="7205" max="7424" width="4.6640625" style="43" hidden="1"/>
    <col min="7425" max="7425" width="4.109375" style="43" hidden="1"/>
    <col min="7426" max="7426" width="28.6640625" style="43" hidden="1"/>
    <col min="7427" max="7439" width="3.33203125" style="43" hidden="1"/>
    <col min="7440" max="7440" width="4.6640625" style="43" hidden="1"/>
    <col min="7441" max="7442" width="5.6640625" style="43" hidden="1"/>
    <col min="7443" max="7452" width="3.33203125" style="43" hidden="1"/>
    <col min="7453" max="7453" width="4.109375" style="43" hidden="1"/>
    <col min="7454" max="7455" width="5.6640625" style="43" hidden="1"/>
    <col min="7456" max="7456" width="8.6640625" style="43" hidden="1"/>
    <col min="7457" max="7460" width="5.6640625" style="43" hidden="1"/>
    <col min="7461" max="7680" width="4.6640625" style="43" hidden="1"/>
    <col min="7681" max="7681" width="4.109375" style="43" hidden="1"/>
    <col min="7682" max="7682" width="28.6640625" style="43" hidden="1"/>
    <col min="7683" max="7695" width="3.33203125" style="43" hidden="1"/>
    <col min="7696" max="7696" width="4.6640625" style="43" hidden="1"/>
    <col min="7697" max="7698" width="5.6640625" style="43" hidden="1"/>
    <col min="7699" max="7708" width="3.33203125" style="43" hidden="1"/>
    <col min="7709" max="7709" width="4.109375" style="43" hidden="1"/>
    <col min="7710" max="7711" width="5.6640625" style="43" hidden="1"/>
    <col min="7712" max="7712" width="8.6640625" style="43" hidden="1"/>
    <col min="7713" max="7716" width="5.6640625" style="43" hidden="1"/>
    <col min="7717" max="7936" width="4.6640625" style="43" hidden="1"/>
    <col min="7937" max="7937" width="4.109375" style="43" hidden="1"/>
    <col min="7938" max="7938" width="28.6640625" style="43" hidden="1"/>
    <col min="7939" max="7951" width="3.33203125" style="43" hidden="1"/>
    <col min="7952" max="7952" width="4.6640625" style="43" hidden="1"/>
    <col min="7953" max="7954" width="5.6640625" style="43" hidden="1"/>
    <col min="7955" max="7964" width="3.33203125" style="43" hidden="1"/>
    <col min="7965" max="7965" width="4.109375" style="43" hidden="1"/>
    <col min="7966" max="7967" width="5.6640625" style="43" hidden="1"/>
    <col min="7968" max="7968" width="8.6640625" style="43" hidden="1"/>
    <col min="7969" max="7972" width="5.6640625" style="43" hidden="1"/>
    <col min="7973" max="8192" width="4.6640625" style="43" hidden="1"/>
    <col min="8193" max="8193" width="4.109375" style="43" hidden="1"/>
    <col min="8194" max="8194" width="28.6640625" style="43" hidden="1"/>
    <col min="8195" max="8207" width="3.33203125" style="43" hidden="1"/>
    <col min="8208" max="8208" width="4.6640625" style="43" hidden="1"/>
    <col min="8209" max="8210" width="5.6640625" style="43" hidden="1"/>
    <col min="8211" max="8220" width="3.33203125" style="43" hidden="1"/>
    <col min="8221" max="8221" width="4.109375" style="43" hidden="1"/>
    <col min="8222" max="8223" width="5.6640625" style="43" hidden="1"/>
    <col min="8224" max="8224" width="8.6640625" style="43" hidden="1"/>
    <col min="8225" max="8228" width="5.6640625" style="43" hidden="1"/>
    <col min="8229" max="8448" width="4.6640625" style="43" hidden="1"/>
    <col min="8449" max="8449" width="4.109375" style="43" hidden="1"/>
    <col min="8450" max="8450" width="28.6640625" style="43" hidden="1"/>
    <col min="8451" max="8463" width="3.33203125" style="43" hidden="1"/>
    <col min="8464" max="8464" width="4.6640625" style="43" hidden="1"/>
    <col min="8465" max="8466" width="5.6640625" style="43" hidden="1"/>
    <col min="8467" max="8476" width="3.33203125" style="43" hidden="1"/>
    <col min="8477" max="8477" width="4.109375" style="43" hidden="1"/>
    <col min="8478" max="8479" width="5.6640625" style="43" hidden="1"/>
    <col min="8480" max="8480" width="8.6640625" style="43" hidden="1"/>
    <col min="8481" max="8484" width="5.6640625" style="43" hidden="1"/>
    <col min="8485" max="8704" width="4.6640625" style="43" hidden="1"/>
    <col min="8705" max="8705" width="4.109375" style="43" hidden="1"/>
    <col min="8706" max="8706" width="28.6640625" style="43" hidden="1"/>
    <col min="8707" max="8719" width="3.33203125" style="43" hidden="1"/>
    <col min="8720" max="8720" width="4.6640625" style="43" hidden="1"/>
    <col min="8721" max="8722" width="5.6640625" style="43" hidden="1"/>
    <col min="8723" max="8732" width="3.33203125" style="43" hidden="1"/>
    <col min="8733" max="8733" width="4.109375" style="43" hidden="1"/>
    <col min="8734" max="8735" width="5.6640625" style="43" hidden="1"/>
    <col min="8736" max="8736" width="8.6640625" style="43" hidden="1"/>
    <col min="8737" max="8740" width="5.6640625" style="43" hidden="1"/>
    <col min="8741" max="8960" width="4.6640625" style="43" hidden="1"/>
    <col min="8961" max="8961" width="4.109375" style="43" hidden="1"/>
    <col min="8962" max="8962" width="28.6640625" style="43" hidden="1"/>
    <col min="8963" max="8975" width="3.33203125" style="43" hidden="1"/>
    <col min="8976" max="8976" width="4.6640625" style="43" hidden="1"/>
    <col min="8977" max="8978" width="5.6640625" style="43" hidden="1"/>
    <col min="8979" max="8988" width="3.33203125" style="43" hidden="1"/>
    <col min="8989" max="8989" width="4.109375" style="43" hidden="1"/>
    <col min="8990" max="8991" width="5.6640625" style="43" hidden="1"/>
    <col min="8992" max="8992" width="8.6640625" style="43" hidden="1"/>
    <col min="8993" max="8996" width="5.6640625" style="43" hidden="1"/>
    <col min="8997" max="9216" width="4.6640625" style="43" hidden="1"/>
    <col min="9217" max="9217" width="4.109375" style="43" hidden="1"/>
    <col min="9218" max="9218" width="28.6640625" style="43" hidden="1"/>
    <col min="9219" max="9231" width="3.33203125" style="43" hidden="1"/>
    <col min="9232" max="9232" width="4.6640625" style="43" hidden="1"/>
    <col min="9233" max="9234" width="5.6640625" style="43" hidden="1"/>
    <col min="9235" max="9244" width="3.33203125" style="43" hidden="1"/>
    <col min="9245" max="9245" width="4.109375" style="43" hidden="1"/>
    <col min="9246" max="9247" width="5.6640625" style="43" hidden="1"/>
    <col min="9248" max="9248" width="8.6640625" style="43" hidden="1"/>
    <col min="9249" max="9252" width="5.6640625" style="43" hidden="1"/>
    <col min="9253" max="9472" width="4.6640625" style="43" hidden="1"/>
    <col min="9473" max="9473" width="4.109375" style="43" hidden="1"/>
    <col min="9474" max="9474" width="28.6640625" style="43" hidden="1"/>
    <col min="9475" max="9487" width="3.33203125" style="43" hidden="1"/>
    <col min="9488" max="9488" width="4.6640625" style="43" hidden="1"/>
    <col min="9489" max="9490" width="5.6640625" style="43" hidden="1"/>
    <col min="9491" max="9500" width="3.33203125" style="43" hidden="1"/>
    <col min="9501" max="9501" width="4.109375" style="43" hidden="1"/>
    <col min="9502" max="9503" width="5.6640625" style="43" hidden="1"/>
    <col min="9504" max="9504" width="8.6640625" style="43" hidden="1"/>
    <col min="9505" max="9508" width="5.6640625" style="43" hidden="1"/>
    <col min="9509" max="9728" width="4.6640625" style="43" hidden="1"/>
    <col min="9729" max="9729" width="4.109375" style="43" hidden="1"/>
    <col min="9730" max="9730" width="28.6640625" style="43" hidden="1"/>
    <col min="9731" max="9743" width="3.33203125" style="43" hidden="1"/>
    <col min="9744" max="9744" width="4.6640625" style="43" hidden="1"/>
    <col min="9745" max="9746" width="5.6640625" style="43" hidden="1"/>
    <col min="9747" max="9756" width="3.33203125" style="43" hidden="1"/>
    <col min="9757" max="9757" width="4.109375" style="43" hidden="1"/>
    <col min="9758" max="9759" width="5.6640625" style="43" hidden="1"/>
    <col min="9760" max="9760" width="8.6640625" style="43" hidden="1"/>
    <col min="9761" max="9764" width="5.6640625" style="43" hidden="1"/>
    <col min="9765" max="9984" width="4.6640625" style="43" hidden="1"/>
    <col min="9985" max="9985" width="4.109375" style="43" hidden="1"/>
    <col min="9986" max="9986" width="28.6640625" style="43" hidden="1"/>
    <col min="9987" max="9999" width="3.33203125" style="43" hidden="1"/>
    <col min="10000" max="10000" width="4.6640625" style="43" hidden="1"/>
    <col min="10001" max="10002" width="5.6640625" style="43" hidden="1"/>
    <col min="10003" max="10012" width="3.33203125" style="43" hidden="1"/>
    <col min="10013" max="10013" width="4.109375" style="43" hidden="1"/>
    <col min="10014" max="10015" width="5.6640625" style="43" hidden="1"/>
    <col min="10016" max="10016" width="8.6640625" style="43" hidden="1"/>
    <col min="10017" max="10020" width="5.6640625" style="43" hidden="1"/>
    <col min="10021" max="10240" width="4.6640625" style="43" hidden="1"/>
    <col min="10241" max="10241" width="4.109375" style="43" hidden="1"/>
    <col min="10242" max="10242" width="28.6640625" style="43" hidden="1"/>
    <col min="10243" max="10255" width="3.33203125" style="43" hidden="1"/>
    <col min="10256" max="10256" width="4.6640625" style="43" hidden="1"/>
    <col min="10257" max="10258" width="5.6640625" style="43" hidden="1"/>
    <col min="10259" max="10268" width="3.33203125" style="43" hidden="1"/>
    <col min="10269" max="10269" width="4.109375" style="43" hidden="1"/>
    <col min="10270" max="10271" width="5.6640625" style="43" hidden="1"/>
    <col min="10272" max="10272" width="8.6640625" style="43" hidden="1"/>
    <col min="10273" max="10276" width="5.6640625" style="43" hidden="1"/>
    <col min="10277" max="10496" width="4.6640625" style="43" hidden="1"/>
    <col min="10497" max="10497" width="4.109375" style="43" hidden="1"/>
    <col min="10498" max="10498" width="28.6640625" style="43" hidden="1"/>
    <col min="10499" max="10511" width="3.33203125" style="43" hidden="1"/>
    <col min="10512" max="10512" width="4.6640625" style="43" hidden="1"/>
    <col min="10513" max="10514" width="5.6640625" style="43" hidden="1"/>
    <col min="10515" max="10524" width="3.33203125" style="43" hidden="1"/>
    <col min="10525" max="10525" width="4.109375" style="43" hidden="1"/>
    <col min="10526" max="10527" width="5.6640625" style="43" hidden="1"/>
    <col min="10528" max="10528" width="8.6640625" style="43" hidden="1"/>
    <col min="10529" max="10532" width="5.6640625" style="43" hidden="1"/>
    <col min="10533" max="10752" width="4.6640625" style="43" hidden="1"/>
    <col min="10753" max="10753" width="4.109375" style="43" hidden="1"/>
    <col min="10754" max="10754" width="28.6640625" style="43" hidden="1"/>
    <col min="10755" max="10767" width="3.33203125" style="43" hidden="1"/>
    <col min="10768" max="10768" width="4.6640625" style="43" hidden="1"/>
    <col min="10769" max="10770" width="5.6640625" style="43" hidden="1"/>
    <col min="10771" max="10780" width="3.33203125" style="43" hidden="1"/>
    <col min="10781" max="10781" width="4.109375" style="43" hidden="1"/>
    <col min="10782" max="10783" width="5.6640625" style="43" hidden="1"/>
    <col min="10784" max="10784" width="8.6640625" style="43" hidden="1"/>
    <col min="10785" max="10788" width="5.6640625" style="43" hidden="1"/>
    <col min="10789" max="11008" width="4.6640625" style="43" hidden="1"/>
    <col min="11009" max="11009" width="4.109375" style="43" hidden="1"/>
    <col min="11010" max="11010" width="28.6640625" style="43" hidden="1"/>
    <col min="11011" max="11023" width="3.33203125" style="43" hidden="1"/>
    <col min="11024" max="11024" width="4.6640625" style="43" hidden="1"/>
    <col min="11025" max="11026" width="5.6640625" style="43" hidden="1"/>
    <col min="11027" max="11036" width="3.33203125" style="43" hidden="1"/>
    <col min="11037" max="11037" width="4.109375" style="43" hidden="1"/>
    <col min="11038" max="11039" width="5.6640625" style="43" hidden="1"/>
    <col min="11040" max="11040" width="8.6640625" style="43" hidden="1"/>
    <col min="11041" max="11044" width="5.6640625" style="43" hidden="1"/>
    <col min="11045" max="11264" width="4.6640625" style="43" hidden="1"/>
    <col min="11265" max="11265" width="4.109375" style="43" hidden="1"/>
    <col min="11266" max="11266" width="28.6640625" style="43" hidden="1"/>
    <col min="11267" max="11279" width="3.33203125" style="43" hidden="1"/>
    <col min="11280" max="11280" width="4.6640625" style="43" hidden="1"/>
    <col min="11281" max="11282" width="5.6640625" style="43" hidden="1"/>
    <col min="11283" max="11292" width="3.33203125" style="43" hidden="1"/>
    <col min="11293" max="11293" width="4.109375" style="43" hidden="1"/>
    <col min="11294" max="11295" width="5.6640625" style="43" hidden="1"/>
    <col min="11296" max="11296" width="8.6640625" style="43" hidden="1"/>
    <col min="11297" max="11300" width="5.6640625" style="43" hidden="1"/>
    <col min="11301" max="11520" width="4.6640625" style="43" hidden="1"/>
    <col min="11521" max="11521" width="4.109375" style="43" hidden="1"/>
    <col min="11522" max="11522" width="28.6640625" style="43" hidden="1"/>
    <col min="11523" max="11535" width="3.33203125" style="43" hidden="1"/>
    <col min="11536" max="11536" width="4.6640625" style="43" hidden="1"/>
    <col min="11537" max="11538" width="5.6640625" style="43" hidden="1"/>
    <col min="11539" max="11548" width="3.33203125" style="43" hidden="1"/>
    <col min="11549" max="11549" width="4.109375" style="43" hidden="1"/>
    <col min="11550" max="11551" width="5.6640625" style="43" hidden="1"/>
    <col min="11552" max="11552" width="8.6640625" style="43" hidden="1"/>
    <col min="11553" max="11556" width="5.6640625" style="43" hidden="1"/>
    <col min="11557" max="11776" width="4.6640625" style="43" hidden="1"/>
    <col min="11777" max="11777" width="4.109375" style="43" hidden="1"/>
    <col min="11778" max="11778" width="28.6640625" style="43" hidden="1"/>
    <col min="11779" max="11791" width="3.33203125" style="43" hidden="1"/>
    <col min="11792" max="11792" width="4.6640625" style="43" hidden="1"/>
    <col min="11793" max="11794" width="5.6640625" style="43" hidden="1"/>
    <col min="11795" max="11804" width="3.33203125" style="43" hidden="1"/>
    <col min="11805" max="11805" width="4.109375" style="43" hidden="1"/>
    <col min="11806" max="11807" width="5.6640625" style="43" hidden="1"/>
    <col min="11808" max="11808" width="8.6640625" style="43" hidden="1"/>
    <col min="11809" max="11812" width="5.6640625" style="43" hidden="1"/>
    <col min="11813" max="12032" width="4.6640625" style="43" hidden="1"/>
    <col min="12033" max="12033" width="4.109375" style="43" hidden="1"/>
    <col min="12034" max="12034" width="28.6640625" style="43" hidden="1"/>
    <col min="12035" max="12047" width="3.33203125" style="43" hidden="1"/>
    <col min="12048" max="12048" width="4.6640625" style="43" hidden="1"/>
    <col min="12049" max="12050" width="5.6640625" style="43" hidden="1"/>
    <col min="12051" max="12060" width="3.33203125" style="43" hidden="1"/>
    <col min="12061" max="12061" width="4.109375" style="43" hidden="1"/>
    <col min="12062" max="12063" width="5.6640625" style="43" hidden="1"/>
    <col min="12064" max="12064" width="8.6640625" style="43" hidden="1"/>
    <col min="12065" max="12068" width="5.6640625" style="43" hidden="1"/>
    <col min="12069" max="12288" width="4.6640625" style="43" hidden="1"/>
    <col min="12289" max="12289" width="4.109375" style="43" hidden="1"/>
    <col min="12290" max="12290" width="28.6640625" style="43" hidden="1"/>
    <col min="12291" max="12303" width="3.33203125" style="43" hidden="1"/>
    <col min="12304" max="12304" width="4.6640625" style="43" hidden="1"/>
    <col min="12305" max="12306" width="5.6640625" style="43" hidden="1"/>
    <col min="12307" max="12316" width="3.33203125" style="43" hidden="1"/>
    <col min="12317" max="12317" width="4.109375" style="43" hidden="1"/>
    <col min="12318" max="12319" width="5.6640625" style="43" hidden="1"/>
    <col min="12320" max="12320" width="8.6640625" style="43" hidden="1"/>
    <col min="12321" max="12324" width="5.6640625" style="43" hidden="1"/>
    <col min="12325" max="12544" width="4.6640625" style="43" hidden="1"/>
    <col min="12545" max="12545" width="4.109375" style="43" hidden="1"/>
    <col min="12546" max="12546" width="28.6640625" style="43" hidden="1"/>
    <col min="12547" max="12559" width="3.33203125" style="43" hidden="1"/>
    <col min="12560" max="12560" width="4.6640625" style="43" hidden="1"/>
    <col min="12561" max="12562" width="5.6640625" style="43" hidden="1"/>
    <col min="12563" max="12572" width="3.33203125" style="43" hidden="1"/>
    <col min="12573" max="12573" width="4.109375" style="43" hidden="1"/>
    <col min="12574" max="12575" width="5.6640625" style="43" hidden="1"/>
    <col min="12576" max="12576" width="8.6640625" style="43" hidden="1"/>
    <col min="12577" max="12580" width="5.6640625" style="43" hidden="1"/>
    <col min="12581" max="12800" width="4.6640625" style="43" hidden="1"/>
    <col min="12801" max="12801" width="4.109375" style="43" hidden="1"/>
    <col min="12802" max="12802" width="28.6640625" style="43" hidden="1"/>
    <col min="12803" max="12815" width="3.33203125" style="43" hidden="1"/>
    <col min="12816" max="12816" width="4.6640625" style="43" hidden="1"/>
    <col min="12817" max="12818" width="5.6640625" style="43" hidden="1"/>
    <col min="12819" max="12828" width="3.33203125" style="43" hidden="1"/>
    <col min="12829" max="12829" width="4.109375" style="43" hidden="1"/>
    <col min="12830" max="12831" width="5.6640625" style="43" hidden="1"/>
    <col min="12832" max="12832" width="8.6640625" style="43" hidden="1"/>
    <col min="12833" max="12836" width="5.6640625" style="43" hidden="1"/>
    <col min="12837" max="13056" width="4.6640625" style="43" hidden="1"/>
    <col min="13057" max="13057" width="4.109375" style="43" hidden="1"/>
    <col min="13058" max="13058" width="28.6640625" style="43" hidden="1"/>
    <col min="13059" max="13071" width="3.33203125" style="43" hidden="1"/>
    <col min="13072" max="13072" width="4.6640625" style="43" hidden="1"/>
    <col min="13073" max="13074" width="5.6640625" style="43" hidden="1"/>
    <col min="13075" max="13084" width="3.33203125" style="43" hidden="1"/>
    <col min="13085" max="13085" width="4.109375" style="43" hidden="1"/>
    <col min="13086" max="13087" width="5.6640625" style="43" hidden="1"/>
    <col min="13088" max="13088" width="8.6640625" style="43" hidden="1"/>
    <col min="13089" max="13092" width="5.6640625" style="43" hidden="1"/>
    <col min="13093" max="13312" width="4.6640625" style="43" hidden="1"/>
    <col min="13313" max="13313" width="4.109375" style="43" hidden="1"/>
    <col min="13314" max="13314" width="28.6640625" style="43" hidden="1"/>
    <col min="13315" max="13327" width="3.33203125" style="43" hidden="1"/>
    <col min="13328" max="13328" width="4.6640625" style="43" hidden="1"/>
    <col min="13329" max="13330" width="5.6640625" style="43" hidden="1"/>
    <col min="13331" max="13340" width="3.33203125" style="43" hidden="1"/>
    <col min="13341" max="13341" width="4.109375" style="43" hidden="1"/>
    <col min="13342" max="13343" width="5.6640625" style="43" hidden="1"/>
    <col min="13344" max="13344" width="8.6640625" style="43" hidden="1"/>
    <col min="13345" max="13348" width="5.6640625" style="43" hidden="1"/>
    <col min="13349" max="13568" width="4.6640625" style="43" hidden="1"/>
    <col min="13569" max="13569" width="4.109375" style="43" hidden="1"/>
    <col min="13570" max="13570" width="28.6640625" style="43" hidden="1"/>
    <col min="13571" max="13583" width="3.33203125" style="43" hidden="1"/>
    <col min="13584" max="13584" width="4.6640625" style="43" hidden="1"/>
    <col min="13585" max="13586" width="5.6640625" style="43" hidden="1"/>
    <col min="13587" max="13596" width="3.33203125" style="43" hidden="1"/>
    <col min="13597" max="13597" width="4.109375" style="43" hidden="1"/>
    <col min="13598" max="13599" width="5.6640625" style="43" hidden="1"/>
    <col min="13600" max="13600" width="8.6640625" style="43" hidden="1"/>
    <col min="13601" max="13604" width="5.6640625" style="43" hidden="1"/>
    <col min="13605" max="13824" width="4.6640625" style="43" hidden="1"/>
    <col min="13825" max="13825" width="4.109375" style="43" hidden="1"/>
    <col min="13826" max="13826" width="28.6640625" style="43" hidden="1"/>
    <col min="13827" max="13839" width="3.33203125" style="43" hidden="1"/>
    <col min="13840" max="13840" width="4.6640625" style="43" hidden="1"/>
    <col min="13841" max="13842" width="5.6640625" style="43" hidden="1"/>
    <col min="13843" max="13852" width="3.33203125" style="43" hidden="1"/>
    <col min="13853" max="13853" width="4.109375" style="43" hidden="1"/>
    <col min="13854" max="13855" width="5.6640625" style="43" hidden="1"/>
    <col min="13856" max="13856" width="8.6640625" style="43" hidden="1"/>
    <col min="13857" max="13860" width="5.6640625" style="43" hidden="1"/>
    <col min="13861" max="14080" width="4.6640625" style="43" hidden="1"/>
    <col min="14081" max="14081" width="4.109375" style="43" hidden="1"/>
    <col min="14082" max="14082" width="28.6640625" style="43" hidden="1"/>
    <col min="14083" max="14095" width="3.33203125" style="43" hidden="1"/>
    <col min="14096" max="14096" width="4.6640625" style="43" hidden="1"/>
    <col min="14097" max="14098" width="5.6640625" style="43" hidden="1"/>
    <col min="14099" max="14108" width="3.33203125" style="43" hidden="1"/>
    <col min="14109" max="14109" width="4.109375" style="43" hidden="1"/>
    <col min="14110" max="14111" width="5.6640625" style="43" hidden="1"/>
    <col min="14112" max="14112" width="8.6640625" style="43" hidden="1"/>
    <col min="14113" max="14116" width="5.6640625" style="43" hidden="1"/>
    <col min="14117" max="14336" width="4.6640625" style="43" hidden="1"/>
    <col min="14337" max="14337" width="4.109375" style="43" hidden="1"/>
    <col min="14338" max="14338" width="28.6640625" style="43" hidden="1"/>
    <col min="14339" max="14351" width="3.33203125" style="43" hidden="1"/>
    <col min="14352" max="14352" width="4.6640625" style="43" hidden="1"/>
    <col min="14353" max="14354" width="5.6640625" style="43" hidden="1"/>
    <col min="14355" max="14364" width="3.33203125" style="43" hidden="1"/>
    <col min="14365" max="14365" width="4.109375" style="43" hidden="1"/>
    <col min="14366" max="14367" width="5.6640625" style="43" hidden="1"/>
    <col min="14368" max="14368" width="8.6640625" style="43" hidden="1"/>
    <col min="14369" max="14372" width="5.6640625" style="43" hidden="1"/>
    <col min="14373" max="14592" width="4.6640625" style="43" hidden="1"/>
    <col min="14593" max="14593" width="4.109375" style="43" hidden="1"/>
    <col min="14594" max="14594" width="28.6640625" style="43" hidden="1"/>
    <col min="14595" max="14607" width="3.33203125" style="43" hidden="1"/>
    <col min="14608" max="14608" width="4.6640625" style="43" hidden="1"/>
    <col min="14609" max="14610" width="5.6640625" style="43" hidden="1"/>
    <col min="14611" max="14620" width="3.33203125" style="43" hidden="1"/>
    <col min="14621" max="14621" width="4.109375" style="43" hidden="1"/>
    <col min="14622" max="14623" width="5.6640625" style="43" hidden="1"/>
    <col min="14624" max="14624" width="8.6640625" style="43" hidden="1"/>
    <col min="14625" max="14628" width="5.6640625" style="43" hidden="1"/>
    <col min="14629" max="14848" width="4.6640625" style="43" hidden="1"/>
    <col min="14849" max="14849" width="4.109375" style="43" hidden="1"/>
    <col min="14850" max="14850" width="28.6640625" style="43" hidden="1"/>
    <col min="14851" max="14863" width="3.33203125" style="43" hidden="1"/>
    <col min="14864" max="14864" width="4.6640625" style="43" hidden="1"/>
    <col min="14865" max="14866" width="5.6640625" style="43" hidden="1"/>
    <col min="14867" max="14876" width="3.33203125" style="43" hidden="1"/>
    <col min="14877" max="14877" width="4.109375" style="43" hidden="1"/>
    <col min="14878" max="14879" width="5.6640625" style="43" hidden="1"/>
    <col min="14880" max="14880" width="8.6640625" style="43" hidden="1"/>
    <col min="14881" max="14884" width="5.6640625" style="43" hidden="1"/>
    <col min="14885" max="15104" width="4.6640625" style="43" hidden="1"/>
    <col min="15105" max="15105" width="4.109375" style="43" hidden="1"/>
    <col min="15106" max="15106" width="28.6640625" style="43" hidden="1"/>
    <col min="15107" max="15119" width="3.33203125" style="43" hidden="1"/>
    <col min="15120" max="15120" width="4.6640625" style="43" hidden="1"/>
    <col min="15121" max="15122" width="5.6640625" style="43" hidden="1"/>
    <col min="15123" max="15132" width="3.33203125" style="43" hidden="1"/>
    <col min="15133" max="15133" width="4.109375" style="43" hidden="1"/>
    <col min="15134" max="15135" width="5.6640625" style="43" hidden="1"/>
    <col min="15136" max="15136" width="8.6640625" style="43" hidden="1"/>
    <col min="15137" max="15140" width="5.6640625" style="43" hidden="1"/>
    <col min="15141" max="15360" width="4.6640625" style="43" hidden="1"/>
    <col min="15361" max="15361" width="4.109375" style="43" hidden="1"/>
    <col min="15362" max="15362" width="28.6640625" style="43" hidden="1"/>
    <col min="15363" max="15375" width="3.33203125" style="43" hidden="1"/>
    <col min="15376" max="15376" width="4.6640625" style="43" hidden="1"/>
    <col min="15377" max="15378" width="5.6640625" style="43" hidden="1"/>
    <col min="15379" max="15388" width="3.33203125" style="43" hidden="1"/>
    <col min="15389" max="15389" width="4.109375" style="43" hidden="1"/>
    <col min="15390" max="15391" width="5.6640625" style="43" hidden="1"/>
    <col min="15392" max="15392" width="8.6640625" style="43" hidden="1"/>
    <col min="15393" max="15396" width="5.6640625" style="43" hidden="1"/>
    <col min="15397" max="15616" width="4.6640625" style="43" hidden="1"/>
    <col min="15617" max="15617" width="4.109375" style="43" hidden="1"/>
    <col min="15618" max="15618" width="28.6640625" style="43" hidden="1"/>
    <col min="15619" max="15631" width="3.33203125" style="43" hidden="1"/>
    <col min="15632" max="15632" width="4.6640625" style="43" hidden="1"/>
    <col min="15633" max="15634" width="5.6640625" style="43" hidden="1"/>
    <col min="15635" max="15644" width="3.33203125" style="43" hidden="1"/>
    <col min="15645" max="15645" width="4.109375" style="43" hidden="1"/>
    <col min="15646" max="15647" width="5.6640625" style="43" hidden="1"/>
    <col min="15648" max="15648" width="8.6640625" style="43" hidden="1"/>
    <col min="15649" max="15652" width="5.6640625" style="43" hidden="1"/>
    <col min="15653" max="15872" width="4.6640625" style="43" hidden="1"/>
    <col min="15873" max="15873" width="4.109375" style="43" hidden="1"/>
    <col min="15874" max="15874" width="28.6640625" style="43" hidden="1"/>
    <col min="15875" max="15887" width="3.33203125" style="43" hidden="1"/>
    <col min="15888" max="15888" width="4.6640625" style="43" hidden="1"/>
    <col min="15889" max="15890" width="5.6640625" style="43" hidden="1"/>
    <col min="15891" max="15900" width="3.33203125" style="43" hidden="1"/>
    <col min="15901" max="15901" width="4.109375" style="43" hidden="1"/>
    <col min="15902" max="15903" width="5.6640625" style="43" hidden="1"/>
    <col min="15904" max="15904" width="8.6640625" style="43" hidden="1"/>
    <col min="15905" max="15908" width="5.6640625" style="43" hidden="1"/>
    <col min="15909" max="16128" width="4.6640625" style="43" hidden="1"/>
    <col min="16129" max="16129" width="4.109375" style="43" hidden="1"/>
    <col min="16130" max="16130" width="28.6640625" style="43" hidden="1"/>
    <col min="16131" max="16143" width="3.33203125" style="43" hidden="1"/>
    <col min="16144" max="16144" width="4.6640625" style="43" hidden="1"/>
    <col min="16145" max="16146" width="5.6640625" style="43" hidden="1"/>
    <col min="16147" max="16156" width="3.33203125" style="43" hidden="1"/>
    <col min="16157" max="16157" width="4.109375" style="43" hidden="1"/>
    <col min="16158" max="16159" width="5.6640625" style="43" hidden="1"/>
    <col min="16160" max="16160" width="8.6640625" style="43" hidden="1"/>
    <col min="16161" max="16164" width="5.6640625" style="43" hidden="1"/>
    <col min="16165" max="16384" width="4.6640625" style="43" hidden="1"/>
  </cols>
  <sheetData>
    <row r="1" spans="1:58" ht="15" customHeight="1" x14ac:dyDescent="0.3">
      <c r="A1" s="481" t="s">
        <v>69</v>
      </c>
      <c r="B1" s="48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row>
    <row r="2" spans="1:58" ht="15" customHeight="1" x14ac:dyDescent="0.3">
      <c r="A2" s="481"/>
      <c r="B2" s="481"/>
      <c r="C2" s="481"/>
      <c r="D2" s="481"/>
      <c r="E2" s="481"/>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row>
    <row r="3" spans="1:58" ht="15" customHeight="1" x14ac:dyDescent="0.3">
      <c r="A3" s="482" t="s">
        <v>70</v>
      </c>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482"/>
      <c r="AD3" s="482"/>
      <c r="AE3" s="482"/>
      <c r="AF3" s="482"/>
      <c r="AG3" s="482"/>
      <c r="AH3" s="482"/>
      <c r="AI3" s="482"/>
      <c r="AJ3" s="482"/>
    </row>
    <row r="4" spans="1:58" ht="21" customHeight="1" x14ac:dyDescent="0.3">
      <c r="B4" s="45"/>
      <c r="C4" s="201"/>
      <c r="D4" s="201"/>
      <c r="E4" s="201"/>
      <c r="F4" s="31" t="s">
        <v>4</v>
      </c>
      <c r="G4" s="483">
        <f>'INPUT DATA'!F10</f>
        <v>0</v>
      </c>
      <c r="H4" s="484"/>
      <c r="I4" s="484"/>
      <c r="J4" s="485"/>
      <c r="K4" s="46"/>
      <c r="L4" s="493" t="s">
        <v>7</v>
      </c>
      <c r="M4" s="493"/>
      <c r="N4" s="493"/>
      <c r="O4" s="483">
        <f>'INPUT DATA'!F11</f>
        <v>0</v>
      </c>
      <c r="P4" s="484"/>
      <c r="Q4" s="484"/>
      <c r="R4" s="485"/>
      <c r="S4" s="37"/>
      <c r="T4" s="486"/>
      <c r="U4" s="486"/>
      <c r="V4" s="486"/>
      <c r="W4" s="486"/>
      <c r="X4" s="492"/>
      <c r="Y4" s="492"/>
      <c r="Z4" s="492"/>
      <c r="AA4" s="492"/>
      <c r="AB4" s="492"/>
      <c r="AC4" s="492"/>
      <c r="AD4" s="47"/>
      <c r="AE4" s="48"/>
      <c r="AF4" s="37"/>
      <c r="AG4" s="37"/>
      <c r="AH4" s="37"/>
      <c r="AI4" s="37"/>
      <c r="AJ4" s="8"/>
      <c r="AK4" s="8"/>
      <c r="AL4" s="8"/>
      <c r="AM4" s="8"/>
      <c r="AN4" s="8"/>
    </row>
    <row r="5" spans="1:58" ht="21" customHeight="1" x14ac:dyDescent="0.3">
      <c r="B5" s="201"/>
      <c r="C5" s="201"/>
      <c r="D5" s="201"/>
      <c r="E5" s="201"/>
      <c r="F5" s="31" t="s">
        <v>11</v>
      </c>
      <c r="G5" s="483">
        <f>'INPUT DATA'!F14</f>
        <v>0</v>
      </c>
      <c r="H5" s="484"/>
      <c r="I5" s="484"/>
      <c r="J5" s="484"/>
      <c r="K5" s="484"/>
      <c r="L5" s="484"/>
      <c r="M5" s="484"/>
      <c r="N5" s="484"/>
      <c r="O5" s="484"/>
      <c r="P5" s="484"/>
      <c r="Q5" s="484"/>
      <c r="R5" s="485"/>
      <c r="S5" s="46"/>
      <c r="T5" s="486" t="s">
        <v>9</v>
      </c>
      <c r="U5" s="486"/>
      <c r="V5" s="486"/>
      <c r="W5" s="486"/>
      <c r="X5" s="487">
        <f>'INPUT DATA'!F13</f>
        <v>0</v>
      </c>
      <c r="Y5" s="488"/>
      <c r="Z5" s="488"/>
      <c r="AA5" s="488"/>
      <c r="AB5" s="488"/>
      <c r="AC5" s="489"/>
      <c r="AD5" s="490" t="s">
        <v>13</v>
      </c>
      <c r="AE5" s="486"/>
      <c r="AF5" s="491"/>
      <c r="AG5" s="487">
        <f>'INPUT DATA'!F16</f>
        <v>0</v>
      </c>
      <c r="AH5" s="488"/>
      <c r="AI5" s="489"/>
      <c r="AJ5" s="9"/>
      <c r="AK5" s="8"/>
      <c r="AL5" s="8"/>
      <c r="AM5" s="8"/>
      <c r="AN5" s="8"/>
    </row>
    <row r="6" spans="1:58" ht="10.5" customHeight="1" thickBot="1" x14ac:dyDescent="0.35">
      <c r="A6" s="293"/>
      <c r="B6" s="31"/>
      <c r="C6" s="31"/>
      <c r="D6" s="31"/>
      <c r="E6" s="31"/>
      <c r="F6" s="31"/>
      <c r="G6" s="36"/>
      <c r="H6" s="36"/>
      <c r="I6" s="36"/>
      <c r="J6" s="36"/>
      <c r="K6" s="36"/>
      <c r="L6" s="36"/>
      <c r="M6" s="36"/>
      <c r="N6" s="36"/>
      <c r="O6" s="36"/>
      <c r="P6" s="36"/>
      <c r="Q6" s="36"/>
      <c r="R6" s="36"/>
      <c r="S6" s="46"/>
      <c r="T6" s="32"/>
      <c r="U6" s="32"/>
      <c r="V6" s="32"/>
      <c r="W6" s="32"/>
      <c r="X6" s="36"/>
      <c r="Y6" s="36"/>
      <c r="Z6" s="36"/>
      <c r="AA6" s="36"/>
      <c r="AB6" s="36"/>
      <c r="AC6" s="36"/>
      <c r="AD6" s="32"/>
      <c r="AE6" s="32"/>
      <c r="AF6" s="32"/>
      <c r="AG6" s="36"/>
      <c r="AH6" s="36"/>
      <c r="AI6" s="36"/>
      <c r="AJ6" s="35"/>
      <c r="AK6" s="8"/>
      <c r="AL6" s="8"/>
      <c r="AM6" s="8"/>
      <c r="AN6" s="8"/>
    </row>
    <row r="7" spans="1:58" ht="26.25" customHeight="1" thickBot="1" x14ac:dyDescent="0.35">
      <c r="A7" s="573" t="s">
        <v>85</v>
      </c>
      <c r="B7" s="574"/>
      <c r="C7" s="574"/>
      <c r="D7" s="574"/>
      <c r="E7" s="575"/>
      <c r="F7" s="511" t="s">
        <v>72</v>
      </c>
      <c r="G7" s="512"/>
      <c r="H7" s="512"/>
      <c r="I7" s="512"/>
      <c r="J7" s="512"/>
      <c r="K7" s="515" t="str">
        <f>'INPUT DATA'!F24&amp;" - "&amp;'INPUT DATA'!F25</f>
        <v xml:space="preserve"> - </v>
      </c>
      <c r="L7" s="515"/>
      <c r="M7" s="515"/>
      <c r="N7" s="515"/>
      <c r="O7" s="515"/>
      <c r="P7" s="516"/>
      <c r="Q7" s="501" t="s">
        <v>73</v>
      </c>
      <c r="R7" s="502"/>
      <c r="S7" s="503">
        <f>'INPUT DATA'!F22</f>
        <v>0</v>
      </c>
      <c r="T7" s="503"/>
      <c r="U7" s="503"/>
      <c r="V7" s="503"/>
      <c r="W7" s="503"/>
      <c r="X7" s="503"/>
      <c r="Y7" s="503"/>
      <c r="Z7" s="503"/>
      <c r="AA7" s="503"/>
      <c r="AB7" s="504"/>
      <c r="AC7" s="497" t="s">
        <v>74</v>
      </c>
      <c r="AD7" s="498"/>
      <c r="AE7" s="499">
        <f>IF('INPUT DATA'!F30&lt;&gt;"",'INPUT DATA'!F30,'INPUT DATA'!F28)</f>
        <v>0</v>
      </c>
      <c r="AF7" s="499"/>
      <c r="AG7" s="499"/>
      <c r="AH7" s="499"/>
      <c r="AI7" s="499"/>
      <c r="AJ7" s="500"/>
    </row>
    <row r="8" spans="1:58" ht="23.25" customHeight="1" thickBot="1" x14ac:dyDescent="0.35">
      <c r="A8" s="576"/>
      <c r="B8" s="577"/>
      <c r="C8" s="577"/>
      <c r="D8" s="577"/>
      <c r="E8" s="578"/>
      <c r="F8" s="513"/>
      <c r="G8" s="514"/>
      <c r="H8" s="514"/>
      <c r="I8" s="514"/>
      <c r="J8" s="514"/>
      <c r="K8" s="517"/>
      <c r="L8" s="517"/>
      <c r="M8" s="517"/>
      <c r="N8" s="517"/>
      <c r="O8" s="517"/>
      <c r="P8" s="518"/>
      <c r="Q8" s="477" t="s">
        <v>75</v>
      </c>
      <c r="R8" s="478"/>
      <c r="S8" s="494" t="s">
        <v>76</v>
      </c>
      <c r="T8" s="495"/>
      <c r="U8" s="495"/>
      <c r="V8" s="495"/>
      <c r="W8" s="495"/>
      <c r="X8" s="495"/>
      <c r="Y8" s="495"/>
      <c r="Z8" s="495"/>
      <c r="AA8" s="495"/>
      <c r="AB8" s="496"/>
      <c r="AC8" s="477" t="s">
        <v>77</v>
      </c>
      <c r="AD8" s="478"/>
      <c r="AE8" s="479">
        <f>'INPUT DATA'!F26</f>
        <v>0</v>
      </c>
      <c r="AF8" s="479"/>
      <c r="AG8" s="479"/>
      <c r="AH8" s="479"/>
      <c r="AI8" s="479"/>
      <c r="AJ8" s="480"/>
    </row>
    <row r="9" spans="1:58" s="39" customFormat="1" ht="55.5" customHeight="1" thickTop="1" thickBot="1" x14ac:dyDescent="0.35">
      <c r="A9" s="548" t="s">
        <v>29</v>
      </c>
      <c r="B9" s="549"/>
      <c r="C9" s="549"/>
      <c r="D9" s="549"/>
      <c r="E9" s="550"/>
      <c r="F9" s="554" t="str">
        <f>IF('INPUT DATA'!$F$26="","",INDEX('Helper(IMPORTANT!)'!$CI$2:$CI$6,MATCH(AE8,'Helper(IMPORTANT!)'!$CH$2:$CH$6,0)))</f>
        <v/>
      </c>
      <c r="G9" s="555"/>
      <c r="H9" s="555"/>
      <c r="I9" s="555"/>
      <c r="J9" s="555"/>
      <c r="K9" s="555"/>
      <c r="L9" s="555"/>
      <c r="M9" s="555"/>
      <c r="N9" s="555"/>
      <c r="O9" s="555"/>
      <c r="P9" s="555"/>
      <c r="Q9" s="555"/>
      <c r="R9" s="556"/>
      <c r="S9" s="554" t="str">
        <f>IF('INPUT DATA'!$F$26="","",INDEX('Helper(IMPORTANT!)'!$CJ$2:$CJ$6,MATCH(AE8,'Helper(IMPORTANT!)'!$CH$2:$CH$6,0)))</f>
        <v/>
      </c>
      <c r="T9" s="555"/>
      <c r="U9" s="555"/>
      <c r="V9" s="555"/>
      <c r="W9" s="555"/>
      <c r="X9" s="555"/>
      <c r="Y9" s="555"/>
      <c r="Z9" s="555"/>
      <c r="AA9" s="555"/>
      <c r="AB9" s="555"/>
      <c r="AC9" s="555"/>
      <c r="AD9" s="555"/>
      <c r="AE9" s="557"/>
      <c r="AF9" s="558" t="str">
        <f>IF('INPUT DATA'!$F$26="","",INDEX('Helper(IMPORTANT!)'!$CK$2:$CK$6,MATCH(AE8,'Helper(IMPORTANT!)'!$CH$2:$CH$6,0)))</f>
        <v/>
      </c>
      <c r="AG9" s="559"/>
      <c r="AH9" s="560"/>
      <c r="AI9" s="561" t="s">
        <v>78</v>
      </c>
      <c r="AJ9" s="564" t="s">
        <v>79</v>
      </c>
    </row>
    <row r="10" spans="1:58" s="39" customFormat="1" ht="18" customHeight="1" thickBot="1" x14ac:dyDescent="0.35">
      <c r="A10" s="551"/>
      <c r="B10" s="552"/>
      <c r="C10" s="552"/>
      <c r="D10" s="552"/>
      <c r="E10" s="553"/>
      <c r="F10" s="83">
        <v>1</v>
      </c>
      <c r="G10" s="56">
        <v>2</v>
      </c>
      <c r="H10" s="56">
        <v>3</v>
      </c>
      <c r="I10" s="56">
        <v>4</v>
      </c>
      <c r="J10" s="56">
        <v>5</v>
      </c>
      <c r="K10" s="56">
        <v>6</v>
      </c>
      <c r="L10" s="56">
        <v>7</v>
      </c>
      <c r="M10" s="56">
        <v>8</v>
      </c>
      <c r="N10" s="56">
        <v>9</v>
      </c>
      <c r="O10" s="57">
        <v>10</v>
      </c>
      <c r="P10" s="38" t="s">
        <v>80</v>
      </c>
      <c r="Q10" s="55" t="s">
        <v>81</v>
      </c>
      <c r="R10" s="84" t="s">
        <v>82</v>
      </c>
      <c r="S10" s="83">
        <v>1</v>
      </c>
      <c r="T10" s="56">
        <v>2</v>
      </c>
      <c r="U10" s="56">
        <v>3</v>
      </c>
      <c r="V10" s="56">
        <v>4</v>
      </c>
      <c r="W10" s="56">
        <v>5</v>
      </c>
      <c r="X10" s="56">
        <v>6</v>
      </c>
      <c r="Y10" s="56">
        <v>7</v>
      </c>
      <c r="Z10" s="56">
        <v>8</v>
      </c>
      <c r="AA10" s="56">
        <v>9</v>
      </c>
      <c r="AB10" s="57">
        <v>10</v>
      </c>
      <c r="AC10" s="38" t="s">
        <v>80</v>
      </c>
      <c r="AD10" s="55" t="s">
        <v>81</v>
      </c>
      <c r="AE10" s="95" t="s">
        <v>82</v>
      </c>
      <c r="AF10" s="101">
        <v>1</v>
      </c>
      <c r="AG10" s="55" t="s">
        <v>81</v>
      </c>
      <c r="AH10" s="106" t="s">
        <v>82</v>
      </c>
      <c r="AI10" s="562"/>
      <c r="AJ10" s="565"/>
      <c r="AN10" s="534"/>
      <c r="AO10" s="534"/>
      <c r="AP10" s="534"/>
      <c r="AQ10" s="534"/>
      <c r="AR10" s="534"/>
      <c r="AS10" s="534"/>
      <c r="AT10" s="534"/>
      <c r="AU10" s="534"/>
      <c r="AV10" s="534"/>
      <c r="AW10" s="534"/>
      <c r="AX10" s="534"/>
      <c r="AY10" s="534"/>
      <c r="AZ10" s="534"/>
      <c r="BA10" s="534"/>
      <c r="BB10" s="534"/>
      <c r="BC10" s="534"/>
      <c r="BD10" s="534"/>
      <c r="BE10" s="534"/>
      <c r="BF10" s="534"/>
    </row>
    <row r="11" spans="1:58" s="50" customFormat="1" ht="18" customHeight="1" thickBot="1" x14ac:dyDescent="0.35">
      <c r="A11" s="567" t="s">
        <v>55</v>
      </c>
      <c r="B11" s="568"/>
      <c r="C11" s="568"/>
      <c r="D11" s="568"/>
      <c r="E11" s="569"/>
      <c r="F11" s="123"/>
      <c r="G11" s="124"/>
      <c r="H11" s="124"/>
      <c r="I11" s="124"/>
      <c r="J11" s="124"/>
      <c r="K11" s="124"/>
      <c r="L11" s="124"/>
      <c r="M11" s="124"/>
      <c r="N11" s="124"/>
      <c r="O11" s="125"/>
      <c r="P11" s="126" t="str">
        <f>IF(COUNT($F11:$O11)=0,"",SUM($F11:$O11))</f>
        <v/>
      </c>
      <c r="Q11" s="49">
        <v>100</v>
      </c>
      <c r="R11" s="127" t="str">
        <f>IF('INPUT DATA'!$F$26="","",INDEX('Helper(IMPORTANT!)'!$CL$2:$CL$6,MATCH(AE8,'Helper(IMPORTANT!)'!$CH$2:$CH$6,0)))</f>
        <v/>
      </c>
      <c r="S11" s="123"/>
      <c r="T11" s="124"/>
      <c r="U11" s="124"/>
      <c r="V11" s="124"/>
      <c r="W11" s="124"/>
      <c r="X11" s="124"/>
      <c r="Y11" s="124"/>
      <c r="Z11" s="124"/>
      <c r="AA11" s="124"/>
      <c r="AB11" s="125"/>
      <c r="AC11" s="128" t="str">
        <f>IF(COUNT($S11:$AB11)=0,"",SUM($S11:$AB11))</f>
        <v/>
      </c>
      <c r="AD11" s="49">
        <v>100</v>
      </c>
      <c r="AE11" s="129" t="str">
        <f>IF('INPUT DATA'!$F$26="","",INDEX('Helper(IMPORTANT!)'!$CM$2:$CM$6,MATCH(AE8,'Helper(IMPORTANT!)'!$CH$2:$CH$6,0)))</f>
        <v/>
      </c>
      <c r="AF11" s="122"/>
      <c r="AG11" s="113">
        <v>100</v>
      </c>
      <c r="AH11" s="121" t="str">
        <f>IF('INPUT DATA'!$F$26="","",INDEX('Helper(IMPORTANT!)'!$CN$2:$CN$6,MATCH(AE8,'Helper(IMPORTANT!)'!$CH$2:$CH$6,0)))</f>
        <v/>
      </c>
      <c r="AI11" s="563"/>
      <c r="AJ11" s="566"/>
      <c r="AN11" s="41"/>
      <c r="AO11" s="41"/>
      <c r="AP11" s="41"/>
      <c r="AQ11" s="41"/>
      <c r="AR11" s="41"/>
      <c r="AS11" s="41"/>
      <c r="AT11" s="41"/>
      <c r="AU11" s="41"/>
      <c r="AV11" s="41"/>
      <c r="AW11" s="41"/>
      <c r="AX11" s="41"/>
      <c r="AY11" s="41"/>
      <c r="AZ11" s="41"/>
      <c r="BA11" s="41"/>
      <c r="BB11" s="41"/>
      <c r="BC11" s="41"/>
      <c r="BD11" s="41"/>
      <c r="BE11" s="41"/>
      <c r="BF11" s="41"/>
    </row>
    <row r="12" spans="1:58" s="50" customFormat="1" ht="18" customHeight="1" thickBot="1" x14ac:dyDescent="0.35">
      <c r="A12" s="570" t="s">
        <v>83</v>
      </c>
      <c r="B12" s="571"/>
      <c r="C12" s="571"/>
      <c r="D12" s="571"/>
      <c r="E12" s="572"/>
      <c r="F12" s="53"/>
      <c r="G12" s="79"/>
      <c r="H12" s="79"/>
      <c r="I12" s="79"/>
      <c r="J12" s="79"/>
      <c r="K12" s="79"/>
      <c r="L12" s="79"/>
      <c r="M12" s="79"/>
      <c r="N12" s="79"/>
      <c r="O12" s="80"/>
      <c r="P12" s="81"/>
      <c r="Q12" s="82"/>
      <c r="R12" s="85"/>
      <c r="S12" s="53"/>
      <c r="T12" s="79"/>
      <c r="U12" s="79"/>
      <c r="V12" s="79"/>
      <c r="W12" s="79"/>
      <c r="X12" s="79"/>
      <c r="Y12" s="79"/>
      <c r="Z12" s="79"/>
      <c r="AA12" s="79"/>
      <c r="AB12" s="80"/>
      <c r="AC12" s="81"/>
      <c r="AD12" s="82"/>
      <c r="AE12" s="96"/>
      <c r="AF12" s="131"/>
      <c r="AG12" s="54"/>
      <c r="AH12" s="93"/>
      <c r="AI12" s="107"/>
      <c r="AJ12" s="294"/>
      <c r="AN12" s="41"/>
      <c r="AO12" s="41"/>
      <c r="AP12" s="41"/>
      <c r="AQ12" s="41"/>
      <c r="AR12" s="41"/>
      <c r="AS12" s="41"/>
      <c r="AT12" s="41"/>
      <c r="AU12" s="41"/>
      <c r="AV12" s="41"/>
      <c r="AW12" s="41"/>
      <c r="AX12" s="41"/>
      <c r="AY12" s="41"/>
      <c r="AZ12" s="41"/>
      <c r="BA12" s="41"/>
      <c r="BB12" s="41"/>
      <c r="BC12" s="41"/>
      <c r="BD12" s="41"/>
      <c r="BE12" s="41"/>
      <c r="BF12" s="41"/>
    </row>
    <row r="13" spans="1:58" ht="18" customHeight="1" x14ac:dyDescent="0.3">
      <c r="A13" s="295">
        <v>1</v>
      </c>
      <c r="B13" s="530">
        <f>'INPUT DATA'!L11</f>
        <v>0</v>
      </c>
      <c r="C13" s="530"/>
      <c r="D13" s="530"/>
      <c r="E13" s="531"/>
      <c r="F13" s="86"/>
      <c r="G13" s="59"/>
      <c r="H13" s="59"/>
      <c r="I13" s="59"/>
      <c r="J13" s="59"/>
      <c r="K13" s="59"/>
      <c r="L13" s="59"/>
      <c r="M13" s="59"/>
      <c r="N13" s="59"/>
      <c r="O13" s="60"/>
      <c r="P13" s="61" t="str">
        <f>IF(COUNT($F13:$O13)=0,"",SUM($F13:$O13))</f>
        <v/>
      </c>
      <c r="Q13" s="62" t="str">
        <f>IFERROR(IF(P13="","",ROUND(P13/$P$11*100,2)),"")</f>
        <v/>
      </c>
      <c r="R13" s="87" t="str">
        <f>IFERROR(IF(Q13="","",ROUND(Q13*$R$11,2)),"")</f>
        <v/>
      </c>
      <c r="S13" s="86"/>
      <c r="T13" s="59"/>
      <c r="U13" s="59"/>
      <c r="V13" s="59"/>
      <c r="W13" s="59"/>
      <c r="X13" s="59"/>
      <c r="Y13" s="59"/>
      <c r="Z13" s="59"/>
      <c r="AA13" s="59"/>
      <c r="AB13" s="60"/>
      <c r="AC13" s="63" t="str">
        <f>IF(COUNT($S13:$AB13)=0,"",SUM($S13:$AB13))</f>
        <v/>
      </c>
      <c r="AD13" s="62" t="str">
        <f>IFERROR(IF(AC13="","",ROUND(AC13/$AC$11*100,2)),"")</f>
        <v/>
      </c>
      <c r="AE13" s="97" t="str">
        <f>IFERROR(IF(AD13="","",ROUND(AD13*$AE$11,2)),"")</f>
        <v/>
      </c>
      <c r="AF13" s="103"/>
      <c r="AG13" s="67" t="str">
        <f>IFERROR(IF(AF13="","",ROUND(AF13/$AF$11*100,2)),"")</f>
        <v/>
      </c>
      <c r="AH13" s="104" t="str">
        <f>IFERROR(IF(AG13="","",ROUND(AG13*$AH$11,2)),"")</f>
        <v/>
      </c>
      <c r="AI13" s="108" t="str">
        <f>IFERROR(R13+AE13+AH13,"")</f>
        <v/>
      </c>
      <c r="AJ13" s="296" t="str">
        <f>IFERROR(VLOOKUP(AI13,'Helper(IMPORTANT!)'!$CQ$1:$CR$41,2,TRUE),"")</f>
        <v/>
      </c>
      <c r="AL13" s="44"/>
      <c r="AN13" s="533"/>
      <c r="AO13" s="533"/>
      <c r="AP13" s="533"/>
      <c r="AQ13" s="533"/>
      <c r="AR13" s="533"/>
      <c r="AS13" s="533"/>
      <c r="AT13" s="533"/>
      <c r="AU13" s="533"/>
      <c r="AV13" s="533"/>
      <c r="AW13" s="533"/>
      <c r="AX13" s="533"/>
      <c r="AY13" s="533"/>
      <c r="AZ13" s="533"/>
      <c r="BA13" s="533"/>
      <c r="BB13" s="533"/>
      <c r="BC13" s="533"/>
      <c r="BD13" s="533"/>
      <c r="BE13" s="533"/>
      <c r="BF13" s="533"/>
    </row>
    <row r="14" spans="1:58" ht="18" customHeight="1" x14ac:dyDescent="0.3">
      <c r="A14" s="297">
        <v>2</v>
      </c>
      <c r="B14" s="530">
        <f>'INPUT DATA'!L12</f>
        <v>0</v>
      </c>
      <c r="C14" s="530"/>
      <c r="D14" s="530"/>
      <c r="E14" s="531"/>
      <c r="F14" s="88"/>
      <c r="G14" s="64"/>
      <c r="H14" s="64"/>
      <c r="I14" s="64"/>
      <c r="J14" s="64"/>
      <c r="K14" s="64"/>
      <c r="L14" s="64"/>
      <c r="M14" s="64"/>
      <c r="N14" s="64"/>
      <c r="O14" s="65"/>
      <c r="P14" s="66" t="str">
        <f t="shared" ref="P14:P77" si="0">IF(COUNT($F14:$O14)=0,"",SUM($F14:$O14))</f>
        <v/>
      </c>
      <c r="Q14" s="67" t="str">
        <f t="shared" ref="Q14:Q62" si="1">IFERROR(IF(P14="","",ROUND(P14/$P$11*100,2)),"")</f>
        <v/>
      </c>
      <c r="R14" s="89" t="str">
        <f t="shared" ref="R14:R62" si="2">IFERROR(IF(Q14="","",ROUND(Q14*$R$11,2)),"")</f>
        <v/>
      </c>
      <c r="S14" s="88"/>
      <c r="T14" s="64"/>
      <c r="U14" s="64"/>
      <c r="V14" s="64"/>
      <c r="W14" s="64"/>
      <c r="X14" s="64"/>
      <c r="Y14" s="64"/>
      <c r="Z14" s="64"/>
      <c r="AA14" s="64"/>
      <c r="AB14" s="65"/>
      <c r="AC14" s="68" t="str">
        <f t="shared" ref="AC14:AC77" si="3">IF(COUNT($S14:$AB14)=0,"",SUM($S14:$AB14))</f>
        <v/>
      </c>
      <c r="AD14" s="67" t="str">
        <f t="shared" ref="AD14:AD62" si="4">IFERROR(IF(AC14="","",ROUND(AC14/$AC$11*100,2)),"")</f>
        <v/>
      </c>
      <c r="AE14" s="98" t="str">
        <f t="shared" ref="AE14:AE62" si="5">IFERROR(IF(AD14="","",ROUND(AD14*$AE$11,2)),"")</f>
        <v/>
      </c>
      <c r="AF14" s="103"/>
      <c r="AG14" s="67" t="str">
        <f t="shared" ref="AG14:AG62" si="6">IFERROR(IF(AF14="","",ROUND(AF14/$AF$11*100,2)),"")</f>
        <v/>
      </c>
      <c r="AH14" s="104" t="str">
        <f t="shared" ref="AH14:AH62" si="7">IFERROR(IF(AG14="","",ROUND(AG14*$AH$11,2)),"")</f>
        <v/>
      </c>
      <c r="AI14" s="109" t="str">
        <f>IFERROR(R14+AE14+AH14,"")</f>
        <v/>
      </c>
      <c r="AJ14" s="274" t="str">
        <f>IFERROR(VLOOKUP(AI14,'Helper(IMPORTANT!)'!$CQ$1:$CR$41,2,TRUE),"")</f>
        <v/>
      </c>
      <c r="AL14" s="44"/>
      <c r="AN14" s="533"/>
      <c r="AO14" s="533"/>
      <c r="AP14" s="533"/>
      <c r="AQ14" s="533"/>
      <c r="AR14" s="533"/>
      <c r="AS14" s="533"/>
      <c r="AT14" s="533"/>
      <c r="AU14" s="533"/>
      <c r="AV14" s="533"/>
      <c r="AW14" s="533"/>
      <c r="AX14" s="533"/>
      <c r="AY14" s="533"/>
      <c r="AZ14" s="533"/>
      <c r="BA14" s="533"/>
      <c r="BB14" s="533"/>
      <c r="BC14" s="533"/>
      <c r="BD14" s="533"/>
      <c r="BE14" s="533"/>
      <c r="BF14" s="533"/>
    </row>
    <row r="15" spans="1:58" ht="18" customHeight="1" x14ac:dyDescent="0.3">
      <c r="A15" s="297">
        <v>3</v>
      </c>
      <c r="B15" s="530">
        <f>'INPUT DATA'!L13</f>
        <v>0</v>
      </c>
      <c r="C15" s="530"/>
      <c r="D15" s="530"/>
      <c r="E15" s="531"/>
      <c r="F15" s="88"/>
      <c r="G15" s="64"/>
      <c r="H15" s="64"/>
      <c r="I15" s="64"/>
      <c r="J15" s="64"/>
      <c r="K15" s="64"/>
      <c r="L15" s="64"/>
      <c r="M15" s="64"/>
      <c r="N15" s="64"/>
      <c r="O15" s="65"/>
      <c r="P15" s="66" t="str">
        <f t="shared" si="0"/>
        <v/>
      </c>
      <c r="Q15" s="67" t="str">
        <f t="shared" si="1"/>
        <v/>
      </c>
      <c r="R15" s="89" t="str">
        <f t="shared" si="2"/>
        <v/>
      </c>
      <c r="S15" s="88"/>
      <c r="T15" s="64"/>
      <c r="U15" s="64"/>
      <c r="V15" s="64"/>
      <c r="W15" s="64"/>
      <c r="X15" s="64"/>
      <c r="Y15" s="64"/>
      <c r="Z15" s="64"/>
      <c r="AA15" s="64"/>
      <c r="AB15" s="65"/>
      <c r="AC15" s="68" t="str">
        <f t="shared" si="3"/>
        <v/>
      </c>
      <c r="AD15" s="67" t="str">
        <f t="shared" si="4"/>
        <v/>
      </c>
      <c r="AE15" s="98" t="str">
        <f t="shared" si="5"/>
        <v/>
      </c>
      <c r="AF15" s="103"/>
      <c r="AG15" s="67" t="str">
        <f t="shared" si="6"/>
        <v/>
      </c>
      <c r="AH15" s="104" t="str">
        <f t="shared" si="7"/>
        <v/>
      </c>
      <c r="AI15" s="109" t="str">
        <f t="shared" ref="AI15:AI62" si="8">IFERROR(R15+AE15+AH15,"")</f>
        <v/>
      </c>
      <c r="AJ15" s="274" t="str">
        <f>IFERROR(VLOOKUP(AI15,'Helper(IMPORTANT!)'!$CQ$1:$CR$41,2,TRUE),"")</f>
        <v/>
      </c>
      <c r="AL15" s="44"/>
      <c r="AN15" s="533"/>
      <c r="AO15" s="533"/>
      <c r="AP15" s="533"/>
      <c r="AQ15" s="533"/>
      <c r="AR15" s="533"/>
      <c r="AS15" s="533"/>
      <c r="AT15" s="533"/>
      <c r="AU15" s="533"/>
      <c r="AV15" s="533"/>
      <c r="AW15" s="533"/>
      <c r="AX15" s="533"/>
      <c r="AY15" s="533"/>
      <c r="AZ15" s="533"/>
      <c r="BA15" s="533"/>
      <c r="BB15" s="533"/>
      <c r="BC15" s="533"/>
      <c r="BD15" s="533"/>
      <c r="BE15" s="533"/>
      <c r="BF15" s="533"/>
    </row>
    <row r="16" spans="1:58" ht="18" customHeight="1" x14ac:dyDescent="0.3">
      <c r="A16" s="297">
        <v>4</v>
      </c>
      <c r="B16" s="530">
        <f>'INPUT DATA'!L14</f>
        <v>0</v>
      </c>
      <c r="C16" s="530"/>
      <c r="D16" s="530"/>
      <c r="E16" s="531"/>
      <c r="F16" s="90"/>
      <c r="G16" s="69"/>
      <c r="H16" s="69"/>
      <c r="I16" s="69"/>
      <c r="J16" s="69"/>
      <c r="K16" s="69"/>
      <c r="L16" s="69"/>
      <c r="M16" s="69"/>
      <c r="N16" s="69"/>
      <c r="O16" s="70"/>
      <c r="P16" s="66" t="str">
        <f t="shared" si="0"/>
        <v/>
      </c>
      <c r="Q16" s="67" t="str">
        <f t="shared" si="1"/>
        <v/>
      </c>
      <c r="R16" s="89" t="str">
        <f t="shared" si="2"/>
        <v/>
      </c>
      <c r="S16" s="90"/>
      <c r="T16" s="69"/>
      <c r="U16" s="69"/>
      <c r="V16" s="69"/>
      <c r="W16" s="69"/>
      <c r="X16" s="69"/>
      <c r="Y16" s="69"/>
      <c r="Z16" s="69"/>
      <c r="AA16" s="69"/>
      <c r="AB16" s="70"/>
      <c r="AC16" s="68" t="str">
        <f t="shared" si="3"/>
        <v/>
      </c>
      <c r="AD16" s="67" t="str">
        <f t="shared" si="4"/>
        <v/>
      </c>
      <c r="AE16" s="98" t="str">
        <f t="shared" si="5"/>
        <v/>
      </c>
      <c r="AF16" s="103"/>
      <c r="AG16" s="67" t="str">
        <f t="shared" si="6"/>
        <v/>
      </c>
      <c r="AH16" s="104" t="str">
        <f t="shared" si="7"/>
        <v/>
      </c>
      <c r="AI16" s="109" t="str">
        <f t="shared" si="8"/>
        <v/>
      </c>
      <c r="AJ16" s="274" t="str">
        <f>IFERROR(VLOOKUP(AI16,'Helper(IMPORTANT!)'!$CQ$1:$CR$41,2,TRUE),"")</f>
        <v/>
      </c>
      <c r="AL16" s="44"/>
      <c r="AN16" s="533"/>
      <c r="AO16" s="533"/>
      <c r="AP16" s="533"/>
      <c r="AQ16" s="533"/>
      <c r="AR16" s="533"/>
      <c r="AS16" s="533"/>
      <c r="AT16" s="533"/>
      <c r="AU16" s="533"/>
      <c r="AV16" s="533"/>
      <c r="AW16" s="533"/>
      <c r="AX16" s="533"/>
      <c r="AY16" s="533"/>
      <c r="AZ16" s="533"/>
      <c r="BA16" s="533"/>
      <c r="BB16" s="533"/>
      <c r="BC16" s="533"/>
      <c r="BD16" s="533"/>
      <c r="BE16" s="533"/>
      <c r="BF16" s="533"/>
    </row>
    <row r="17" spans="1:58" ht="18" customHeight="1" x14ac:dyDescent="0.3">
      <c r="A17" s="297">
        <v>5</v>
      </c>
      <c r="B17" s="530">
        <f>'INPUT DATA'!L15</f>
        <v>0</v>
      </c>
      <c r="C17" s="530"/>
      <c r="D17" s="530"/>
      <c r="E17" s="531"/>
      <c r="F17" s="90"/>
      <c r="G17" s="69"/>
      <c r="H17" s="69"/>
      <c r="I17" s="69"/>
      <c r="J17" s="69"/>
      <c r="K17" s="69"/>
      <c r="L17" s="69"/>
      <c r="M17" s="69"/>
      <c r="N17" s="69"/>
      <c r="O17" s="70"/>
      <c r="P17" s="66" t="str">
        <f t="shared" si="0"/>
        <v/>
      </c>
      <c r="Q17" s="67" t="str">
        <f t="shared" si="1"/>
        <v/>
      </c>
      <c r="R17" s="89" t="str">
        <f t="shared" si="2"/>
        <v/>
      </c>
      <c r="S17" s="90"/>
      <c r="T17" s="69"/>
      <c r="U17" s="69"/>
      <c r="V17" s="69"/>
      <c r="W17" s="69"/>
      <c r="X17" s="69"/>
      <c r="Y17" s="69"/>
      <c r="Z17" s="69"/>
      <c r="AA17" s="69"/>
      <c r="AB17" s="70"/>
      <c r="AC17" s="68" t="str">
        <f t="shared" si="3"/>
        <v/>
      </c>
      <c r="AD17" s="67" t="str">
        <f t="shared" si="4"/>
        <v/>
      </c>
      <c r="AE17" s="98" t="str">
        <f t="shared" si="5"/>
        <v/>
      </c>
      <c r="AF17" s="103"/>
      <c r="AG17" s="67" t="str">
        <f t="shared" si="6"/>
        <v/>
      </c>
      <c r="AH17" s="104" t="str">
        <f t="shared" si="7"/>
        <v/>
      </c>
      <c r="AI17" s="109" t="str">
        <f t="shared" si="8"/>
        <v/>
      </c>
      <c r="AJ17" s="274" t="str">
        <f>IFERROR(VLOOKUP(AI17,'Helper(IMPORTANT!)'!$CQ$1:$CR$41,2,TRUE),"")</f>
        <v/>
      </c>
      <c r="AL17" s="44"/>
      <c r="AN17" s="533"/>
      <c r="AO17" s="533"/>
      <c r="AP17" s="533"/>
      <c r="AQ17" s="533"/>
      <c r="AR17" s="533"/>
      <c r="AS17" s="533"/>
      <c r="AT17" s="533"/>
      <c r="AU17" s="533"/>
      <c r="AV17" s="533"/>
      <c r="AW17" s="533"/>
      <c r="AX17" s="533"/>
      <c r="AY17" s="533"/>
      <c r="AZ17" s="533"/>
      <c r="BA17" s="533"/>
      <c r="BB17" s="533"/>
      <c r="BC17" s="533"/>
      <c r="BD17" s="533"/>
      <c r="BE17" s="533"/>
      <c r="BF17" s="533"/>
    </row>
    <row r="18" spans="1:58" ht="18" customHeight="1" x14ac:dyDescent="0.3">
      <c r="A18" s="297">
        <v>6</v>
      </c>
      <c r="B18" s="530">
        <f>'INPUT DATA'!L16</f>
        <v>0</v>
      </c>
      <c r="C18" s="530"/>
      <c r="D18" s="530"/>
      <c r="E18" s="531"/>
      <c r="F18" s="90"/>
      <c r="G18" s="69"/>
      <c r="H18" s="69"/>
      <c r="I18" s="69"/>
      <c r="J18" s="69"/>
      <c r="K18" s="69"/>
      <c r="L18" s="69"/>
      <c r="M18" s="69"/>
      <c r="N18" s="69"/>
      <c r="O18" s="70"/>
      <c r="P18" s="66" t="str">
        <f t="shared" si="0"/>
        <v/>
      </c>
      <c r="Q18" s="67" t="str">
        <f t="shared" si="1"/>
        <v/>
      </c>
      <c r="R18" s="89" t="str">
        <f t="shared" si="2"/>
        <v/>
      </c>
      <c r="S18" s="90"/>
      <c r="T18" s="69"/>
      <c r="U18" s="69"/>
      <c r="V18" s="69"/>
      <c r="W18" s="69"/>
      <c r="X18" s="69"/>
      <c r="Y18" s="69"/>
      <c r="Z18" s="69"/>
      <c r="AA18" s="69"/>
      <c r="AB18" s="70"/>
      <c r="AC18" s="68" t="str">
        <f t="shared" si="3"/>
        <v/>
      </c>
      <c r="AD18" s="67" t="str">
        <f t="shared" si="4"/>
        <v/>
      </c>
      <c r="AE18" s="98" t="str">
        <f t="shared" si="5"/>
        <v/>
      </c>
      <c r="AF18" s="103"/>
      <c r="AG18" s="67" t="str">
        <f t="shared" si="6"/>
        <v/>
      </c>
      <c r="AH18" s="104" t="str">
        <f t="shared" si="7"/>
        <v/>
      </c>
      <c r="AI18" s="109" t="str">
        <f t="shared" si="8"/>
        <v/>
      </c>
      <c r="AJ18" s="274" t="str">
        <f>IFERROR(VLOOKUP(AI18,'Helper(IMPORTANT!)'!$CQ$1:$CR$41,2,TRUE),"")</f>
        <v/>
      </c>
      <c r="AL18" s="44"/>
      <c r="AN18" s="533"/>
      <c r="AO18" s="533"/>
      <c r="AP18" s="533"/>
      <c r="AQ18" s="533"/>
      <c r="AR18" s="533"/>
      <c r="AS18" s="533"/>
      <c r="AT18" s="533"/>
      <c r="AU18" s="533"/>
      <c r="AV18" s="533"/>
      <c r="AW18" s="533"/>
      <c r="AX18" s="533"/>
      <c r="AY18" s="533"/>
      <c r="AZ18" s="533"/>
      <c r="BA18" s="533"/>
      <c r="BB18" s="533"/>
      <c r="BC18" s="533"/>
      <c r="BD18" s="533"/>
      <c r="BE18" s="533"/>
      <c r="BF18" s="533"/>
    </row>
    <row r="19" spans="1:58" ht="18" customHeight="1" x14ac:dyDescent="0.3">
      <c r="A19" s="297">
        <v>7</v>
      </c>
      <c r="B19" s="530">
        <f>'INPUT DATA'!L17</f>
        <v>0</v>
      </c>
      <c r="C19" s="530"/>
      <c r="D19" s="530"/>
      <c r="E19" s="531"/>
      <c r="F19" s="90"/>
      <c r="G19" s="69"/>
      <c r="H19" s="69"/>
      <c r="I19" s="69"/>
      <c r="J19" s="69"/>
      <c r="K19" s="69"/>
      <c r="L19" s="69"/>
      <c r="M19" s="69"/>
      <c r="N19" s="69"/>
      <c r="O19" s="70"/>
      <c r="P19" s="66" t="str">
        <f t="shared" si="0"/>
        <v/>
      </c>
      <c r="Q19" s="67" t="str">
        <f t="shared" si="1"/>
        <v/>
      </c>
      <c r="R19" s="89" t="str">
        <f t="shared" si="2"/>
        <v/>
      </c>
      <c r="S19" s="90"/>
      <c r="T19" s="69"/>
      <c r="U19" s="69"/>
      <c r="V19" s="69"/>
      <c r="W19" s="69"/>
      <c r="X19" s="69"/>
      <c r="Y19" s="69"/>
      <c r="Z19" s="69"/>
      <c r="AA19" s="69"/>
      <c r="AB19" s="70"/>
      <c r="AC19" s="68" t="str">
        <f t="shared" si="3"/>
        <v/>
      </c>
      <c r="AD19" s="67" t="str">
        <f t="shared" si="4"/>
        <v/>
      </c>
      <c r="AE19" s="98" t="str">
        <f t="shared" si="5"/>
        <v/>
      </c>
      <c r="AF19" s="103"/>
      <c r="AG19" s="67" t="str">
        <f t="shared" si="6"/>
        <v/>
      </c>
      <c r="AH19" s="104" t="str">
        <f t="shared" si="7"/>
        <v/>
      </c>
      <c r="AI19" s="109" t="str">
        <f t="shared" si="8"/>
        <v/>
      </c>
      <c r="AJ19" s="274" t="str">
        <f>IFERROR(VLOOKUP(AI19,'Helper(IMPORTANT!)'!$CQ$1:$CR$41,2,TRUE),"")</f>
        <v/>
      </c>
      <c r="AL19" s="44"/>
      <c r="AN19" s="533"/>
      <c r="AO19" s="533"/>
      <c r="AP19" s="533"/>
      <c r="AQ19" s="533"/>
      <c r="AR19" s="533"/>
      <c r="AS19" s="533"/>
      <c r="AT19" s="533"/>
      <c r="AU19" s="533"/>
      <c r="AV19" s="533"/>
      <c r="AW19" s="533"/>
      <c r="AX19" s="533"/>
      <c r="AY19" s="533"/>
      <c r="AZ19" s="533"/>
      <c r="BA19" s="533"/>
      <c r="BB19" s="533"/>
      <c r="BC19" s="533"/>
      <c r="BD19" s="533"/>
      <c r="BE19" s="533"/>
      <c r="BF19" s="533"/>
    </row>
    <row r="20" spans="1:58" ht="18" customHeight="1" x14ac:dyDescent="0.3">
      <c r="A20" s="297">
        <v>8</v>
      </c>
      <c r="B20" s="530">
        <f>'INPUT DATA'!L18</f>
        <v>0</v>
      </c>
      <c r="C20" s="530"/>
      <c r="D20" s="530"/>
      <c r="E20" s="531"/>
      <c r="F20" s="90"/>
      <c r="G20" s="69"/>
      <c r="H20" s="69"/>
      <c r="I20" s="69"/>
      <c r="J20" s="69"/>
      <c r="K20" s="69"/>
      <c r="L20" s="69"/>
      <c r="M20" s="69"/>
      <c r="N20" s="69"/>
      <c r="O20" s="70"/>
      <c r="P20" s="66" t="str">
        <f t="shared" si="0"/>
        <v/>
      </c>
      <c r="Q20" s="67" t="str">
        <f t="shared" si="1"/>
        <v/>
      </c>
      <c r="R20" s="89" t="str">
        <f t="shared" si="2"/>
        <v/>
      </c>
      <c r="S20" s="90"/>
      <c r="T20" s="69"/>
      <c r="U20" s="69"/>
      <c r="V20" s="69"/>
      <c r="W20" s="69"/>
      <c r="X20" s="69"/>
      <c r="Y20" s="69"/>
      <c r="Z20" s="69"/>
      <c r="AA20" s="69"/>
      <c r="AB20" s="70"/>
      <c r="AC20" s="68" t="str">
        <f t="shared" si="3"/>
        <v/>
      </c>
      <c r="AD20" s="67" t="str">
        <f t="shared" si="4"/>
        <v/>
      </c>
      <c r="AE20" s="98" t="str">
        <f t="shared" si="5"/>
        <v/>
      </c>
      <c r="AF20" s="103"/>
      <c r="AG20" s="67" t="str">
        <f t="shared" si="6"/>
        <v/>
      </c>
      <c r="AH20" s="104" t="str">
        <f t="shared" si="7"/>
        <v/>
      </c>
      <c r="AI20" s="109" t="str">
        <f t="shared" si="8"/>
        <v/>
      </c>
      <c r="AJ20" s="274" t="str">
        <f>IFERROR(VLOOKUP(AI20,'Helper(IMPORTANT!)'!$CQ$1:$CR$41,2,TRUE),"")</f>
        <v/>
      </c>
      <c r="AL20" s="44"/>
      <c r="AN20" s="533"/>
      <c r="AO20" s="533"/>
      <c r="AP20" s="533"/>
      <c r="AQ20" s="533"/>
      <c r="AR20" s="533"/>
      <c r="AS20" s="533"/>
      <c r="AT20" s="533"/>
      <c r="AU20" s="533"/>
      <c r="AV20" s="533"/>
      <c r="AW20" s="533"/>
      <c r="AX20" s="533"/>
      <c r="AY20" s="533"/>
      <c r="AZ20" s="533"/>
      <c r="BA20" s="533"/>
      <c r="BB20" s="533"/>
      <c r="BC20" s="533"/>
      <c r="BD20" s="533"/>
      <c r="BE20" s="533"/>
      <c r="BF20" s="533"/>
    </row>
    <row r="21" spans="1:58" ht="18" customHeight="1" x14ac:dyDescent="0.3">
      <c r="A21" s="297">
        <v>9</v>
      </c>
      <c r="B21" s="530">
        <f>'INPUT DATA'!L19</f>
        <v>0</v>
      </c>
      <c r="C21" s="530"/>
      <c r="D21" s="530"/>
      <c r="E21" s="531"/>
      <c r="F21" s="90"/>
      <c r="G21" s="69"/>
      <c r="H21" s="69"/>
      <c r="I21" s="69"/>
      <c r="J21" s="69"/>
      <c r="K21" s="69"/>
      <c r="L21" s="69"/>
      <c r="M21" s="69"/>
      <c r="N21" s="69"/>
      <c r="O21" s="70"/>
      <c r="P21" s="66" t="str">
        <f t="shared" si="0"/>
        <v/>
      </c>
      <c r="Q21" s="67" t="str">
        <f t="shared" si="1"/>
        <v/>
      </c>
      <c r="R21" s="89" t="str">
        <f t="shared" si="2"/>
        <v/>
      </c>
      <c r="S21" s="90"/>
      <c r="T21" s="69"/>
      <c r="U21" s="69"/>
      <c r="V21" s="69"/>
      <c r="W21" s="69"/>
      <c r="X21" s="69"/>
      <c r="Y21" s="69"/>
      <c r="Z21" s="69"/>
      <c r="AA21" s="69"/>
      <c r="AB21" s="70"/>
      <c r="AC21" s="68" t="str">
        <f t="shared" si="3"/>
        <v/>
      </c>
      <c r="AD21" s="67" t="str">
        <f t="shared" si="4"/>
        <v/>
      </c>
      <c r="AE21" s="98" t="str">
        <f t="shared" si="5"/>
        <v/>
      </c>
      <c r="AF21" s="103"/>
      <c r="AG21" s="67" t="str">
        <f t="shared" si="6"/>
        <v/>
      </c>
      <c r="AH21" s="104" t="str">
        <f t="shared" si="7"/>
        <v/>
      </c>
      <c r="AI21" s="109" t="str">
        <f t="shared" si="8"/>
        <v/>
      </c>
      <c r="AJ21" s="274" t="str">
        <f>IFERROR(VLOOKUP(AI21,'Helper(IMPORTANT!)'!$CQ$1:$CR$41,2,TRUE),"")</f>
        <v/>
      </c>
      <c r="AL21" s="44"/>
      <c r="AN21" s="533"/>
      <c r="AO21" s="533"/>
      <c r="AP21" s="533"/>
      <c r="AQ21" s="533"/>
      <c r="AR21" s="533"/>
      <c r="AS21" s="533"/>
      <c r="AT21" s="533"/>
      <c r="AU21" s="533"/>
      <c r="AV21" s="533"/>
      <c r="AW21" s="533"/>
      <c r="AX21" s="533"/>
      <c r="AY21" s="533"/>
      <c r="AZ21" s="533"/>
      <c r="BA21" s="533"/>
      <c r="BB21" s="533"/>
      <c r="BC21" s="533"/>
      <c r="BD21" s="533"/>
      <c r="BE21" s="533"/>
      <c r="BF21" s="533"/>
    </row>
    <row r="22" spans="1:58" ht="18" customHeight="1" x14ac:dyDescent="0.3">
      <c r="A22" s="297">
        <v>10</v>
      </c>
      <c r="B22" s="530">
        <f>'INPUT DATA'!L20</f>
        <v>0</v>
      </c>
      <c r="C22" s="530"/>
      <c r="D22" s="530"/>
      <c r="E22" s="531"/>
      <c r="F22" s="90"/>
      <c r="G22" s="69"/>
      <c r="H22" s="69"/>
      <c r="I22" s="69"/>
      <c r="J22" s="69"/>
      <c r="K22" s="69"/>
      <c r="L22" s="69"/>
      <c r="M22" s="69"/>
      <c r="N22" s="69"/>
      <c r="O22" s="70"/>
      <c r="P22" s="66" t="str">
        <f t="shared" si="0"/>
        <v/>
      </c>
      <c r="Q22" s="67" t="str">
        <f t="shared" si="1"/>
        <v/>
      </c>
      <c r="R22" s="89" t="str">
        <f t="shared" si="2"/>
        <v/>
      </c>
      <c r="S22" s="90"/>
      <c r="T22" s="69"/>
      <c r="U22" s="69"/>
      <c r="V22" s="69"/>
      <c r="W22" s="69"/>
      <c r="X22" s="69"/>
      <c r="Y22" s="69"/>
      <c r="Z22" s="69"/>
      <c r="AA22" s="69"/>
      <c r="AB22" s="70"/>
      <c r="AC22" s="68" t="str">
        <f t="shared" si="3"/>
        <v/>
      </c>
      <c r="AD22" s="67" t="str">
        <f t="shared" si="4"/>
        <v/>
      </c>
      <c r="AE22" s="98" t="str">
        <f t="shared" si="5"/>
        <v/>
      </c>
      <c r="AF22" s="103"/>
      <c r="AG22" s="67" t="str">
        <f t="shared" si="6"/>
        <v/>
      </c>
      <c r="AH22" s="104" t="str">
        <f t="shared" si="7"/>
        <v/>
      </c>
      <c r="AI22" s="109" t="str">
        <f t="shared" si="8"/>
        <v/>
      </c>
      <c r="AJ22" s="274" t="str">
        <f>IFERROR(VLOOKUP(AI22,'Helper(IMPORTANT!)'!$CQ$1:$CR$41,2,TRUE),"")</f>
        <v/>
      </c>
      <c r="AL22" s="44"/>
      <c r="AN22" s="533"/>
      <c r="AO22" s="533"/>
      <c r="AP22" s="533"/>
      <c r="AQ22" s="533"/>
      <c r="AR22" s="533"/>
      <c r="AS22" s="533"/>
      <c r="AT22" s="533"/>
      <c r="AU22" s="533"/>
      <c r="AV22" s="533"/>
      <c r="AW22" s="533"/>
      <c r="AX22" s="533"/>
      <c r="AY22" s="533"/>
      <c r="AZ22" s="533"/>
      <c r="BA22" s="533"/>
      <c r="BB22" s="533"/>
      <c r="BC22" s="533"/>
      <c r="BD22" s="533"/>
      <c r="BE22" s="533"/>
      <c r="BF22" s="533"/>
    </row>
    <row r="23" spans="1:58" ht="18" customHeight="1" x14ac:dyDescent="0.3">
      <c r="A23" s="297">
        <v>11</v>
      </c>
      <c r="B23" s="530">
        <f>'INPUT DATA'!L21</f>
        <v>0</v>
      </c>
      <c r="C23" s="530"/>
      <c r="D23" s="530"/>
      <c r="E23" s="531"/>
      <c r="F23" s="90"/>
      <c r="G23" s="69"/>
      <c r="H23" s="69"/>
      <c r="I23" s="69"/>
      <c r="J23" s="69"/>
      <c r="K23" s="69"/>
      <c r="L23" s="69"/>
      <c r="M23" s="69"/>
      <c r="N23" s="69"/>
      <c r="O23" s="70"/>
      <c r="P23" s="66" t="str">
        <f t="shared" si="0"/>
        <v/>
      </c>
      <c r="Q23" s="67" t="str">
        <f t="shared" si="1"/>
        <v/>
      </c>
      <c r="R23" s="89" t="str">
        <f t="shared" si="2"/>
        <v/>
      </c>
      <c r="S23" s="90"/>
      <c r="T23" s="69"/>
      <c r="U23" s="69"/>
      <c r="V23" s="69"/>
      <c r="W23" s="69"/>
      <c r="X23" s="69"/>
      <c r="Y23" s="69"/>
      <c r="Z23" s="69"/>
      <c r="AA23" s="69"/>
      <c r="AB23" s="70"/>
      <c r="AC23" s="68" t="str">
        <f t="shared" si="3"/>
        <v/>
      </c>
      <c r="AD23" s="67" t="str">
        <f t="shared" si="4"/>
        <v/>
      </c>
      <c r="AE23" s="98" t="str">
        <f t="shared" si="5"/>
        <v/>
      </c>
      <c r="AF23" s="103"/>
      <c r="AG23" s="67" t="str">
        <f t="shared" si="6"/>
        <v/>
      </c>
      <c r="AH23" s="104" t="str">
        <f t="shared" si="7"/>
        <v/>
      </c>
      <c r="AI23" s="109" t="str">
        <f t="shared" si="8"/>
        <v/>
      </c>
      <c r="AJ23" s="274" t="str">
        <f>IFERROR(VLOOKUP(AI23,'Helper(IMPORTANT!)'!$CQ$1:$CR$41,2,TRUE),"")</f>
        <v/>
      </c>
      <c r="AL23" s="44"/>
      <c r="AN23" s="534"/>
      <c r="AO23" s="534"/>
      <c r="AP23" s="534"/>
      <c r="AQ23" s="534"/>
      <c r="AR23" s="534"/>
      <c r="AS23" s="534"/>
      <c r="AT23" s="534"/>
      <c r="AU23" s="534"/>
      <c r="AV23" s="534"/>
      <c r="AW23" s="534"/>
      <c r="AX23" s="534"/>
      <c r="AY23" s="534"/>
      <c r="AZ23" s="534"/>
      <c r="BA23" s="534"/>
      <c r="BB23" s="534"/>
      <c r="BC23" s="534"/>
      <c r="BD23" s="534"/>
      <c r="BE23" s="534"/>
      <c r="BF23" s="534"/>
    </row>
    <row r="24" spans="1:58" ht="18" customHeight="1" x14ac:dyDescent="0.3">
      <c r="A24" s="297">
        <v>12</v>
      </c>
      <c r="B24" s="530">
        <f>'INPUT DATA'!L22</f>
        <v>0</v>
      </c>
      <c r="C24" s="530"/>
      <c r="D24" s="530"/>
      <c r="E24" s="531"/>
      <c r="F24" s="90"/>
      <c r="G24" s="69"/>
      <c r="H24" s="69"/>
      <c r="I24" s="69"/>
      <c r="J24" s="69"/>
      <c r="K24" s="69"/>
      <c r="L24" s="69"/>
      <c r="M24" s="69"/>
      <c r="N24" s="69"/>
      <c r="O24" s="70"/>
      <c r="P24" s="66" t="str">
        <f t="shared" si="0"/>
        <v/>
      </c>
      <c r="Q24" s="67" t="str">
        <f t="shared" si="1"/>
        <v/>
      </c>
      <c r="R24" s="89" t="str">
        <f t="shared" si="2"/>
        <v/>
      </c>
      <c r="S24" s="90"/>
      <c r="T24" s="69"/>
      <c r="U24" s="69"/>
      <c r="V24" s="69"/>
      <c r="W24" s="69"/>
      <c r="X24" s="69"/>
      <c r="Y24" s="69"/>
      <c r="Z24" s="69"/>
      <c r="AA24" s="69"/>
      <c r="AB24" s="70"/>
      <c r="AC24" s="68" t="str">
        <f t="shared" si="3"/>
        <v/>
      </c>
      <c r="AD24" s="67" t="str">
        <f t="shared" si="4"/>
        <v/>
      </c>
      <c r="AE24" s="98" t="str">
        <f t="shared" si="5"/>
        <v/>
      </c>
      <c r="AF24" s="103"/>
      <c r="AG24" s="67" t="str">
        <f t="shared" si="6"/>
        <v/>
      </c>
      <c r="AH24" s="104" t="str">
        <f t="shared" si="7"/>
        <v/>
      </c>
      <c r="AI24" s="109" t="str">
        <f t="shared" si="8"/>
        <v/>
      </c>
      <c r="AJ24" s="274" t="str">
        <f>IFERROR(VLOOKUP(AI24,'Helper(IMPORTANT!)'!$CQ$1:$CR$41,2,TRUE),"")</f>
        <v/>
      </c>
      <c r="AL24" s="44"/>
      <c r="AN24" s="532"/>
      <c r="AO24" s="532"/>
      <c r="AP24" s="532"/>
      <c r="AQ24" s="532"/>
      <c r="AR24" s="532"/>
      <c r="AS24" s="532"/>
      <c r="AT24" s="532"/>
      <c r="AU24" s="532"/>
      <c r="AV24" s="532"/>
      <c r="AW24" s="532"/>
      <c r="AX24" s="532"/>
      <c r="AY24" s="532"/>
      <c r="AZ24" s="532"/>
      <c r="BA24" s="532"/>
      <c r="BB24" s="532"/>
      <c r="BC24" s="532"/>
      <c r="BD24" s="532"/>
      <c r="BE24" s="532"/>
      <c r="BF24" s="532"/>
    </row>
    <row r="25" spans="1:58" ht="18" customHeight="1" x14ac:dyDescent="0.3">
      <c r="A25" s="297">
        <v>13</v>
      </c>
      <c r="B25" s="530">
        <f>'INPUT DATA'!L23</f>
        <v>0</v>
      </c>
      <c r="C25" s="530"/>
      <c r="D25" s="530"/>
      <c r="E25" s="531"/>
      <c r="F25" s="90"/>
      <c r="G25" s="69"/>
      <c r="H25" s="69"/>
      <c r="I25" s="69"/>
      <c r="J25" s="69"/>
      <c r="K25" s="69"/>
      <c r="L25" s="69"/>
      <c r="M25" s="69"/>
      <c r="N25" s="69"/>
      <c r="O25" s="70"/>
      <c r="P25" s="66" t="str">
        <f t="shared" si="0"/>
        <v/>
      </c>
      <c r="Q25" s="67" t="str">
        <f t="shared" si="1"/>
        <v/>
      </c>
      <c r="R25" s="89" t="str">
        <f t="shared" si="2"/>
        <v/>
      </c>
      <c r="S25" s="90"/>
      <c r="T25" s="69"/>
      <c r="U25" s="69"/>
      <c r="V25" s="69"/>
      <c r="W25" s="69"/>
      <c r="X25" s="69"/>
      <c r="Y25" s="69"/>
      <c r="Z25" s="69"/>
      <c r="AA25" s="69"/>
      <c r="AB25" s="70"/>
      <c r="AC25" s="68" t="str">
        <f t="shared" si="3"/>
        <v/>
      </c>
      <c r="AD25" s="67" t="str">
        <f t="shared" si="4"/>
        <v/>
      </c>
      <c r="AE25" s="98" t="str">
        <f t="shared" si="5"/>
        <v/>
      </c>
      <c r="AF25" s="103"/>
      <c r="AG25" s="67" t="str">
        <f t="shared" si="6"/>
        <v/>
      </c>
      <c r="AH25" s="104" t="str">
        <f t="shared" si="7"/>
        <v/>
      </c>
      <c r="AI25" s="109" t="str">
        <f t="shared" si="8"/>
        <v/>
      </c>
      <c r="AJ25" s="274" t="str">
        <f>IFERROR(VLOOKUP(AI25,'Helper(IMPORTANT!)'!$CQ$1:$CR$41,2,TRUE),"")</f>
        <v/>
      </c>
      <c r="AL25" s="44"/>
      <c r="AN25" s="532"/>
      <c r="AO25" s="532"/>
      <c r="AP25" s="532"/>
      <c r="AQ25" s="532"/>
      <c r="AR25" s="532"/>
      <c r="AS25" s="532"/>
      <c r="AT25" s="532"/>
      <c r="AU25" s="532"/>
      <c r="AV25" s="532"/>
      <c r="AW25" s="532"/>
      <c r="AX25" s="532"/>
      <c r="AY25" s="532"/>
      <c r="AZ25" s="532"/>
      <c r="BA25" s="532"/>
      <c r="BB25" s="532"/>
      <c r="BC25" s="532"/>
      <c r="BD25" s="532"/>
      <c r="BE25" s="532"/>
      <c r="BF25" s="532"/>
    </row>
    <row r="26" spans="1:58" ht="18" customHeight="1" x14ac:dyDescent="0.3">
      <c r="A26" s="297">
        <v>14</v>
      </c>
      <c r="B26" s="530">
        <f>'INPUT DATA'!L24</f>
        <v>0</v>
      </c>
      <c r="C26" s="530"/>
      <c r="D26" s="530"/>
      <c r="E26" s="531"/>
      <c r="F26" s="90"/>
      <c r="G26" s="69"/>
      <c r="H26" s="69"/>
      <c r="I26" s="69"/>
      <c r="J26" s="69"/>
      <c r="K26" s="69"/>
      <c r="L26" s="69"/>
      <c r="M26" s="69"/>
      <c r="N26" s="69"/>
      <c r="O26" s="70"/>
      <c r="P26" s="66" t="str">
        <f t="shared" si="0"/>
        <v/>
      </c>
      <c r="Q26" s="67" t="str">
        <f t="shared" si="1"/>
        <v/>
      </c>
      <c r="R26" s="89" t="str">
        <f t="shared" si="2"/>
        <v/>
      </c>
      <c r="S26" s="90"/>
      <c r="T26" s="69"/>
      <c r="U26" s="69"/>
      <c r="V26" s="69"/>
      <c r="W26" s="69"/>
      <c r="X26" s="69"/>
      <c r="Y26" s="69"/>
      <c r="Z26" s="69"/>
      <c r="AA26" s="69"/>
      <c r="AB26" s="70"/>
      <c r="AC26" s="68" t="str">
        <f t="shared" si="3"/>
        <v/>
      </c>
      <c r="AD26" s="67" t="str">
        <f t="shared" si="4"/>
        <v/>
      </c>
      <c r="AE26" s="98" t="str">
        <f t="shared" si="5"/>
        <v/>
      </c>
      <c r="AF26" s="103"/>
      <c r="AG26" s="67" t="str">
        <f t="shared" si="6"/>
        <v/>
      </c>
      <c r="AH26" s="104" t="str">
        <f t="shared" si="7"/>
        <v/>
      </c>
      <c r="AI26" s="109" t="str">
        <f t="shared" si="8"/>
        <v/>
      </c>
      <c r="AJ26" s="274" t="str">
        <f>IFERROR(VLOOKUP(AI26,'Helper(IMPORTANT!)'!$CQ$1:$CR$41,2,TRUE),"")</f>
        <v/>
      </c>
      <c r="AL26" s="44"/>
      <c r="AN26" s="532"/>
      <c r="AO26" s="532"/>
      <c r="AP26" s="532"/>
      <c r="AQ26" s="532"/>
      <c r="AR26" s="532"/>
      <c r="AS26" s="532"/>
      <c r="AT26" s="532"/>
      <c r="AU26" s="532"/>
      <c r="AV26" s="532"/>
      <c r="AW26" s="532"/>
      <c r="AX26" s="532"/>
      <c r="AY26" s="532"/>
      <c r="AZ26" s="532"/>
      <c r="BA26" s="532"/>
      <c r="BB26" s="532"/>
      <c r="BC26" s="532"/>
      <c r="BD26" s="532"/>
      <c r="BE26" s="532"/>
      <c r="BF26" s="532"/>
    </row>
    <row r="27" spans="1:58" ht="18" customHeight="1" x14ac:dyDescent="0.3">
      <c r="A27" s="297">
        <v>15</v>
      </c>
      <c r="B27" s="530">
        <f>'INPUT DATA'!L25</f>
        <v>0</v>
      </c>
      <c r="C27" s="530"/>
      <c r="D27" s="530"/>
      <c r="E27" s="531"/>
      <c r="F27" s="90"/>
      <c r="G27" s="69"/>
      <c r="H27" s="69"/>
      <c r="I27" s="69"/>
      <c r="J27" s="69"/>
      <c r="K27" s="69"/>
      <c r="L27" s="69"/>
      <c r="M27" s="69"/>
      <c r="N27" s="69"/>
      <c r="O27" s="70"/>
      <c r="P27" s="66" t="str">
        <f t="shared" si="0"/>
        <v/>
      </c>
      <c r="Q27" s="67" t="str">
        <f t="shared" si="1"/>
        <v/>
      </c>
      <c r="R27" s="89" t="str">
        <f t="shared" si="2"/>
        <v/>
      </c>
      <c r="S27" s="90"/>
      <c r="T27" s="69"/>
      <c r="U27" s="69"/>
      <c r="V27" s="69"/>
      <c r="W27" s="69"/>
      <c r="X27" s="69"/>
      <c r="Y27" s="69"/>
      <c r="Z27" s="69"/>
      <c r="AA27" s="69"/>
      <c r="AB27" s="70"/>
      <c r="AC27" s="68" t="str">
        <f t="shared" si="3"/>
        <v/>
      </c>
      <c r="AD27" s="67" t="str">
        <f t="shared" si="4"/>
        <v/>
      </c>
      <c r="AE27" s="98" t="str">
        <f t="shared" si="5"/>
        <v/>
      </c>
      <c r="AF27" s="103"/>
      <c r="AG27" s="67" t="str">
        <f t="shared" si="6"/>
        <v/>
      </c>
      <c r="AH27" s="104" t="str">
        <f t="shared" si="7"/>
        <v/>
      </c>
      <c r="AI27" s="109" t="str">
        <f t="shared" si="8"/>
        <v/>
      </c>
      <c r="AJ27" s="274" t="str">
        <f>IFERROR(VLOOKUP(AI27,'Helper(IMPORTANT!)'!$CQ$1:$CR$41,2,TRUE),"")</f>
        <v/>
      </c>
      <c r="AL27" s="44"/>
    </row>
    <row r="28" spans="1:58" ht="18" customHeight="1" x14ac:dyDescent="0.3">
      <c r="A28" s="297">
        <v>16</v>
      </c>
      <c r="B28" s="530">
        <f>'INPUT DATA'!L26</f>
        <v>0</v>
      </c>
      <c r="C28" s="530"/>
      <c r="D28" s="530"/>
      <c r="E28" s="531"/>
      <c r="F28" s="90"/>
      <c r="G28" s="69"/>
      <c r="H28" s="69"/>
      <c r="I28" s="69"/>
      <c r="J28" s="69"/>
      <c r="K28" s="69"/>
      <c r="L28" s="69"/>
      <c r="M28" s="69"/>
      <c r="N28" s="69"/>
      <c r="O28" s="70"/>
      <c r="P28" s="66" t="str">
        <f t="shared" si="0"/>
        <v/>
      </c>
      <c r="Q28" s="67" t="str">
        <f t="shared" si="1"/>
        <v/>
      </c>
      <c r="R28" s="89" t="str">
        <f t="shared" si="2"/>
        <v/>
      </c>
      <c r="S28" s="90"/>
      <c r="T28" s="69"/>
      <c r="U28" s="69"/>
      <c r="V28" s="69"/>
      <c r="W28" s="69"/>
      <c r="X28" s="69"/>
      <c r="Y28" s="69"/>
      <c r="Z28" s="69"/>
      <c r="AA28" s="69"/>
      <c r="AB28" s="70"/>
      <c r="AC28" s="68" t="str">
        <f t="shared" si="3"/>
        <v/>
      </c>
      <c r="AD28" s="67" t="str">
        <f t="shared" si="4"/>
        <v/>
      </c>
      <c r="AE28" s="98" t="str">
        <f t="shared" si="5"/>
        <v/>
      </c>
      <c r="AF28" s="103"/>
      <c r="AG28" s="67" t="str">
        <f t="shared" si="6"/>
        <v/>
      </c>
      <c r="AH28" s="104" t="str">
        <f t="shared" si="7"/>
        <v/>
      </c>
      <c r="AI28" s="109" t="str">
        <f t="shared" si="8"/>
        <v/>
      </c>
      <c r="AJ28" s="274" t="str">
        <f>IFERROR(VLOOKUP(AI28,'Helper(IMPORTANT!)'!$CQ$1:$CR$41,2,TRUE),"")</f>
        <v/>
      </c>
      <c r="AL28" s="44"/>
    </row>
    <row r="29" spans="1:58" ht="18" customHeight="1" x14ac:dyDescent="0.3">
      <c r="A29" s="297">
        <v>17</v>
      </c>
      <c r="B29" s="530">
        <f>'INPUT DATA'!L27</f>
        <v>0</v>
      </c>
      <c r="C29" s="530"/>
      <c r="D29" s="530"/>
      <c r="E29" s="531"/>
      <c r="F29" s="90"/>
      <c r="G29" s="69"/>
      <c r="H29" s="69"/>
      <c r="I29" s="69"/>
      <c r="J29" s="69"/>
      <c r="K29" s="69"/>
      <c r="L29" s="69"/>
      <c r="M29" s="69"/>
      <c r="N29" s="69"/>
      <c r="O29" s="70"/>
      <c r="P29" s="66" t="str">
        <f t="shared" si="0"/>
        <v/>
      </c>
      <c r="Q29" s="67" t="str">
        <f t="shared" si="1"/>
        <v/>
      </c>
      <c r="R29" s="89" t="str">
        <f t="shared" si="2"/>
        <v/>
      </c>
      <c r="S29" s="90"/>
      <c r="T29" s="69"/>
      <c r="U29" s="69"/>
      <c r="V29" s="69"/>
      <c r="W29" s="69"/>
      <c r="X29" s="69"/>
      <c r="Y29" s="69"/>
      <c r="Z29" s="69"/>
      <c r="AA29" s="69"/>
      <c r="AB29" s="70"/>
      <c r="AC29" s="68" t="str">
        <f t="shared" si="3"/>
        <v/>
      </c>
      <c r="AD29" s="67" t="str">
        <f t="shared" si="4"/>
        <v/>
      </c>
      <c r="AE29" s="98" t="str">
        <f t="shared" si="5"/>
        <v/>
      </c>
      <c r="AF29" s="103"/>
      <c r="AG29" s="67" t="str">
        <f t="shared" si="6"/>
        <v/>
      </c>
      <c r="AH29" s="104" t="str">
        <f t="shared" si="7"/>
        <v/>
      </c>
      <c r="AI29" s="109" t="str">
        <f t="shared" si="8"/>
        <v/>
      </c>
      <c r="AJ29" s="274" t="str">
        <f>IFERROR(VLOOKUP(AI29,'Helper(IMPORTANT!)'!$CQ$1:$CR$41,2,TRUE),"")</f>
        <v/>
      </c>
      <c r="AL29" s="44"/>
    </row>
    <row r="30" spans="1:58" ht="18" customHeight="1" x14ac:dyDescent="0.3">
      <c r="A30" s="297">
        <v>18</v>
      </c>
      <c r="B30" s="530">
        <f>'INPUT DATA'!L28</f>
        <v>0</v>
      </c>
      <c r="C30" s="530"/>
      <c r="D30" s="530"/>
      <c r="E30" s="531"/>
      <c r="F30" s="90"/>
      <c r="G30" s="69"/>
      <c r="H30" s="69"/>
      <c r="I30" s="69"/>
      <c r="J30" s="69"/>
      <c r="K30" s="69"/>
      <c r="L30" s="69"/>
      <c r="M30" s="69"/>
      <c r="N30" s="69"/>
      <c r="O30" s="70"/>
      <c r="P30" s="66" t="str">
        <f t="shared" si="0"/>
        <v/>
      </c>
      <c r="Q30" s="67" t="str">
        <f t="shared" si="1"/>
        <v/>
      </c>
      <c r="R30" s="89" t="str">
        <f t="shared" si="2"/>
        <v/>
      </c>
      <c r="S30" s="90"/>
      <c r="T30" s="69"/>
      <c r="U30" s="69"/>
      <c r="V30" s="69"/>
      <c r="W30" s="69"/>
      <c r="X30" s="69"/>
      <c r="Y30" s="69"/>
      <c r="Z30" s="69"/>
      <c r="AA30" s="69"/>
      <c r="AB30" s="70"/>
      <c r="AC30" s="68" t="str">
        <f t="shared" si="3"/>
        <v/>
      </c>
      <c r="AD30" s="67" t="str">
        <f t="shared" si="4"/>
        <v/>
      </c>
      <c r="AE30" s="98" t="str">
        <f t="shared" si="5"/>
        <v/>
      </c>
      <c r="AF30" s="103"/>
      <c r="AG30" s="67" t="str">
        <f t="shared" si="6"/>
        <v/>
      </c>
      <c r="AH30" s="104" t="str">
        <f t="shared" si="7"/>
        <v/>
      </c>
      <c r="AI30" s="109" t="str">
        <f t="shared" si="8"/>
        <v/>
      </c>
      <c r="AJ30" s="274" t="str">
        <f>IFERROR(VLOOKUP(AI30,'Helper(IMPORTANT!)'!$CQ$1:$CR$41,2,TRUE),"")</f>
        <v/>
      </c>
      <c r="AL30" s="44"/>
    </row>
    <row r="31" spans="1:58" ht="18" customHeight="1" x14ac:dyDescent="0.3">
      <c r="A31" s="297">
        <v>19</v>
      </c>
      <c r="B31" s="530">
        <f>'INPUT DATA'!L29</f>
        <v>0</v>
      </c>
      <c r="C31" s="530"/>
      <c r="D31" s="530"/>
      <c r="E31" s="531"/>
      <c r="F31" s="90"/>
      <c r="G31" s="69"/>
      <c r="H31" s="69"/>
      <c r="I31" s="69"/>
      <c r="J31" s="69"/>
      <c r="K31" s="69"/>
      <c r="L31" s="69"/>
      <c r="M31" s="69"/>
      <c r="N31" s="69"/>
      <c r="O31" s="70"/>
      <c r="P31" s="66" t="str">
        <f t="shared" si="0"/>
        <v/>
      </c>
      <c r="Q31" s="67" t="str">
        <f t="shared" si="1"/>
        <v/>
      </c>
      <c r="R31" s="89" t="str">
        <f t="shared" si="2"/>
        <v/>
      </c>
      <c r="S31" s="90"/>
      <c r="T31" s="69"/>
      <c r="U31" s="69"/>
      <c r="V31" s="69"/>
      <c r="W31" s="69"/>
      <c r="X31" s="69"/>
      <c r="Y31" s="69"/>
      <c r="Z31" s="69"/>
      <c r="AA31" s="69"/>
      <c r="AB31" s="70"/>
      <c r="AC31" s="68" t="str">
        <f t="shared" si="3"/>
        <v/>
      </c>
      <c r="AD31" s="67" t="str">
        <f t="shared" si="4"/>
        <v/>
      </c>
      <c r="AE31" s="98" t="str">
        <f t="shared" si="5"/>
        <v/>
      </c>
      <c r="AF31" s="103"/>
      <c r="AG31" s="67" t="str">
        <f t="shared" si="6"/>
        <v/>
      </c>
      <c r="AH31" s="104" t="str">
        <f t="shared" si="7"/>
        <v/>
      </c>
      <c r="AI31" s="109" t="str">
        <f t="shared" si="8"/>
        <v/>
      </c>
      <c r="AJ31" s="274" t="str">
        <f>IFERROR(VLOOKUP(AI31,'Helper(IMPORTANT!)'!$CQ$1:$CR$41,2,TRUE),"")</f>
        <v/>
      </c>
      <c r="AL31" s="44"/>
    </row>
    <row r="32" spans="1:58" ht="18" customHeight="1" x14ac:dyDescent="0.3">
      <c r="A32" s="297">
        <v>20</v>
      </c>
      <c r="B32" s="530">
        <f>'INPUT DATA'!L30</f>
        <v>0</v>
      </c>
      <c r="C32" s="530"/>
      <c r="D32" s="530"/>
      <c r="E32" s="531"/>
      <c r="F32" s="90"/>
      <c r="G32" s="69"/>
      <c r="H32" s="69"/>
      <c r="I32" s="69"/>
      <c r="J32" s="69"/>
      <c r="K32" s="69"/>
      <c r="L32" s="69"/>
      <c r="M32" s="69"/>
      <c r="N32" s="69"/>
      <c r="O32" s="70"/>
      <c r="P32" s="66" t="str">
        <f t="shared" si="0"/>
        <v/>
      </c>
      <c r="Q32" s="67" t="str">
        <f t="shared" si="1"/>
        <v/>
      </c>
      <c r="R32" s="89" t="str">
        <f t="shared" si="2"/>
        <v/>
      </c>
      <c r="S32" s="90"/>
      <c r="T32" s="69"/>
      <c r="U32" s="69"/>
      <c r="V32" s="69"/>
      <c r="W32" s="69"/>
      <c r="X32" s="69"/>
      <c r="Y32" s="69"/>
      <c r="Z32" s="69"/>
      <c r="AA32" s="69"/>
      <c r="AB32" s="70"/>
      <c r="AC32" s="68" t="str">
        <f t="shared" si="3"/>
        <v/>
      </c>
      <c r="AD32" s="67" t="str">
        <f t="shared" si="4"/>
        <v/>
      </c>
      <c r="AE32" s="98" t="str">
        <f t="shared" si="5"/>
        <v/>
      </c>
      <c r="AF32" s="103"/>
      <c r="AG32" s="67" t="str">
        <f t="shared" si="6"/>
        <v/>
      </c>
      <c r="AH32" s="104" t="str">
        <f t="shared" si="7"/>
        <v/>
      </c>
      <c r="AI32" s="109" t="str">
        <f t="shared" si="8"/>
        <v/>
      </c>
      <c r="AJ32" s="274" t="str">
        <f>IFERROR(VLOOKUP(AI32,'Helper(IMPORTANT!)'!$CQ$1:$CR$41,2,TRUE),"")</f>
        <v/>
      </c>
      <c r="AL32" s="44"/>
    </row>
    <row r="33" spans="1:56" ht="18" customHeight="1" x14ac:dyDescent="0.3">
      <c r="A33" s="297">
        <v>21</v>
      </c>
      <c r="B33" s="530">
        <f>'INPUT DATA'!L31</f>
        <v>0</v>
      </c>
      <c r="C33" s="530"/>
      <c r="D33" s="530"/>
      <c r="E33" s="531"/>
      <c r="F33" s="90"/>
      <c r="G33" s="69"/>
      <c r="H33" s="69"/>
      <c r="I33" s="69"/>
      <c r="J33" s="69"/>
      <c r="K33" s="69"/>
      <c r="L33" s="69"/>
      <c r="M33" s="69"/>
      <c r="N33" s="69"/>
      <c r="O33" s="70"/>
      <c r="P33" s="66" t="str">
        <f t="shared" si="0"/>
        <v/>
      </c>
      <c r="Q33" s="67" t="str">
        <f t="shared" si="1"/>
        <v/>
      </c>
      <c r="R33" s="89" t="str">
        <f t="shared" si="2"/>
        <v/>
      </c>
      <c r="S33" s="90"/>
      <c r="T33" s="69"/>
      <c r="U33" s="69"/>
      <c r="V33" s="69"/>
      <c r="W33" s="69"/>
      <c r="X33" s="69"/>
      <c r="Y33" s="69"/>
      <c r="Z33" s="69"/>
      <c r="AA33" s="69"/>
      <c r="AB33" s="70"/>
      <c r="AC33" s="68" t="str">
        <f t="shared" si="3"/>
        <v/>
      </c>
      <c r="AD33" s="67" t="str">
        <f t="shared" si="4"/>
        <v/>
      </c>
      <c r="AE33" s="98" t="str">
        <f t="shared" si="5"/>
        <v/>
      </c>
      <c r="AF33" s="103"/>
      <c r="AG33" s="67" t="str">
        <f t="shared" si="6"/>
        <v/>
      </c>
      <c r="AH33" s="104" t="str">
        <f t="shared" si="7"/>
        <v/>
      </c>
      <c r="AI33" s="109" t="str">
        <f t="shared" si="8"/>
        <v/>
      </c>
      <c r="AJ33" s="274" t="str">
        <f>IFERROR(VLOOKUP(AI33,'Helper(IMPORTANT!)'!$CQ$1:$CR$41,2,TRUE),"")</f>
        <v/>
      </c>
      <c r="AL33" s="44"/>
    </row>
    <row r="34" spans="1:56" ht="18" customHeight="1" x14ac:dyDescent="0.3">
      <c r="A34" s="297">
        <v>22</v>
      </c>
      <c r="B34" s="530">
        <f>'INPUT DATA'!L32</f>
        <v>0</v>
      </c>
      <c r="C34" s="530"/>
      <c r="D34" s="530"/>
      <c r="E34" s="531"/>
      <c r="F34" s="90"/>
      <c r="G34" s="69"/>
      <c r="H34" s="69"/>
      <c r="I34" s="69"/>
      <c r="J34" s="69"/>
      <c r="K34" s="69"/>
      <c r="L34" s="69"/>
      <c r="M34" s="69"/>
      <c r="N34" s="69"/>
      <c r="O34" s="70"/>
      <c r="P34" s="66" t="str">
        <f t="shared" si="0"/>
        <v/>
      </c>
      <c r="Q34" s="67" t="str">
        <f t="shared" si="1"/>
        <v/>
      </c>
      <c r="R34" s="89" t="str">
        <f t="shared" si="2"/>
        <v/>
      </c>
      <c r="S34" s="90"/>
      <c r="T34" s="69"/>
      <c r="U34" s="69"/>
      <c r="V34" s="69"/>
      <c r="W34" s="69"/>
      <c r="X34" s="69"/>
      <c r="Y34" s="69"/>
      <c r="Z34" s="69"/>
      <c r="AA34" s="69"/>
      <c r="AB34" s="70"/>
      <c r="AC34" s="68" t="str">
        <f t="shared" si="3"/>
        <v/>
      </c>
      <c r="AD34" s="67" t="str">
        <f t="shared" si="4"/>
        <v/>
      </c>
      <c r="AE34" s="98" t="str">
        <f t="shared" si="5"/>
        <v/>
      </c>
      <c r="AF34" s="103"/>
      <c r="AG34" s="67" t="str">
        <f t="shared" si="6"/>
        <v/>
      </c>
      <c r="AH34" s="104" t="str">
        <f t="shared" si="7"/>
        <v/>
      </c>
      <c r="AI34" s="109" t="str">
        <f t="shared" si="8"/>
        <v/>
      </c>
      <c r="AJ34" s="274" t="str">
        <f>IFERROR(VLOOKUP(AI34,'Helper(IMPORTANT!)'!$CQ$1:$CR$41,2,TRUE),"")</f>
        <v/>
      </c>
      <c r="AL34" s="44"/>
      <c r="AO34" s="43"/>
      <c r="AP34" s="43"/>
      <c r="AQ34" s="43"/>
      <c r="AR34" s="43"/>
      <c r="AS34" s="43"/>
      <c r="AT34" s="43"/>
      <c r="AU34" s="43"/>
      <c r="AV34" s="43"/>
      <c r="AW34" s="43"/>
      <c r="AX34" s="43"/>
      <c r="AY34" s="43"/>
      <c r="AZ34" s="43"/>
      <c r="BA34" s="43"/>
      <c r="BB34" s="43"/>
      <c r="BC34" s="43"/>
      <c r="BD34" s="43"/>
    </row>
    <row r="35" spans="1:56" ht="18" customHeight="1" x14ac:dyDescent="0.3">
      <c r="A35" s="297">
        <v>23</v>
      </c>
      <c r="B35" s="530">
        <f>'INPUT DATA'!L33</f>
        <v>0</v>
      </c>
      <c r="C35" s="530"/>
      <c r="D35" s="530"/>
      <c r="E35" s="531"/>
      <c r="F35" s="90"/>
      <c r="G35" s="69"/>
      <c r="H35" s="69"/>
      <c r="I35" s="69"/>
      <c r="J35" s="69"/>
      <c r="K35" s="69"/>
      <c r="L35" s="69"/>
      <c r="M35" s="69"/>
      <c r="N35" s="69"/>
      <c r="O35" s="70"/>
      <c r="P35" s="66" t="str">
        <f t="shared" si="0"/>
        <v/>
      </c>
      <c r="Q35" s="67" t="str">
        <f t="shared" si="1"/>
        <v/>
      </c>
      <c r="R35" s="89" t="str">
        <f t="shared" si="2"/>
        <v/>
      </c>
      <c r="S35" s="90"/>
      <c r="T35" s="69"/>
      <c r="U35" s="69"/>
      <c r="V35" s="69"/>
      <c r="W35" s="69"/>
      <c r="X35" s="69"/>
      <c r="Y35" s="69"/>
      <c r="Z35" s="69"/>
      <c r="AA35" s="69"/>
      <c r="AB35" s="70"/>
      <c r="AC35" s="68" t="str">
        <f t="shared" si="3"/>
        <v/>
      </c>
      <c r="AD35" s="67" t="str">
        <f t="shared" si="4"/>
        <v/>
      </c>
      <c r="AE35" s="98" t="str">
        <f t="shared" si="5"/>
        <v/>
      </c>
      <c r="AF35" s="103"/>
      <c r="AG35" s="67" t="str">
        <f t="shared" si="6"/>
        <v/>
      </c>
      <c r="AH35" s="104" t="str">
        <f t="shared" si="7"/>
        <v/>
      </c>
      <c r="AI35" s="109" t="str">
        <f t="shared" si="8"/>
        <v/>
      </c>
      <c r="AJ35" s="274" t="str">
        <f>IFERROR(VLOOKUP(AI35,'Helper(IMPORTANT!)'!$CQ$1:$CR$41,2,TRUE),"")</f>
        <v/>
      </c>
      <c r="AL35" s="44"/>
      <c r="AO35" s="43"/>
      <c r="AP35" s="43"/>
      <c r="AQ35" s="43"/>
      <c r="AR35" s="43"/>
      <c r="AS35" s="43"/>
      <c r="AT35" s="43"/>
      <c r="AU35" s="43"/>
      <c r="AV35" s="43"/>
      <c r="AW35" s="43"/>
      <c r="AX35" s="43"/>
      <c r="AY35" s="43"/>
      <c r="AZ35" s="43"/>
      <c r="BA35" s="43"/>
      <c r="BB35" s="43"/>
      <c r="BC35" s="43"/>
      <c r="BD35" s="43"/>
    </row>
    <row r="36" spans="1:56" ht="18" customHeight="1" x14ac:dyDescent="0.3">
      <c r="A36" s="297">
        <v>24</v>
      </c>
      <c r="B36" s="530">
        <f>'INPUT DATA'!L34</f>
        <v>0</v>
      </c>
      <c r="C36" s="530"/>
      <c r="D36" s="530"/>
      <c r="E36" s="531"/>
      <c r="F36" s="90"/>
      <c r="G36" s="69"/>
      <c r="H36" s="69"/>
      <c r="I36" s="69"/>
      <c r="J36" s="69"/>
      <c r="K36" s="69"/>
      <c r="L36" s="69"/>
      <c r="M36" s="69"/>
      <c r="N36" s="69"/>
      <c r="O36" s="70"/>
      <c r="P36" s="66" t="str">
        <f t="shared" si="0"/>
        <v/>
      </c>
      <c r="Q36" s="67" t="str">
        <f t="shared" si="1"/>
        <v/>
      </c>
      <c r="R36" s="89" t="str">
        <f t="shared" si="2"/>
        <v/>
      </c>
      <c r="S36" s="90"/>
      <c r="T36" s="69"/>
      <c r="U36" s="69"/>
      <c r="V36" s="69"/>
      <c r="W36" s="69"/>
      <c r="X36" s="69"/>
      <c r="Y36" s="69"/>
      <c r="Z36" s="69"/>
      <c r="AA36" s="69"/>
      <c r="AB36" s="70"/>
      <c r="AC36" s="68" t="str">
        <f t="shared" si="3"/>
        <v/>
      </c>
      <c r="AD36" s="67" t="str">
        <f t="shared" si="4"/>
        <v/>
      </c>
      <c r="AE36" s="98" t="str">
        <f t="shared" si="5"/>
        <v/>
      </c>
      <c r="AF36" s="103"/>
      <c r="AG36" s="67" t="str">
        <f t="shared" si="6"/>
        <v/>
      </c>
      <c r="AH36" s="104" t="str">
        <f t="shared" si="7"/>
        <v/>
      </c>
      <c r="AI36" s="109" t="str">
        <f t="shared" si="8"/>
        <v/>
      </c>
      <c r="AJ36" s="274" t="str">
        <f>IFERROR(VLOOKUP(AI36,'Helper(IMPORTANT!)'!$CQ$1:$CR$41,2,TRUE),"")</f>
        <v/>
      </c>
      <c r="AL36" s="44"/>
      <c r="AO36" s="43"/>
      <c r="AP36" s="43"/>
      <c r="AQ36" s="43"/>
      <c r="AR36" s="43"/>
      <c r="AS36" s="43"/>
      <c r="AT36" s="43"/>
      <c r="AU36" s="43"/>
      <c r="AV36" s="43"/>
      <c r="AW36" s="43"/>
      <c r="AX36" s="43"/>
      <c r="AY36" s="43"/>
      <c r="AZ36" s="43"/>
      <c r="BA36" s="43"/>
      <c r="BB36" s="43"/>
      <c r="BC36" s="43"/>
      <c r="BD36" s="43"/>
    </row>
    <row r="37" spans="1:56" ht="18" customHeight="1" x14ac:dyDescent="0.3">
      <c r="A37" s="297">
        <v>25</v>
      </c>
      <c r="B37" s="530">
        <f>'INPUT DATA'!L35</f>
        <v>0</v>
      </c>
      <c r="C37" s="530"/>
      <c r="D37" s="530"/>
      <c r="E37" s="531"/>
      <c r="F37" s="90"/>
      <c r="G37" s="69"/>
      <c r="H37" s="69"/>
      <c r="I37" s="69"/>
      <c r="J37" s="69"/>
      <c r="K37" s="69"/>
      <c r="L37" s="69"/>
      <c r="M37" s="69"/>
      <c r="N37" s="69"/>
      <c r="O37" s="70"/>
      <c r="P37" s="66" t="str">
        <f t="shared" si="0"/>
        <v/>
      </c>
      <c r="Q37" s="67" t="str">
        <f t="shared" si="1"/>
        <v/>
      </c>
      <c r="R37" s="89" t="str">
        <f t="shared" si="2"/>
        <v/>
      </c>
      <c r="S37" s="90"/>
      <c r="T37" s="69"/>
      <c r="U37" s="69"/>
      <c r="V37" s="69"/>
      <c r="W37" s="69"/>
      <c r="X37" s="69"/>
      <c r="Y37" s="69"/>
      <c r="Z37" s="69"/>
      <c r="AA37" s="69"/>
      <c r="AB37" s="70"/>
      <c r="AC37" s="68" t="str">
        <f t="shared" si="3"/>
        <v/>
      </c>
      <c r="AD37" s="67" t="str">
        <f t="shared" si="4"/>
        <v/>
      </c>
      <c r="AE37" s="98" t="str">
        <f t="shared" si="5"/>
        <v/>
      </c>
      <c r="AF37" s="103"/>
      <c r="AG37" s="67" t="str">
        <f t="shared" si="6"/>
        <v/>
      </c>
      <c r="AH37" s="104" t="str">
        <f t="shared" si="7"/>
        <v/>
      </c>
      <c r="AI37" s="109" t="str">
        <f t="shared" si="8"/>
        <v/>
      </c>
      <c r="AJ37" s="274" t="str">
        <f>IFERROR(VLOOKUP(AI37,'Helper(IMPORTANT!)'!$CQ$1:$CR$41,2,TRUE),"")</f>
        <v/>
      </c>
      <c r="AL37" s="44"/>
      <c r="AO37" s="43"/>
      <c r="AP37" s="43"/>
      <c r="AQ37" s="43"/>
      <c r="AR37" s="43"/>
      <c r="AS37" s="43"/>
      <c r="AT37" s="43"/>
      <c r="AU37" s="43"/>
      <c r="AV37" s="43"/>
      <c r="AW37" s="43"/>
      <c r="AX37" s="43"/>
      <c r="AY37" s="43"/>
      <c r="AZ37" s="43"/>
      <c r="BA37" s="43"/>
      <c r="BB37" s="43"/>
      <c r="BC37" s="43"/>
      <c r="BD37" s="43"/>
    </row>
    <row r="38" spans="1:56" ht="18" customHeight="1" x14ac:dyDescent="0.3">
      <c r="A38" s="297">
        <v>26</v>
      </c>
      <c r="B38" s="530">
        <f>'INPUT DATA'!L36</f>
        <v>0</v>
      </c>
      <c r="C38" s="530"/>
      <c r="D38" s="530"/>
      <c r="E38" s="531"/>
      <c r="F38" s="90"/>
      <c r="G38" s="69"/>
      <c r="H38" s="69"/>
      <c r="I38" s="69"/>
      <c r="J38" s="69"/>
      <c r="K38" s="69"/>
      <c r="L38" s="69"/>
      <c r="M38" s="69"/>
      <c r="N38" s="69"/>
      <c r="O38" s="70"/>
      <c r="P38" s="66" t="str">
        <f t="shared" si="0"/>
        <v/>
      </c>
      <c r="Q38" s="67" t="str">
        <f t="shared" si="1"/>
        <v/>
      </c>
      <c r="R38" s="89" t="str">
        <f t="shared" si="2"/>
        <v/>
      </c>
      <c r="S38" s="90"/>
      <c r="T38" s="69"/>
      <c r="U38" s="69"/>
      <c r="V38" s="69"/>
      <c r="W38" s="69"/>
      <c r="X38" s="69"/>
      <c r="Y38" s="69"/>
      <c r="Z38" s="69"/>
      <c r="AA38" s="69"/>
      <c r="AB38" s="70"/>
      <c r="AC38" s="68" t="str">
        <f t="shared" si="3"/>
        <v/>
      </c>
      <c r="AD38" s="67" t="str">
        <f t="shared" si="4"/>
        <v/>
      </c>
      <c r="AE38" s="98" t="str">
        <f t="shared" si="5"/>
        <v/>
      </c>
      <c r="AF38" s="103"/>
      <c r="AG38" s="67" t="str">
        <f t="shared" si="6"/>
        <v/>
      </c>
      <c r="AH38" s="104" t="str">
        <f t="shared" si="7"/>
        <v/>
      </c>
      <c r="AI38" s="109" t="str">
        <f t="shared" si="8"/>
        <v/>
      </c>
      <c r="AJ38" s="274" t="str">
        <f>IFERROR(VLOOKUP(AI38,'Helper(IMPORTANT!)'!$CQ$1:$CR$41,2,TRUE),"")</f>
        <v/>
      </c>
      <c r="AL38" s="44"/>
      <c r="AO38" s="43"/>
      <c r="AP38" s="43"/>
      <c r="AQ38" s="43"/>
      <c r="AR38" s="43"/>
      <c r="AS38" s="43"/>
      <c r="AT38" s="43"/>
      <c r="AU38" s="43"/>
      <c r="AV38" s="43"/>
      <c r="AW38" s="43"/>
      <c r="AX38" s="43"/>
      <c r="AY38" s="43"/>
      <c r="AZ38" s="43"/>
      <c r="BA38" s="43"/>
      <c r="BB38" s="43"/>
      <c r="BC38" s="43"/>
      <c r="BD38" s="43"/>
    </row>
    <row r="39" spans="1:56" ht="18" customHeight="1" x14ac:dyDescent="0.3">
      <c r="A39" s="297">
        <v>27</v>
      </c>
      <c r="B39" s="530">
        <f>'INPUT DATA'!L37</f>
        <v>0</v>
      </c>
      <c r="C39" s="530"/>
      <c r="D39" s="530"/>
      <c r="E39" s="531"/>
      <c r="F39" s="90"/>
      <c r="G39" s="69"/>
      <c r="H39" s="69"/>
      <c r="I39" s="69"/>
      <c r="J39" s="69"/>
      <c r="K39" s="69"/>
      <c r="L39" s="69"/>
      <c r="M39" s="69"/>
      <c r="N39" s="69"/>
      <c r="O39" s="70"/>
      <c r="P39" s="66" t="str">
        <f t="shared" si="0"/>
        <v/>
      </c>
      <c r="Q39" s="67" t="str">
        <f t="shared" si="1"/>
        <v/>
      </c>
      <c r="R39" s="89" t="str">
        <f t="shared" si="2"/>
        <v/>
      </c>
      <c r="S39" s="90"/>
      <c r="T39" s="69"/>
      <c r="U39" s="69"/>
      <c r="V39" s="69"/>
      <c r="W39" s="69"/>
      <c r="X39" s="69"/>
      <c r="Y39" s="69"/>
      <c r="Z39" s="69"/>
      <c r="AA39" s="69"/>
      <c r="AB39" s="70"/>
      <c r="AC39" s="68" t="str">
        <f t="shared" si="3"/>
        <v/>
      </c>
      <c r="AD39" s="67" t="str">
        <f t="shared" si="4"/>
        <v/>
      </c>
      <c r="AE39" s="98" t="str">
        <f t="shared" si="5"/>
        <v/>
      </c>
      <c r="AF39" s="103"/>
      <c r="AG39" s="67" t="str">
        <f t="shared" si="6"/>
        <v/>
      </c>
      <c r="AH39" s="104" t="str">
        <f t="shared" si="7"/>
        <v/>
      </c>
      <c r="AI39" s="109" t="str">
        <f t="shared" si="8"/>
        <v/>
      </c>
      <c r="AJ39" s="274" t="str">
        <f>IFERROR(VLOOKUP(AI39,'Helper(IMPORTANT!)'!$CQ$1:$CR$41,2,TRUE),"")</f>
        <v/>
      </c>
      <c r="AL39" s="44"/>
      <c r="AO39" s="43"/>
      <c r="AP39" s="43"/>
      <c r="AQ39" s="43"/>
      <c r="AR39" s="43"/>
      <c r="AS39" s="43"/>
      <c r="AT39" s="43"/>
      <c r="AU39" s="43"/>
      <c r="AV39" s="43"/>
      <c r="AW39" s="43"/>
      <c r="AX39" s="43"/>
      <c r="AY39" s="43"/>
      <c r="AZ39" s="43"/>
      <c r="BA39" s="43"/>
      <c r="BB39" s="43"/>
      <c r="BC39" s="43"/>
      <c r="BD39" s="43"/>
    </row>
    <row r="40" spans="1:56" ht="18" customHeight="1" x14ac:dyDescent="0.3">
      <c r="A40" s="297">
        <v>28</v>
      </c>
      <c r="B40" s="530">
        <f>'INPUT DATA'!L38</f>
        <v>0</v>
      </c>
      <c r="C40" s="530"/>
      <c r="D40" s="530"/>
      <c r="E40" s="531"/>
      <c r="F40" s="90"/>
      <c r="G40" s="69"/>
      <c r="H40" s="69"/>
      <c r="I40" s="69"/>
      <c r="J40" s="69"/>
      <c r="K40" s="69"/>
      <c r="L40" s="69"/>
      <c r="M40" s="69"/>
      <c r="N40" s="69"/>
      <c r="O40" s="70"/>
      <c r="P40" s="66" t="str">
        <f t="shared" si="0"/>
        <v/>
      </c>
      <c r="Q40" s="67" t="str">
        <f t="shared" si="1"/>
        <v/>
      </c>
      <c r="R40" s="89" t="str">
        <f t="shared" si="2"/>
        <v/>
      </c>
      <c r="S40" s="90"/>
      <c r="T40" s="69"/>
      <c r="U40" s="69"/>
      <c r="V40" s="69"/>
      <c r="W40" s="69"/>
      <c r="X40" s="69"/>
      <c r="Y40" s="69"/>
      <c r="Z40" s="69"/>
      <c r="AA40" s="69"/>
      <c r="AB40" s="70"/>
      <c r="AC40" s="68" t="str">
        <f t="shared" si="3"/>
        <v/>
      </c>
      <c r="AD40" s="67" t="str">
        <f t="shared" si="4"/>
        <v/>
      </c>
      <c r="AE40" s="98" t="str">
        <f t="shared" si="5"/>
        <v/>
      </c>
      <c r="AF40" s="103"/>
      <c r="AG40" s="67" t="str">
        <f t="shared" si="6"/>
        <v/>
      </c>
      <c r="AH40" s="104" t="str">
        <f t="shared" si="7"/>
        <v/>
      </c>
      <c r="AI40" s="109" t="str">
        <f t="shared" si="8"/>
        <v/>
      </c>
      <c r="AJ40" s="274" t="str">
        <f>IFERROR(VLOOKUP(AI40,'Helper(IMPORTANT!)'!$CQ$1:$CR$41,2,TRUE),"")</f>
        <v/>
      </c>
      <c r="AL40" s="44"/>
      <c r="AO40" s="43"/>
      <c r="AP40" s="43"/>
      <c r="AQ40" s="43"/>
      <c r="AR40" s="43"/>
      <c r="AS40" s="43"/>
      <c r="AT40" s="43"/>
      <c r="AU40" s="43"/>
      <c r="AV40" s="43"/>
      <c r="AW40" s="43"/>
      <c r="AX40" s="43"/>
      <c r="AY40" s="43"/>
      <c r="AZ40" s="43"/>
      <c r="BA40" s="43"/>
      <c r="BB40" s="43"/>
      <c r="BC40" s="43"/>
      <c r="BD40" s="43"/>
    </row>
    <row r="41" spans="1:56" ht="18" customHeight="1" x14ac:dyDescent="0.3">
      <c r="A41" s="297">
        <v>29</v>
      </c>
      <c r="B41" s="530">
        <f>'INPUT DATA'!L39</f>
        <v>0</v>
      </c>
      <c r="C41" s="530"/>
      <c r="D41" s="530"/>
      <c r="E41" s="531"/>
      <c r="F41" s="90"/>
      <c r="G41" s="69"/>
      <c r="H41" s="69"/>
      <c r="I41" s="69"/>
      <c r="J41" s="69"/>
      <c r="K41" s="69"/>
      <c r="L41" s="69"/>
      <c r="M41" s="69"/>
      <c r="N41" s="69"/>
      <c r="O41" s="70"/>
      <c r="P41" s="66" t="str">
        <f t="shared" si="0"/>
        <v/>
      </c>
      <c r="Q41" s="67" t="str">
        <f t="shared" si="1"/>
        <v/>
      </c>
      <c r="R41" s="89" t="str">
        <f t="shared" si="2"/>
        <v/>
      </c>
      <c r="S41" s="90"/>
      <c r="T41" s="69"/>
      <c r="U41" s="69"/>
      <c r="V41" s="69"/>
      <c r="W41" s="69"/>
      <c r="X41" s="69"/>
      <c r="Y41" s="69"/>
      <c r="Z41" s="69"/>
      <c r="AA41" s="69"/>
      <c r="AB41" s="70"/>
      <c r="AC41" s="68" t="str">
        <f t="shared" si="3"/>
        <v/>
      </c>
      <c r="AD41" s="67" t="str">
        <f t="shared" si="4"/>
        <v/>
      </c>
      <c r="AE41" s="98" t="str">
        <f t="shared" si="5"/>
        <v/>
      </c>
      <c r="AF41" s="103"/>
      <c r="AG41" s="67" t="str">
        <f t="shared" si="6"/>
        <v/>
      </c>
      <c r="AH41" s="104" t="str">
        <f t="shared" si="7"/>
        <v/>
      </c>
      <c r="AI41" s="109" t="str">
        <f t="shared" si="8"/>
        <v/>
      </c>
      <c r="AJ41" s="274" t="str">
        <f>IFERROR(VLOOKUP(AI41,'Helper(IMPORTANT!)'!$CQ$1:$CR$41,2,TRUE),"")</f>
        <v/>
      </c>
      <c r="AL41" s="44"/>
      <c r="AO41" s="43"/>
      <c r="AP41" s="43"/>
      <c r="AQ41" s="43"/>
      <c r="AR41" s="43"/>
      <c r="AS41" s="43"/>
      <c r="AT41" s="43"/>
      <c r="AU41" s="43"/>
      <c r="AV41" s="43"/>
      <c r="AW41" s="43"/>
      <c r="AX41" s="43"/>
      <c r="AY41" s="43"/>
      <c r="AZ41" s="43"/>
      <c r="BA41" s="43"/>
      <c r="BB41" s="43"/>
      <c r="BC41" s="43"/>
      <c r="BD41" s="43"/>
    </row>
    <row r="42" spans="1:56" ht="18" customHeight="1" x14ac:dyDescent="0.3">
      <c r="A42" s="297">
        <v>30</v>
      </c>
      <c r="B42" s="530">
        <f>'INPUT DATA'!L40</f>
        <v>0</v>
      </c>
      <c r="C42" s="530"/>
      <c r="D42" s="530"/>
      <c r="E42" s="531"/>
      <c r="F42" s="90"/>
      <c r="G42" s="69"/>
      <c r="H42" s="69"/>
      <c r="I42" s="69"/>
      <c r="J42" s="69"/>
      <c r="K42" s="69"/>
      <c r="L42" s="69"/>
      <c r="M42" s="69"/>
      <c r="N42" s="69"/>
      <c r="O42" s="70"/>
      <c r="P42" s="66" t="str">
        <f t="shared" si="0"/>
        <v/>
      </c>
      <c r="Q42" s="67" t="str">
        <f t="shared" si="1"/>
        <v/>
      </c>
      <c r="R42" s="89" t="str">
        <f t="shared" si="2"/>
        <v/>
      </c>
      <c r="S42" s="90"/>
      <c r="T42" s="69"/>
      <c r="U42" s="69"/>
      <c r="V42" s="69"/>
      <c r="W42" s="69"/>
      <c r="X42" s="69"/>
      <c r="Y42" s="69"/>
      <c r="Z42" s="69"/>
      <c r="AA42" s="69"/>
      <c r="AB42" s="70"/>
      <c r="AC42" s="68" t="str">
        <f t="shared" si="3"/>
        <v/>
      </c>
      <c r="AD42" s="67" t="str">
        <f t="shared" si="4"/>
        <v/>
      </c>
      <c r="AE42" s="98" t="str">
        <f t="shared" si="5"/>
        <v/>
      </c>
      <c r="AF42" s="103"/>
      <c r="AG42" s="67" t="str">
        <f t="shared" si="6"/>
        <v/>
      </c>
      <c r="AH42" s="104" t="str">
        <f t="shared" si="7"/>
        <v/>
      </c>
      <c r="AI42" s="109" t="str">
        <f t="shared" si="8"/>
        <v/>
      </c>
      <c r="AJ42" s="274" t="str">
        <f>IFERROR(VLOOKUP(AI42,'Helper(IMPORTANT!)'!$CQ$1:$CR$41,2,TRUE),"")</f>
        <v/>
      </c>
      <c r="AL42" s="44"/>
      <c r="AO42" s="43"/>
      <c r="AP42" s="43"/>
      <c r="AQ42" s="43"/>
      <c r="AR42" s="43"/>
      <c r="AS42" s="43"/>
      <c r="AT42" s="43"/>
      <c r="AU42" s="43"/>
      <c r="AV42" s="43"/>
      <c r="AW42" s="43"/>
      <c r="AX42" s="43"/>
      <c r="AY42" s="43"/>
      <c r="AZ42" s="43"/>
      <c r="BA42" s="43"/>
      <c r="BB42" s="43"/>
      <c r="BC42" s="43"/>
      <c r="BD42" s="43"/>
    </row>
    <row r="43" spans="1:56" ht="18" customHeight="1" x14ac:dyDescent="0.3">
      <c r="A43" s="297">
        <v>31</v>
      </c>
      <c r="B43" s="530">
        <f>'INPUT DATA'!L41</f>
        <v>0</v>
      </c>
      <c r="C43" s="530"/>
      <c r="D43" s="530"/>
      <c r="E43" s="531"/>
      <c r="F43" s="90"/>
      <c r="G43" s="69"/>
      <c r="H43" s="69"/>
      <c r="I43" s="69"/>
      <c r="J43" s="69"/>
      <c r="K43" s="69"/>
      <c r="L43" s="69"/>
      <c r="M43" s="69"/>
      <c r="N43" s="69"/>
      <c r="O43" s="70"/>
      <c r="P43" s="66" t="str">
        <f t="shared" si="0"/>
        <v/>
      </c>
      <c r="Q43" s="67" t="str">
        <f t="shared" si="1"/>
        <v/>
      </c>
      <c r="R43" s="89" t="str">
        <f t="shared" si="2"/>
        <v/>
      </c>
      <c r="S43" s="90"/>
      <c r="T43" s="69"/>
      <c r="U43" s="69"/>
      <c r="V43" s="69"/>
      <c r="W43" s="69"/>
      <c r="X43" s="69"/>
      <c r="Y43" s="69"/>
      <c r="Z43" s="69"/>
      <c r="AA43" s="69"/>
      <c r="AB43" s="70"/>
      <c r="AC43" s="68" t="str">
        <f t="shared" si="3"/>
        <v/>
      </c>
      <c r="AD43" s="67" t="str">
        <f t="shared" si="4"/>
        <v/>
      </c>
      <c r="AE43" s="98" t="str">
        <f t="shared" si="5"/>
        <v/>
      </c>
      <c r="AF43" s="103"/>
      <c r="AG43" s="67" t="str">
        <f t="shared" si="6"/>
        <v/>
      </c>
      <c r="AH43" s="104" t="str">
        <f t="shared" si="7"/>
        <v/>
      </c>
      <c r="AI43" s="109" t="str">
        <f t="shared" si="8"/>
        <v/>
      </c>
      <c r="AJ43" s="274" t="str">
        <f>IFERROR(VLOOKUP(AI43,'Helper(IMPORTANT!)'!$CQ$1:$CR$41,2,TRUE),"")</f>
        <v/>
      </c>
      <c r="AL43" s="44"/>
      <c r="AO43" s="43"/>
      <c r="AP43" s="43"/>
      <c r="AQ43" s="43"/>
      <c r="AR43" s="43"/>
      <c r="AS43" s="43"/>
      <c r="AT43" s="43"/>
      <c r="AU43" s="43"/>
      <c r="AV43" s="43"/>
      <c r="AW43" s="43"/>
      <c r="AX43" s="43"/>
      <c r="AY43" s="43"/>
      <c r="AZ43" s="43"/>
      <c r="BA43" s="43"/>
      <c r="BB43" s="43"/>
      <c r="BC43" s="43"/>
      <c r="BD43" s="43"/>
    </row>
    <row r="44" spans="1:56" ht="18" customHeight="1" x14ac:dyDescent="0.3">
      <c r="A44" s="297">
        <v>32</v>
      </c>
      <c r="B44" s="530">
        <f>'INPUT DATA'!L42</f>
        <v>0</v>
      </c>
      <c r="C44" s="530"/>
      <c r="D44" s="530"/>
      <c r="E44" s="531"/>
      <c r="F44" s="90"/>
      <c r="G44" s="69"/>
      <c r="H44" s="69"/>
      <c r="I44" s="69"/>
      <c r="J44" s="69"/>
      <c r="K44" s="69"/>
      <c r="L44" s="69"/>
      <c r="M44" s="69"/>
      <c r="N44" s="69"/>
      <c r="O44" s="70"/>
      <c r="P44" s="66" t="str">
        <f t="shared" si="0"/>
        <v/>
      </c>
      <c r="Q44" s="67" t="str">
        <f t="shared" si="1"/>
        <v/>
      </c>
      <c r="R44" s="89" t="str">
        <f t="shared" si="2"/>
        <v/>
      </c>
      <c r="S44" s="90"/>
      <c r="T44" s="69"/>
      <c r="U44" s="69"/>
      <c r="V44" s="69"/>
      <c r="W44" s="69"/>
      <c r="X44" s="69"/>
      <c r="Y44" s="69"/>
      <c r="Z44" s="69"/>
      <c r="AA44" s="69"/>
      <c r="AB44" s="70"/>
      <c r="AC44" s="68" t="str">
        <f t="shared" si="3"/>
        <v/>
      </c>
      <c r="AD44" s="67" t="str">
        <f t="shared" si="4"/>
        <v/>
      </c>
      <c r="AE44" s="98" t="str">
        <f t="shared" si="5"/>
        <v/>
      </c>
      <c r="AF44" s="103"/>
      <c r="AG44" s="67" t="str">
        <f t="shared" si="6"/>
        <v/>
      </c>
      <c r="AH44" s="104" t="str">
        <f t="shared" si="7"/>
        <v/>
      </c>
      <c r="AI44" s="109" t="str">
        <f t="shared" si="8"/>
        <v/>
      </c>
      <c r="AJ44" s="274" t="str">
        <f>IFERROR(VLOOKUP(AI44,'Helper(IMPORTANT!)'!$CQ$1:$CR$41,2,TRUE),"")</f>
        <v/>
      </c>
      <c r="AL44" s="44"/>
      <c r="AO44" s="43"/>
      <c r="AP44" s="43"/>
      <c r="AQ44" s="43"/>
      <c r="AR44" s="43"/>
      <c r="AS44" s="43"/>
      <c r="AT44" s="43"/>
      <c r="AU44" s="43"/>
      <c r="AV44" s="43"/>
      <c r="AW44" s="43"/>
      <c r="AX44" s="43"/>
      <c r="AY44" s="43"/>
      <c r="AZ44" s="43"/>
      <c r="BA44" s="43"/>
      <c r="BB44" s="43"/>
      <c r="BC44" s="43"/>
      <c r="BD44" s="43"/>
    </row>
    <row r="45" spans="1:56" ht="18" customHeight="1" x14ac:dyDescent="0.3">
      <c r="A45" s="297">
        <v>33</v>
      </c>
      <c r="B45" s="530">
        <f>'INPUT DATA'!L43</f>
        <v>0</v>
      </c>
      <c r="C45" s="530"/>
      <c r="D45" s="530"/>
      <c r="E45" s="531"/>
      <c r="F45" s="90"/>
      <c r="G45" s="69"/>
      <c r="H45" s="69"/>
      <c r="I45" s="69"/>
      <c r="J45" s="69"/>
      <c r="K45" s="69"/>
      <c r="L45" s="69"/>
      <c r="M45" s="69"/>
      <c r="N45" s="69"/>
      <c r="O45" s="70"/>
      <c r="P45" s="66" t="str">
        <f t="shared" si="0"/>
        <v/>
      </c>
      <c r="Q45" s="67" t="str">
        <f t="shared" si="1"/>
        <v/>
      </c>
      <c r="R45" s="89" t="str">
        <f t="shared" si="2"/>
        <v/>
      </c>
      <c r="S45" s="90"/>
      <c r="T45" s="69"/>
      <c r="U45" s="69"/>
      <c r="V45" s="69"/>
      <c r="W45" s="69"/>
      <c r="X45" s="69"/>
      <c r="Y45" s="69"/>
      <c r="Z45" s="69"/>
      <c r="AA45" s="69"/>
      <c r="AB45" s="70"/>
      <c r="AC45" s="68" t="str">
        <f t="shared" si="3"/>
        <v/>
      </c>
      <c r="AD45" s="67" t="str">
        <f t="shared" si="4"/>
        <v/>
      </c>
      <c r="AE45" s="98" t="str">
        <f t="shared" si="5"/>
        <v/>
      </c>
      <c r="AF45" s="103"/>
      <c r="AG45" s="67" t="str">
        <f t="shared" si="6"/>
        <v/>
      </c>
      <c r="AH45" s="104" t="str">
        <f t="shared" si="7"/>
        <v/>
      </c>
      <c r="AI45" s="109" t="str">
        <f t="shared" si="8"/>
        <v/>
      </c>
      <c r="AJ45" s="274" t="str">
        <f>IFERROR(VLOOKUP(AI45,'Helper(IMPORTANT!)'!$CQ$1:$CR$41,2,TRUE),"")</f>
        <v/>
      </c>
      <c r="AL45" s="44"/>
      <c r="AO45" s="43"/>
      <c r="AP45" s="43"/>
      <c r="AQ45" s="43"/>
      <c r="AR45" s="43"/>
      <c r="AS45" s="43"/>
      <c r="AT45" s="43"/>
      <c r="AU45" s="43"/>
      <c r="AV45" s="43"/>
      <c r="AW45" s="43"/>
      <c r="AX45" s="43"/>
      <c r="AY45" s="43"/>
      <c r="AZ45" s="43"/>
      <c r="BA45" s="43"/>
      <c r="BB45" s="43"/>
      <c r="BC45" s="43"/>
      <c r="BD45" s="43"/>
    </row>
    <row r="46" spans="1:56" ht="18" customHeight="1" x14ac:dyDescent="0.3">
      <c r="A46" s="297">
        <v>34</v>
      </c>
      <c r="B46" s="530">
        <f>'INPUT DATA'!L44</f>
        <v>0</v>
      </c>
      <c r="C46" s="530"/>
      <c r="D46" s="530"/>
      <c r="E46" s="531"/>
      <c r="F46" s="90"/>
      <c r="G46" s="69"/>
      <c r="H46" s="69"/>
      <c r="I46" s="69"/>
      <c r="J46" s="69"/>
      <c r="K46" s="69"/>
      <c r="L46" s="69"/>
      <c r="M46" s="69"/>
      <c r="N46" s="69"/>
      <c r="O46" s="70"/>
      <c r="P46" s="66" t="str">
        <f t="shared" si="0"/>
        <v/>
      </c>
      <c r="Q46" s="67" t="str">
        <f t="shared" si="1"/>
        <v/>
      </c>
      <c r="R46" s="89" t="str">
        <f t="shared" si="2"/>
        <v/>
      </c>
      <c r="S46" s="90"/>
      <c r="T46" s="69"/>
      <c r="U46" s="69"/>
      <c r="V46" s="69"/>
      <c r="W46" s="69"/>
      <c r="X46" s="69"/>
      <c r="Y46" s="69"/>
      <c r="Z46" s="69"/>
      <c r="AA46" s="69"/>
      <c r="AB46" s="70"/>
      <c r="AC46" s="68" t="str">
        <f t="shared" si="3"/>
        <v/>
      </c>
      <c r="AD46" s="67" t="str">
        <f t="shared" si="4"/>
        <v/>
      </c>
      <c r="AE46" s="98" t="str">
        <f t="shared" si="5"/>
        <v/>
      </c>
      <c r="AF46" s="103"/>
      <c r="AG46" s="67" t="str">
        <f t="shared" si="6"/>
        <v/>
      </c>
      <c r="AH46" s="104" t="str">
        <f t="shared" si="7"/>
        <v/>
      </c>
      <c r="AI46" s="109" t="str">
        <f t="shared" si="8"/>
        <v/>
      </c>
      <c r="AJ46" s="274" t="str">
        <f>IFERROR(VLOOKUP(AI46,'Helper(IMPORTANT!)'!$CQ$1:$CR$41,2,TRUE),"")</f>
        <v/>
      </c>
      <c r="AL46" s="44"/>
      <c r="AO46" s="43"/>
      <c r="AP46" s="43"/>
      <c r="AQ46" s="43"/>
      <c r="AR46" s="43"/>
      <c r="AS46" s="43"/>
      <c r="AT46" s="43"/>
      <c r="AU46" s="43"/>
      <c r="AV46" s="43"/>
      <c r="AW46" s="43"/>
      <c r="AX46" s="43"/>
      <c r="AY46" s="43"/>
      <c r="AZ46" s="43"/>
      <c r="BA46" s="43"/>
      <c r="BB46" s="43"/>
      <c r="BC46" s="43"/>
      <c r="BD46" s="43"/>
    </row>
    <row r="47" spans="1:56" ht="18" customHeight="1" x14ac:dyDescent="0.3">
      <c r="A47" s="297">
        <v>35</v>
      </c>
      <c r="B47" s="530">
        <f>'INPUT DATA'!L45</f>
        <v>0</v>
      </c>
      <c r="C47" s="530"/>
      <c r="D47" s="530"/>
      <c r="E47" s="531"/>
      <c r="F47" s="90"/>
      <c r="G47" s="69"/>
      <c r="H47" s="69"/>
      <c r="I47" s="69"/>
      <c r="J47" s="69"/>
      <c r="K47" s="69"/>
      <c r="L47" s="69"/>
      <c r="M47" s="69"/>
      <c r="N47" s="69"/>
      <c r="O47" s="70"/>
      <c r="P47" s="66" t="str">
        <f t="shared" si="0"/>
        <v/>
      </c>
      <c r="Q47" s="67" t="str">
        <f t="shared" si="1"/>
        <v/>
      </c>
      <c r="R47" s="89" t="str">
        <f t="shared" si="2"/>
        <v/>
      </c>
      <c r="S47" s="90"/>
      <c r="T47" s="69"/>
      <c r="U47" s="69"/>
      <c r="V47" s="69"/>
      <c r="W47" s="69"/>
      <c r="X47" s="69"/>
      <c r="Y47" s="69"/>
      <c r="Z47" s="69"/>
      <c r="AA47" s="69"/>
      <c r="AB47" s="70"/>
      <c r="AC47" s="68" t="str">
        <f t="shared" si="3"/>
        <v/>
      </c>
      <c r="AD47" s="67" t="str">
        <f t="shared" si="4"/>
        <v/>
      </c>
      <c r="AE47" s="98" t="str">
        <f t="shared" si="5"/>
        <v/>
      </c>
      <c r="AF47" s="103"/>
      <c r="AG47" s="67" t="str">
        <f t="shared" si="6"/>
        <v/>
      </c>
      <c r="AH47" s="104" t="str">
        <f t="shared" si="7"/>
        <v/>
      </c>
      <c r="AI47" s="109" t="str">
        <f t="shared" si="8"/>
        <v/>
      </c>
      <c r="AJ47" s="274" t="str">
        <f>IFERROR(VLOOKUP(AI47,'Helper(IMPORTANT!)'!$CQ$1:$CR$41,2,TRUE),"")</f>
        <v/>
      </c>
      <c r="AL47" s="44"/>
      <c r="AO47" s="43"/>
      <c r="AP47" s="43"/>
      <c r="AQ47" s="43"/>
      <c r="AR47" s="43"/>
      <c r="AS47" s="43"/>
      <c r="AT47" s="43"/>
      <c r="AU47" s="43"/>
      <c r="AV47" s="43"/>
      <c r="AW47" s="43"/>
      <c r="AX47" s="43"/>
      <c r="AY47" s="43"/>
      <c r="AZ47" s="43"/>
      <c r="BA47" s="43"/>
      <c r="BB47" s="43"/>
      <c r="BC47" s="43"/>
      <c r="BD47" s="43"/>
    </row>
    <row r="48" spans="1:56" ht="18" customHeight="1" x14ac:dyDescent="0.3">
      <c r="A48" s="297">
        <v>36</v>
      </c>
      <c r="B48" s="530">
        <f>'INPUT DATA'!L46</f>
        <v>0</v>
      </c>
      <c r="C48" s="530"/>
      <c r="D48" s="530"/>
      <c r="E48" s="531"/>
      <c r="F48" s="90"/>
      <c r="G48" s="69"/>
      <c r="H48" s="69"/>
      <c r="I48" s="69"/>
      <c r="J48" s="69"/>
      <c r="K48" s="69"/>
      <c r="L48" s="69"/>
      <c r="M48" s="69"/>
      <c r="N48" s="69"/>
      <c r="O48" s="70"/>
      <c r="P48" s="66" t="str">
        <f t="shared" si="0"/>
        <v/>
      </c>
      <c r="Q48" s="67" t="str">
        <f t="shared" si="1"/>
        <v/>
      </c>
      <c r="R48" s="89" t="str">
        <f t="shared" si="2"/>
        <v/>
      </c>
      <c r="S48" s="90"/>
      <c r="T48" s="69"/>
      <c r="U48" s="69"/>
      <c r="V48" s="69"/>
      <c r="W48" s="69"/>
      <c r="X48" s="69"/>
      <c r="Y48" s="69"/>
      <c r="Z48" s="69"/>
      <c r="AA48" s="69"/>
      <c r="AB48" s="70"/>
      <c r="AC48" s="68" t="str">
        <f t="shared" si="3"/>
        <v/>
      </c>
      <c r="AD48" s="67" t="str">
        <f t="shared" si="4"/>
        <v/>
      </c>
      <c r="AE48" s="98" t="str">
        <f t="shared" si="5"/>
        <v/>
      </c>
      <c r="AF48" s="103"/>
      <c r="AG48" s="67" t="str">
        <f t="shared" si="6"/>
        <v/>
      </c>
      <c r="AH48" s="104" t="str">
        <f t="shared" si="7"/>
        <v/>
      </c>
      <c r="AI48" s="109" t="str">
        <f t="shared" si="8"/>
        <v/>
      </c>
      <c r="AJ48" s="274" t="str">
        <f>IFERROR(VLOOKUP(AI48,'Helper(IMPORTANT!)'!$CQ$1:$CR$41,2,TRUE),"")</f>
        <v/>
      </c>
      <c r="AL48" s="44"/>
      <c r="AO48" s="43"/>
      <c r="AP48" s="43"/>
      <c r="AQ48" s="43"/>
      <c r="AR48" s="43"/>
      <c r="AS48" s="43"/>
      <c r="AT48" s="43"/>
      <c r="AU48" s="43"/>
      <c r="AV48" s="43"/>
      <c r="AW48" s="43"/>
      <c r="AX48" s="43"/>
      <c r="AY48" s="43"/>
      <c r="AZ48" s="43"/>
      <c r="BA48" s="43"/>
      <c r="BB48" s="43"/>
      <c r="BC48" s="43"/>
      <c r="BD48" s="43"/>
    </row>
    <row r="49" spans="1:56" ht="18" customHeight="1" x14ac:dyDescent="0.3">
      <c r="A49" s="297">
        <v>37</v>
      </c>
      <c r="B49" s="530">
        <f>'INPUT DATA'!L47</f>
        <v>0</v>
      </c>
      <c r="C49" s="530"/>
      <c r="D49" s="530"/>
      <c r="E49" s="531"/>
      <c r="F49" s="90"/>
      <c r="G49" s="69"/>
      <c r="H49" s="69"/>
      <c r="I49" s="69"/>
      <c r="J49" s="69"/>
      <c r="K49" s="69"/>
      <c r="L49" s="69"/>
      <c r="M49" s="69"/>
      <c r="N49" s="69"/>
      <c r="O49" s="70"/>
      <c r="P49" s="66" t="str">
        <f t="shared" si="0"/>
        <v/>
      </c>
      <c r="Q49" s="67" t="str">
        <f t="shared" si="1"/>
        <v/>
      </c>
      <c r="R49" s="89" t="str">
        <f t="shared" si="2"/>
        <v/>
      </c>
      <c r="S49" s="90"/>
      <c r="T49" s="69"/>
      <c r="U49" s="69"/>
      <c r="V49" s="69"/>
      <c r="W49" s="69"/>
      <c r="X49" s="69"/>
      <c r="Y49" s="69"/>
      <c r="Z49" s="69"/>
      <c r="AA49" s="69"/>
      <c r="AB49" s="70"/>
      <c r="AC49" s="68" t="str">
        <f t="shared" si="3"/>
        <v/>
      </c>
      <c r="AD49" s="67" t="str">
        <f t="shared" si="4"/>
        <v/>
      </c>
      <c r="AE49" s="98" t="str">
        <f t="shared" si="5"/>
        <v/>
      </c>
      <c r="AF49" s="103"/>
      <c r="AG49" s="67" t="str">
        <f t="shared" si="6"/>
        <v/>
      </c>
      <c r="AH49" s="104" t="str">
        <f t="shared" si="7"/>
        <v/>
      </c>
      <c r="AI49" s="109" t="str">
        <f t="shared" si="8"/>
        <v/>
      </c>
      <c r="AJ49" s="274" t="str">
        <f>IFERROR(VLOOKUP(AI49,'Helper(IMPORTANT!)'!$CQ$1:$CR$41,2,TRUE),"")</f>
        <v/>
      </c>
      <c r="AL49" s="44"/>
      <c r="AO49" s="43"/>
      <c r="AP49" s="43"/>
      <c r="AQ49" s="43"/>
      <c r="AR49" s="43"/>
      <c r="AS49" s="43"/>
      <c r="AT49" s="43"/>
      <c r="AU49" s="43"/>
      <c r="AV49" s="43"/>
      <c r="AW49" s="43"/>
      <c r="AX49" s="43"/>
      <c r="AY49" s="43"/>
      <c r="AZ49" s="43"/>
      <c r="BA49" s="43"/>
      <c r="BB49" s="43"/>
      <c r="BC49" s="43"/>
      <c r="BD49" s="43"/>
    </row>
    <row r="50" spans="1:56" ht="18" customHeight="1" x14ac:dyDescent="0.3">
      <c r="A50" s="297">
        <v>38</v>
      </c>
      <c r="B50" s="530">
        <f>'INPUT DATA'!L48</f>
        <v>0</v>
      </c>
      <c r="C50" s="530"/>
      <c r="D50" s="530"/>
      <c r="E50" s="531"/>
      <c r="F50" s="90"/>
      <c r="G50" s="69"/>
      <c r="H50" s="69"/>
      <c r="I50" s="69"/>
      <c r="J50" s="69"/>
      <c r="K50" s="69"/>
      <c r="L50" s="69"/>
      <c r="M50" s="69"/>
      <c r="N50" s="69"/>
      <c r="O50" s="70"/>
      <c r="P50" s="66" t="str">
        <f t="shared" si="0"/>
        <v/>
      </c>
      <c r="Q50" s="67" t="str">
        <f t="shared" si="1"/>
        <v/>
      </c>
      <c r="R50" s="89" t="str">
        <f t="shared" si="2"/>
        <v/>
      </c>
      <c r="S50" s="90"/>
      <c r="T50" s="69"/>
      <c r="U50" s="69"/>
      <c r="V50" s="69"/>
      <c r="W50" s="69"/>
      <c r="X50" s="69"/>
      <c r="Y50" s="69"/>
      <c r="Z50" s="69"/>
      <c r="AA50" s="69"/>
      <c r="AB50" s="70"/>
      <c r="AC50" s="68" t="str">
        <f t="shared" si="3"/>
        <v/>
      </c>
      <c r="AD50" s="67" t="str">
        <f t="shared" si="4"/>
        <v/>
      </c>
      <c r="AE50" s="98" t="str">
        <f t="shared" si="5"/>
        <v/>
      </c>
      <c r="AF50" s="103"/>
      <c r="AG50" s="67" t="str">
        <f t="shared" si="6"/>
        <v/>
      </c>
      <c r="AH50" s="104" t="str">
        <f t="shared" si="7"/>
        <v/>
      </c>
      <c r="AI50" s="109" t="str">
        <f t="shared" si="8"/>
        <v/>
      </c>
      <c r="AJ50" s="274" t="str">
        <f>IFERROR(VLOOKUP(AI50,'Helper(IMPORTANT!)'!$CQ$1:$CR$41,2,TRUE),"")</f>
        <v/>
      </c>
      <c r="AL50" s="44"/>
      <c r="AO50" s="43"/>
      <c r="AP50" s="43"/>
      <c r="AQ50" s="43"/>
      <c r="AR50" s="43"/>
      <c r="AS50" s="43"/>
      <c r="AT50" s="43"/>
      <c r="AU50" s="43"/>
      <c r="AV50" s="43"/>
      <c r="AW50" s="43"/>
      <c r="AX50" s="43"/>
      <c r="AY50" s="43"/>
      <c r="AZ50" s="43"/>
      <c r="BA50" s="43"/>
      <c r="BB50" s="43"/>
      <c r="BC50" s="43"/>
      <c r="BD50" s="43"/>
    </row>
    <row r="51" spans="1:56" ht="18" customHeight="1" x14ac:dyDescent="0.3">
      <c r="A51" s="297">
        <v>39</v>
      </c>
      <c r="B51" s="530">
        <f>'INPUT DATA'!L49</f>
        <v>0</v>
      </c>
      <c r="C51" s="530"/>
      <c r="D51" s="530"/>
      <c r="E51" s="531"/>
      <c r="F51" s="90"/>
      <c r="G51" s="69"/>
      <c r="H51" s="69"/>
      <c r="I51" s="69"/>
      <c r="J51" s="69"/>
      <c r="K51" s="69"/>
      <c r="L51" s="69"/>
      <c r="M51" s="69"/>
      <c r="N51" s="69"/>
      <c r="O51" s="70"/>
      <c r="P51" s="66" t="str">
        <f t="shared" si="0"/>
        <v/>
      </c>
      <c r="Q51" s="67" t="str">
        <f t="shared" si="1"/>
        <v/>
      </c>
      <c r="R51" s="89" t="str">
        <f t="shared" si="2"/>
        <v/>
      </c>
      <c r="S51" s="90"/>
      <c r="T51" s="69"/>
      <c r="U51" s="69"/>
      <c r="V51" s="69"/>
      <c r="W51" s="69"/>
      <c r="X51" s="69"/>
      <c r="Y51" s="69"/>
      <c r="Z51" s="69"/>
      <c r="AA51" s="69"/>
      <c r="AB51" s="70"/>
      <c r="AC51" s="68" t="str">
        <f t="shared" si="3"/>
        <v/>
      </c>
      <c r="AD51" s="67" t="str">
        <f t="shared" si="4"/>
        <v/>
      </c>
      <c r="AE51" s="98" t="str">
        <f t="shared" si="5"/>
        <v/>
      </c>
      <c r="AF51" s="103"/>
      <c r="AG51" s="67" t="str">
        <f t="shared" si="6"/>
        <v/>
      </c>
      <c r="AH51" s="104" t="str">
        <f t="shared" si="7"/>
        <v/>
      </c>
      <c r="AI51" s="109" t="str">
        <f t="shared" si="8"/>
        <v/>
      </c>
      <c r="AJ51" s="274" t="str">
        <f>IFERROR(VLOOKUP(AI51,'Helper(IMPORTANT!)'!$CQ$1:$CR$41,2,TRUE),"")</f>
        <v/>
      </c>
      <c r="AL51" s="44"/>
      <c r="AO51" s="43"/>
      <c r="AP51" s="43"/>
      <c r="AQ51" s="43"/>
      <c r="AR51" s="43"/>
      <c r="AS51" s="43"/>
      <c r="AT51" s="43"/>
      <c r="AU51" s="43"/>
      <c r="AV51" s="43"/>
      <c r="AW51" s="43"/>
      <c r="AX51" s="43"/>
      <c r="AY51" s="43"/>
      <c r="AZ51" s="43"/>
      <c r="BA51" s="43"/>
      <c r="BB51" s="43"/>
      <c r="BC51" s="43"/>
      <c r="BD51" s="43"/>
    </row>
    <row r="52" spans="1:56" ht="18" customHeight="1" x14ac:dyDescent="0.3">
      <c r="A52" s="297">
        <v>40</v>
      </c>
      <c r="B52" s="530">
        <f>'INPUT DATA'!L50</f>
        <v>0</v>
      </c>
      <c r="C52" s="530"/>
      <c r="D52" s="530"/>
      <c r="E52" s="531"/>
      <c r="F52" s="90"/>
      <c r="G52" s="69"/>
      <c r="H52" s="69"/>
      <c r="I52" s="69"/>
      <c r="J52" s="69"/>
      <c r="K52" s="69"/>
      <c r="L52" s="69"/>
      <c r="M52" s="69"/>
      <c r="N52" s="69"/>
      <c r="O52" s="70"/>
      <c r="P52" s="66" t="str">
        <f t="shared" si="0"/>
        <v/>
      </c>
      <c r="Q52" s="67" t="str">
        <f t="shared" si="1"/>
        <v/>
      </c>
      <c r="R52" s="89" t="str">
        <f t="shared" si="2"/>
        <v/>
      </c>
      <c r="S52" s="90"/>
      <c r="T52" s="69"/>
      <c r="U52" s="69"/>
      <c r="V52" s="69"/>
      <c r="W52" s="69"/>
      <c r="X52" s="69"/>
      <c r="Y52" s="69"/>
      <c r="Z52" s="69"/>
      <c r="AA52" s="69"/>
      <c r="AB52" s="70"/>
      <c r="AC52" s="68" t="str">
        <f t="shared" si="3"/>
        <v/>
      </c>
      <c r="AD52" s="67" t="str">
        <f t="shared" si="4"/>
        <v/>
      </c>
      <c r="AE52" s="98" t="str">
        <f t="shared" si="5"/>
        <v/>
      </c>
      <c r="AF52" s="103"/>
      <c r="AG52" s="67" t="str">
        <f t="shared" si="6"/>
        <v/>
      </c>
      <c r="AH52" s="104" t="str">
        <f t="shared" si="7"/>
        <v/>
      </c>
      <c r="AI52" s="109" t="str">
        <f t="shared" si="8"/>
        <v/>
      </c>
      <c r="AJ52" s="274" t="str">
        <f>IFERROR(VLOOKUP(AI52,'Helper(IMPORTANT!)'!$CQ$1:$CR$41,2,TRUE),"")</f>
        <v/>
      </c>
      <c r="AL52" s="44"/>
      <c r="AO52" s="43"/>
      <c r="AP52" s="43"/>
      <c r="AQ52" s="43"/>
      <c r="AR52" s="43"/>
      <c r="AS52" s="43"/>
      <c r="AT52" s="43"/>
      <c r="AU52" s="43"/>
      <c r="AV52" s="43"/>
      <c r="AW52" s="43"/>
      <c r="AX52" s="43"/>
      <c r="AY52" s="43"/>
      <c r="AZ52" s="43"/>
      <c r="BA52" s="43"/>
      <c r="BB52" s="43"/>
      <c r="BC52" s="43"/>
      <c r="BD52" s="43"/>
    </row>
    <row r="53" spans="1:56" ht="18" customHeight="1" x14ac:dyDescent="0.3">
      <c r="A53" s="297">
        <v>41</v>
      </c>
      <c r="B53" s="530">
        <f>'INPUT DATA'!L51</f>
        <v>0</v>
      </c>
      <c r="C53" s="530"/>
      <c r="D53" s="530"/>
      <c r="E53" s="531"/>
      <c r="F53" s="90"/>
      <c r="G53" s="69"/>
      <c r="H53" s="69"/>
      <c r="I53" s="69"/>
      <c r="J53" s="69"/>
      <c r="K53" s="69"/>
      <c r="L53" s="69"/>
      <c r="M53" s="69"/>
      <c r="N53" s="69"/>
      <c r="O53" s="70"/>
      <c r="P53" s="66" t="str">
        <f t="shared" si="0"/>
        <v/>
      </c>
      <c r="Q53" s="67" t="str">
        <f t="shared" si="1"/>
        <v/>
      </c>
      <c r="R53" s="89" t="str">
        <f t="shared" si="2"/>
        <v/>
      </c>
      <c r="S53" s="90"/>
      <c r="T53" s="69"/>
      <c r="U53" s="69"/>
      <c r="V53" s="69"/>
      <c r="W53" s="69"/>
      <c r="X53" s="69"/>
      <c r="Y53" s="69"/>
      <c r="Z53" s="69"/>
      <c r="AA53" s="69"/>
      <c r="AB53" s="70"/>
      <c r="AC53" s="68" t="str">
        <f t="shared" si="3"/>
        <v/>
      </c>
      <c r="AD53" s="67" t="str">
        <f t="shared" si="4"/>
        <v/>
      </c>
      <c r="AE53" s="98" t="str">
        <f t="shared" si="5"/>
        <v/>
      </c>
      <c r="AF53" s="103"/>
      <c r="AG53" s="67" t="str">
        <f t="shared" si="6"/>
        <v/>
      </c>
      <c r="AH53" s="104" t="str">
        <f t="shared" si="7"/>
        <v/>
      </c>
      <c r="AI53" s="109" t="str">
        <f t="shared" si="8"/>
        <v/>
      </c>
      <c r="AJ53" s="274" t="str">
        <f>IFERROR(VLOOKUP(AI53,'Helper(IMPORTANT!)'!$CQ$1:$CR$41,2,TRUE),"")</f>
        <v/>
      </c>
      <c r="AL53" s="44"/>
      <c r="AO53" s="43"/>
      <c r="AP53" s="43"/>
      <c r="AQ53" s="43"/>
      <c r="AR53" s="43"/>
      <c r="AS53" s="43"/>
      <c r="AT53" s="43"/>
      <c r="AU53" s="43"/>
      <c r="AV53" s="43"/>
      <c r="AW53" s="43"/>
      <c r="AX53" s="43"/>
      <c r="AY53" s="43"/>
      <c r="AZ53" s="43"/>
      <c r="BA53" s="43"/>
      <c r="BB53" s="43"/>
      <c r="BC53" s="43"/>
      <c r="BD53" s="43"/>
    </row>
    <row r="54" spans="1:56" ht="18" customHeight="1" x14ac:dyDescent="0.3">
      <c r="A54" s="297">
        <v>42</v>
      </c>
      <c r="B54" s="530">
        <f>'INPUT DATA'!L52</f>
        <v>0</v>
      </c>
      <c r="C54" s="530"/>
      <c r="D54" s="530"/>
      <c r="E54" s="531"/>
      <c r="F54" s="90"/>
      <c r="G54" s="69"/>
      <c r="H54" s="69"/>
      <c r="I54" s="69"/>
      <c r="J54" s="69"/>
      <c r="K54" s="69"/>
      <c r="L54" s="69"/>
      <c r="M54" s="69"/>
      <c r="N54" s="69"/>
      <c r="O54" s="70"/>
      <c r="P54" s="66" t="str">
        <f t="shared" si="0"/>
        <v/>
      </c>
      <c r="Q54" s="67" t="str">
        <f t="shared" si="1"/>
        <v/>
      </c>
      <c r="R54" s="89" t="str">
        <f t="shared" si="2"/>
        <v/>
      </c>
      <c r="S54" s="90"/>
      <c r="T54" s="69"/>
      <c r="U54" s="69"/>
      <c r="V54" s="69"/>
      <c r="W54" s="69"/>
      <c r="X54" s="69"/>
      <c r="Y54" s="69"/>
      <c r="Z54" s="69"/>
      <c r="AA54" s="69"/>
      <c r="AB54" s="70"/>
      <c r="AC54" s="68" t="str">
        <f t="shared" si="3"/>
        <v/>
      </c>
      <c r="AD54" s="67" t="str">
        <f t="shared" si="4"/>
        <v/>
      </c>
      <c r="AE54" s="98" t="str">
        <f t="shared" si="5"/>
        <v/>
      </c>
      <c r="AF54" s="103"/>
      <c r="AG54" s="67" t="str">
        <f t="shared" si="6"/>
        <v/>
      </c>
      <c r="AH54" s="104" t="str">
        <f t="shared" si="7"/>
        <v/>
      </c>
      <c r="AI54" s="109" t="str">
        <f t="shared" si="8"/>
        <v/>
      </c>
      <c r="AJ54" s="274" t="str">
        <f>IFERROR(VLOOKUP(AI54,'Helper(IMPORTANT!)'!$CQ$1:$CR$41,2,TRUE),"")</f>
        <v/>
      </c>
      <c r="AL54" s="44"/>
      <c r="AO54" s="43"/>
      <c r="AP54" s="43"/>
      <c r="AQ54" s="43"/>
      <c r="AR54" s="43"/>
      <c r="AS54" s="43"/>
      <c r="AT54" s="43"/>
      <c r="AU54" s="43"/>
      <c r="AV54" s="43"/>
      <c r="AW54" s="43"/>
      <c r="AX54" s="43"/>
      <c r="AY54" s="43"/>
      <c r="AZ54" s="43"/>
      <c r="BA54" s="43"/>
      <c r="BB54" s="43"/>
      <c r="BC54" s="43"/>
      <c r="BD54" s="43"/>
    </row>
    <row r="55" spans="1:56" ht="18" customHeight="1" x14ac:dyDescent="0.3">
      <c r="A55" s="297">
        <v>43</v>
      </c>
      <c r="B55" s="530">
        <f>'INPUT DATA'!L53</f>
        <v>0</v>
      </c>
      <c r="C55" s="530"/>
      <c r="D55" s="530"/>
      <c r="E55" s="531"/>
      <c r="F55" s="90"/>
      <c r="G55" s="69"/>
      <c r="H55" s="69"/>
      <c r="I55" s="69"/>
      <c r="J55" s="69"/>
      <c r="K55" s="69"/>
      <c r="L55" s="69"/>
      <c r="M55" s="69"/>
      <c r="N55" s="69"/>
      <c r="O55" s="70"/>
      <c r="P55" s="66" t="str">
        <f t="shared" si="0"/>
        <v/>
      </c>
      <c r="Q55" s="67" t="str">
        <f t="shared" si="1"/>
        <v/>
      </c>
      <c r="R55" s="89" t="str">
        <f t="shared" si="2"/>
        <v/>
      </c>
      <c r="S55" s="90"/>
      <c r="T55" s="69"/>
      <c r="U55" s="69"/>
      <c r="V55" s="69"/>
      <c r="W55" s="69"/>
      <c r="X55" s="69"/>
      <c r="Y55" s="69"/>
      <c r="Z55" s="69"/>
      <c r="AA55" s="69"/>
      <c r="AB55" s="70"/>
      <c r="AC55" s="68" t="str">
        <f t="shared" si="3"/>
        <v/>
      </c>
      <c r="AD55" s="67" t="str">
        <f t="shared" si="4"/>
        <v/>
      </c>
      <c r="AE55" s="98" t="str">
        <f t="shared" si="5"/>
        <v/>
      </c>
      <c r="AF55" s="103"/>
      <c r="AG55" s="67" t="str">
        <f t="shared" si="6"/>
        <v/>
      </c>
      <c r="AH55" s="104" t="str">
        <f t="shared" si="7"/>
        <v/>
      </c>
      <c r="AI55" s="109" t="str">
        <f t="shared" si="8"/>
        <v/>
      </c>
      <c r="AJ55" s="274" t="str">
        <f>IFERROR(VLOOKUP(AI55,'Helper(IMPORTANT!)'!$CQ$1:$CR$41,2,TRUE),"")</f>
        <v/>
      </c>
      <c r="AL55" s="44"/>
      <c r="AO55" s="43"/>
      <c r="AP55" s="43"/>
      <c r="AQ55" s="43"/>
      <c r="AR55" s="43"/>
      <c r="AS55" s="43"/>
      <c r="AT55" s="43"/>
      <c r="AU55" s="43"/>
      <c r="AV55" s="43"/>
      <c r="AW55" s="43"/>
      <c r="AX55" s="43"/>
      <c r="AY55" s="43"/>
      <c r="AZ55" s="43"/>
      <c r="BA55" s="43"/>
      <c r="BB55" s="43"/>
      <c r="BC55" s="43"/>
      <c r="BD55" s="43"/>
    </row>
    <row r="56" spans="1:56" ht="18" customHeight="1" x14ac:dyDescent="0.3">
      <c r="A56" s="297">
        <v>44</v>
      </c>
      <c r="B56" s="530">
        <f>'INPUT DATA'!L54</f>
        <v>0</v>
      </c>
      <c r="C56" s="530"/>
      <c r="D56" s="530"/>
      <c r="E56" s="531"/>
      <c r="F56" s="90"/>
      <c r="G56" s="69"/>
      <c r="H56" s="69"/>
      <c r="I56" s="69"/>
      <c r="J56" s="69"/>
      <c r="K56" s="69"/>
      <c r="L56" s="69"/>
      <c r="M56" s="69"/>
      <c r="N56" s="69"/>
      <c r="O56" s="70"/>
      <c r="P56" s="66" t="str">
        <f t="shared" si="0"/>
        <v/>
      </c>
      <c r="Q56" s="67" t="str">
        <f t="shared" si="1"/>
        <v/>
      </c>
      <c r="R56" s="89" t="str">
        <f t="shared" si="2"/>
        <v/>
      </c>
      <c r="S56" s="90"/>
      <c r="T56" s="69"/>
      <c r="U56" s="69"/>
      <c r="V56" s="69"/>
      <c r="W56" s="69"/>
      <c r="X56" s="69"/>
      <c r="Y56" s="69"/>
      <c r="Z56" s="69"/>
      <c r="AA56" s="69"/>
      <c r="AB56" s="70"/>
      <c r="AC56" s="68" t="str">
        <f t="shared" si="3"/>
        <v/>
      </c>
      <c r="AD56" s="67" t="str">
        <f t="shared" si="4"/>
        <v/>
      </c>
      <c r="AE56" s="98" t="str">
        <f t="shared" si="5"/>
        <v/>
      </c>
      <c r="AF56" s="103"/>
      <c r="AG56" s="67" t="str">
        <f t="shared" si="6"/>
        <v/>
      </c>
      <c r="AH56" s="104" t="str">
        <f t="shared" si="7"/>
        <v/>
      </c>
      <c r="AI56" s="109" t="str">
        <f t="shared" si="8"/>
        <v/>
      </c>
      <c r="AJ56" s="274" t="str">
        <f>IFERROR(VLOOKUP(AI56,'Helper(IMPORTANT!)'!$CQ$1:$CR$41,2,TRUE),"")</f>
        <v/>
      </c>
      <c r="AL56" s="44"/>
      <c r="AO56" s="43"/>
      <c r="AP56" s="43"/>
      <c r="AQ56" s="43"/>
      <c r="AR56" s="43"/>
      <c r="AS56" s="43"/>
      <c r="AT56" s="43"/>
      <c r="AU56" s="43"/>
      <c r="AV56" s="43"/>
      <c r="AW56" s="43"/>
      <c r="AX56" s="43"/>
      <c r="AY56" s="43"/>
      <c r="AZ56" s="43"/>
      <c r="BA56" s="43"/>
      <c r="BB56" s="43"/>
      <c r="BC56" s="43"/>
      <c r="BD56" s="43"/>
    </row>
    <row r="57" spans="1:56" ht="18" customHeight="1" x14ac:dyDescent="0.3">
      <c r="A57" s="297">
        <v>45</v>
      </c>
      <c r="B57" s="530">
        <f>'INPUT DATA'!L55</f>
        <v>0</v>
      </c>
      <c r="C57" s="530"/>
      <c r="D57" s="530"/>
      <c r="E57" s="531"/>
      <c r="F57" s="90"/>
      <c r="G57" s="69"/>
      <c r="H57" s="69"/>
      <c r="I57" s="69"/>
      <c r="J57" s="69"/>
      <c r="K57" s="69"/>
      <c r="L57" s="69"/>
      <c r="M57" s="69"/>
      <c r="N57" s="69"/>
      <c r="O57" s="70"/>
      <c r="P57" s="66" t="str">
        <f t="shared" si="0"/>
        <v/>
      </c>
      <c r="Q57" s="67" t="str">
        <f t="shared" si="1"/>
        <v/>
      </c>
      <c r="R57" s="89" t="str">
        <f t="shared" si="2"/>
        <v/>
      </c>
      <c r="S57" s="90"/>
      <c r="T57" s="69"/>
      <c r="U57" s="69"/>
      <c r="V57" s="69"/>
      <c r="W57" s="69"/>
      <c r="X57" s="69"/>
      <c r="Y57" s="69"/>
      <c r="Z57" s="69"/>
      <c r="AA57" s="69"/>
      <c r="AB57" s="70"/>
      <c r="AC57" s="68" t="str">
        <f t="shared" si="3"/>
        <v/>
      </c>
      <c r="AD57" s="67" t="str">
        <f t="shared" si="4"/>
        <v/>
      </c>
      <c r="AE57" s="98" t="str">
        <f t="shared" si="5"/>
        <v/>
      </c>
      <c r="AF57" s="103"/>
      <c r="AG57" s="67" t="str">
        <f t="shared" si="6"/>
        <v/>
      </c>
      <c r="AH57" s="104" t="str">
        <f t="shared" si="7"/>
        <v/>
      </c>
      <c r="AI57" s="109" t="str">
        <f t="shared" si="8"/>
        <v/>
      </c>
      <c r="AJ57" s="274" t="str">
        <f>IFERROR(VLOOKUP(AI57,'Helper(IMPORTANT!)'!$CQ$1:$CR$41,2,TRUE),"")</f>
        <v/>
      </c>
      <c r="AL57" s="44"/>
      <c r="AO57" s="43"/>
      <c r="AP57" s="43"/>
      <c r="AQ57" s="43"/>
      <c r="AR57" s="43"/>
      <c r="AS57" s="43"/>
      <c r="AT57" s="43"/>
      <c r="AU57" s="43"/>
      <c r="AV57" s="43"/>
      <c r="AW57" s="43"/>
      <c r="AX57" s="43"/>
      <c r="AY57" s="43"/>
      <c r="AZ57" s="43"/>
      <c r="BA57" s="43"/>
      <c r="BB57" s="43"/>
      <c r="BC57" s="43"/>
      <c r="BD57" s="43"/>
    </row>
    <row r="58" spans="1:56" ht="18" customHeight="1" x14ac:dyDescent="0.3">
      <c r="A58" s="297">
        <v>46</v>
      </c>
      <c r="B58" s="530">
        <f>'INPUT DATA'!L56</f>
        <v>0</v>
      </c>
      <c r="C58" s="530"/>
      <c r="D58" s="530"/>
      <c r="E58" s="531"/>
      <c r="F58" s="90"/>
      <c r="G58" s="69"/>
      <c r="H58" s="69"/>
      <c r="I58" s="69"/>
      <c r="J58" s="69"/>
      <c r="K58" s="69"/>
      <c r="L58" s="69"/>
      <c r="M58" s="69"/>
      <c r="N58" s="69"/>
      <c r="O58" s="70"/>
      <c r="P58" s="66" t="str">
        <f t="shared" si="0"/>
        <v/>
      </c>
      <c r="Q58" s="67" t="str">
        <f t="shared" si="1"/>
        <v/>
      </c>
      <c r="R58" s="89" t="str">
        <f t="shared" si="2"/>
        <v/>
      </c>
      <c r="S58" s="90"/>
      <c r="T58" s="69"/>
      <c r="U58" s="69"/>
      <c r="V58" s="69"/>
      <c r="W58" s="69"/>
      <c r="X58" s="69"/>
      <c r="Y58" s="69"/>
      <c r="Z58" s="69"/>
      <c r="AA58" s="69"/>
      <c r="AB58" s="70"/>
      <c r="AC58" s="68" t="str">
        <f t="shared" si="3"/>
        <v/>
      </c>
      <c r="AD58" s="67" t="str">
        <f t="shared" si="4"/>
        <v/>
      </c>
      <c r="AE58" s="98" t="str">
        <f t="shared" si="5"/>
        <v/>
      </c>
      <c r="AF58" s="103"/>
      <c r="AG58" s="67" t="str">
        <f t="shared" si="6"/>
        <v/>
      </c>
      <c r="AH58" s="104" t="str">
        <f t="shared" si="7"/>
        <v/>
      </c>
      <c r="AI58" s="109" t="str">
        <f t="shared" si="8"/>
        <v/>
      </c>
      <c r="AJ58" s="274" t="str">
        <f>IFERROR(VLOOKUP(AI58,'Helper(IMPORTANT!)'!$CQ$1:$CR$41,2,TRUE),"")</f>
        <v/>
      </c>
      <c r="AL58" s="44"/>
      <c r="AO58" s="43"/>
      <c r="AP58" s="43"/>
      <c r="AQ58" s="43"/>
      <c r="AR58" s="43"/>
      <c r="AS58" s="43"/>
      <c r="AT58" s="43"/>
      <c r="AU58" s="43"/>
      <c r="AV58" s="43"/>
      <c r="AW58" s="43"/>
      <c r="AX58" s="43"/>
      <c r="AY58" s="43"/>
      <c r="AZ58" s="43"/>
      <c r="BA58" s="43"/>
      <c r="BB58" s="43"/>
      <c r="BC58" s="43"/>
      <c r="BD58" s="43"/>
    </row>
    <row r="59" spans="1:56" ht="18" customHeight="1" x14ac:dyDescent="0.3">
      <c r="A59" s="297">
        <v>47</v>
      </c>
      <c r="B59" s="530">
        <f>'INPUT DATA'!L57</f>
        <v>0</v>
      </c>
      <c r="C59" s="530"/>
      <c r="D59" s="530"/>
      <c r="E59" s="531"/>
      <c r="F59" s="90"/>
      <c r="G59" s="69"/>
      <c r="H59" s="69"/>
      <c r="I59" s="69"/>
      <c r="J59" s="69"/>
      <c r="K59" s="69"/>
      <c r="L59" s="69"/>
      <c r="M59" s="69"/>
      <c r="N59" s="69"/>
      <c r="O59" s="70"/>
      <c r="P59" s="66" t="str">
        <f t="shared" si="0"/>
        <v/>
      </c>
      <c r="Q59" s="67" t="str">
        <f t="shared" si="1"/>
        <v/>
      </c>
      <c r="R59" s="89" t="str">
        <f t="shared" si="2"/>
        <v/>
      </c>
      <c r="S59" s="90"/>
      <c r="T59" s="69"/>
      <c r="U59" s="69"/>
      <c r="V59" s="69"/>
      <c r="W59" s="69"/>
      <c r="X59" s="69"/>
      <c r="Y59" s="69"/>
      <c r="Z59" s="69"/>
      <c r="AA59" s="69"/>
      <c r="AB59" s="70"/>
      <c r="AC59" s="68" t="str">
        <f t="shared" si="3"/>
        <v/>
      </c>
      <c r="AD59" s="67" t="str">
        <f t="shared" si="4"/>
        <v/>
      </c>
      <c r="AE59" s="98" t="str">
        <f t="shared" si="5"/>
        <v/>
      </c>
      <c r="AF59" s="103"/>
      <c r="AG59" s="67" t="str">
        <f t="shared" si="6"/>
        <v/>
      </c>
      <c r="AH59" s="104" t="str">
        <f t="shared" si="7"/>
        <v/>
      </c>
      <c r="AI59" s="109" t="str">
        <f t="shared" si="8"/>
        <v/>
      </c>
      <c r="AJ59" s="274" t="str">
        <f>IFERROR(VLOOKUP(AI59,'Helper(IMPORTANT!)'!$CQ$1:$CR$41,2,TRUE),"")</f>
        <v/>
      </c>
      <c r="AL59" s="44"/>
      <c r="AO59" s="43"/>
      <c r="AP59" s="43"/>
      <c r="AQ59" s="43"/>
      <c r="AR59" s="43"/>
      <c r="AS59" s="43"/>
      <c r="AT59" s="43"/>
      <c r="AU59" s="43"/>
      <c r="AV59" s="43"/>
      <c r="AW59" s="43"/>
      <c r="AX59" s="43"/>
      <c r="AY59" s="43"/>
      <c r="AZ59" s="43"/>
      <c r="BA59" s="43"/>
      <c r="BB59" s="43"/>
      <c r="BC59" s="43"/>
      <c r="BD59" s="43"/>
    </row>
    <row r="60" spans="1:56" ht="18" customHeight="1" x14ac:dyDescent="0.3">
      <c r="A60" s="297">
        <v>48</v>
      </c>
      <c r="B60" s="530">
        <f>'INPUT DATA'!L58</f>
        <v>0</v>
      </c>
      <c r="C60" s="530"/>
      <c r="D60" s="530"/>
      <c r="E60" s="531"/>
      <c r="F60" s="90"/>
      <c r="G60" s="69"/>
      <c r="H60" s="69"/>
      <c r="I60" s="69"/>
      <c r="J60" s="69"/>
      <c r="K60" s="69"/>
      <c r="L60" s="69"/>
      <c r="M60" s="69"/>
      <c r="N60" s="69"/>
      <c r="O60" s="70"/>
      <c r="P60" s="66" t="str">
        <f t="shared" si="0"/>
        <v/>
      </c>
      <c r="Q60" s="67" t="str">
        <f t="shared" si="1"/>
        <v/>
      </c>
      <c r="R60" s="89" t="str">
        <f t="shared" si="2"/>
        <v/>
      </c>
      <c r="S60" s="90"/>
      <c r="T60" s="69"/>
      <c r="U60" s="69"/>
      <c r="V60" s="69"/>
      <c r="W60" s="69"/>
      <c r="X60" s="69"/>
      <c r="Y60" s="69"/>
      <c r="Z60" s="69"/>
      <c r="AA60" s="69"/>
      <c r="AB60" s="70"/>
      <c r="AC60" s="68" t="str">
        <f t="shared" si="3"/>
        <v/>
      </c>
      <c r="AD60" s="67" t="str">
        <f t="shared" si="4"/>
        <v/>
      </c>
      <c r="AE60" s="98" t="str">
        <f t="shared" si="5"/>
        <v/>
      </c>
      <c r="AF60" s="103"/>
      <c r="AG60" s="67" t="str">
        <f t="shared" si="6"/>
        <v/>
      </c>
      <c r="AH60" s="104" t="str">
        <f t="shared" si="7"/>
        <v/>
      </c>
      <c r="AI60" s="109" t="str">
        <f t="shared" si="8"/>
        <v/>
      </c>
      <c r="AJ60" s="274" t="str">
        <f>IFERROR(VLOOKUP(AI60,'Helper(IMPORTANT!)'!$CQ$1:$CR$41,2,TRUE),"")</f>
        <v/>
      </c>
      <c r="AL60" s="44"/>
      <c r="AO60" s="43"/>
      <c r="AP60" s="43"/>
      <c r="AQ60" s="43"/>
      <c r="AR60" s="43"/>
      <c r="AS60" s="43"/>
      <c r="AT60" s="43"/>
      <c r="AU60" s="43"/>
      <c r="AV60" s="43"/>
      <c r="AW60" s="43"/>
      <c r="AX60" s="43"/>
      <c r="AY60" s="43"/>
      <c r="AZ60" s="43"/>
      <c r="BA60" s="43"/>
      <c r="BB60" s="43"/>
      <c r="BC60" s="43"/>
      <c r="BD60" s="43"/>
    </row>
    <row r="61" spans="1:56" ht="18" customHeight="1" x14ac:dyDescent="0.3">
      <c r="A61" s="297">
        <v>49</v>
      </c>
      <c r="B61" s="530">
        <f>'INPUT DATA'!L59</f>
        <v>0</v>
      </c>
      <c r="C61" s="530"/>
      <c r="D61" s="530"/>
      <c r="E61" s="531"/>
      <c r="F61" s="90"/>
      <c r="G61" s="69"/>
      <c r="H61" s="69"/>
      <c r="I61" s="69"/>
      <c r="J61" s="69"/>
      <c r="K61" s="69"/>
      <c r="L61" s="69"/>
      <c r="M61" s="69"/>
      <c r="N61" s="69"/>
      <c r="O61" s="70"/>
      <c r="P61" s="66" t="str">
        <f t="shared" si="0"/>
        <v/>
      </c>
      <c r="Q61" s="67" t="str">
        <f t="shared" si="1"/>
        <v/>
      </c>
      <c r="R61" s="89" t="str">
        <f t="shared" si="2"/>
        <v/>
      </c>
      <c r="S61" s="90"/>
      <c r="T61" s="69"/>
      <c r="U61" s="69"/>
      <c r="V61" s="69"/>
      <c r="W61" s="69"/>
      <c r="X61" s="69"/>
      <c r="Y61" s="69"/>
      <c r="Z61" s="69"/>
      <c r="AA61" s="69"/>
      <c r="AB61" s="70"/>
      <c r="AC61" s="68" t="str">
        <f t="shared" si="3"/>
        <v/>
      </c>
      <c r="AD61" s="67" t="str">
        <f t="shared" si="4"/>
        <v/>
      </c>
      <c r="AE61" s="98" t="str">
        <f t="shared" si="5"/>
        <v/>
      </c>
      <c r="AF61" s="103"/>
      <c r="AG61" s="67" t="str">
        <f t="shared" si="6"/>
        <v/>
      </c>
      <c r="AH61" s="104" t="str">
        <f t="shared" si="7"/>
        <v/>
      </c>
      <c r="AI61" s="109" t="str">
        <f t="shared" si="8"/>
        <v/>
      </c>
      <c r="AJ61" s="274" t="str">
        <f>IFERROR(VLOOKUP(AI61,'Helper(IMPORTANT!)'!$CQ$1:$CR$41,2,TRUE),"")</f>
        <v/>
      </c>
      <c r="AL61" s="44"/>
      <c r="AO61" s="43"/>
      <c r="AP61" s="43"/>
      <c r="AQ61" s="43"/>
      <c r="AR61" s="43"/>
      <c r="AS61" s="43"/>
      <c r="AT61" s="43"/>
      <c r="AU61" s="43"/>
      <c r="AV61" s="43"/>
      <c r="AW61" s="43"/>
      <c r="AX61" s="43"/>
      <c r="AY61" s="43"/>
      <c r="AZ61" s="43"/>
      <c r="BA61" s="43"/>
      <c r="BB61" s="43"/>
      <c r="BC61" s="43"/>
      <c r="BD61" s="43"/>
    </row>
    <row r="62" spans="1:56" ht="18" customHeight="1" thickBot="1" x14ac:dyDescent="0.35">
      <c r="A62" s="298">
        <v>50</v>
      </c>
      <c r="B62" s="530">
        <f>'INPUT DATA'!L60</f>
        <v>0</v>
      </c>
      <c r="C62" s="530"/>
      <c r="D62" s="530"/>
      <c r="E62" s="531"/>
      <c r="F62" s="91"/>
      <c r="G62" s="71"/>
      <c r="H62" s="71"/>
      <c r="I62" s="71"/>
      <c r="J62" s="71"/>
      <c r="K62" s="71"/>
      <c r="L62" s="71"/>
      <c r="M62" s="71"/>
      <c r="N62" s="71"/>
      <c r="O62" s="72"/>
      <c r="P62" s="73" t="str">
        <f t="shared" si="0"/>
        <v/>
      </c>
      <c r="Q62" s="74" t="str">
        <f t="shared" si="1"/>
        <v/>
      </c>
      <c r="R62" s="92" t="str">
        <f t="shared" si="2"/>
        <v/>
      </c>
      <c r="S62" s="91"/>
      <c r="T62" s="71"/>
      <c r="U62" s="71"/>
      <c r="V62" s="71"/>
      <c r="W62" s="71"/>
      <c r="X62" s="71"/>
      <c r="Y62" s="71"/>
      <c r="Z62" s="71"/>
      <c r="AA62" s="71"/>
      <c r="AB62" s="72"/>
      <c r="AC62" s="75" t="str">
        <f t="shared" si="3"/>
        <v/>
      </c>
      <c r="AD62" s="74" t="str">
        <f t="shared" si="4"/>
        <v/>
      </c>
      <c r="AE62" s="99" t="str">
        <f t="shared" si="5"/>
        <v/>
      </c>
      <c r="AF62" s="114"/>
      <c r="AG62" s="67" t="str">
        <f t="shared" si="6"/>
        <v/>
      </c>
      <c r="AH62" s="104" t="str">
        <f t="shared" si="7"/>
        <v/>
      </c>
      <c r="AI62" s="110" t="str">
        <f t="shared" si="8"/>
        <v/>
      </c>
      <c r="AJ62" s="276" t="str">
        <f>IFERROR(VLOOKUP(AI62,'Helper(IMPORTANT!)'!$CQ$1:$CR$41,2,TRUE),"")</f>
        <v/>
      </c>
      <c r="AL62" s="44"/>
      <c r="AO62" s="43"/>
      <c r="AP62" s="43"/>
      <c r="AQ62" s="43"/>
      <c r="AR62" s="43"/>
      <c r="AS62" s="43"/>
      <c r="AT62" s="43"/>
      <c r="AU62" s="43"/>
      <c r="AV62" s="43"/>
      <c r="AW62" s="43"/>
      <c r="AX62" s="43"/>
      <c r="AY62" s="43"/>
      <c r="AZ62" s="43"/>
      <c r="BA62" s="43"/>
      <c r="BB62" s="43"/>
      <c r="BC62" s="43"/>
      <c r="BD62" s="43"/>
    </row>
    <row r="63" spans="1:56" ht="18" customHeight="1" thickBot="1" x14ac:dyDescent="0.35">
      <c r="A63" s="543" t="s">
        <v>66</v>
      </c>
      <c r="B63" s="544"/>
      <c r="C63" s="544"/>
      <c r="D63" s="544"/>
      <c r="E63" s="545"/>
      <c r="F63" s="52"/>
      <c r="G63" s="42"/>
      <c r="H63" s="42"/>
      <c r="I63" s="42"/>
      <c r="J63" s="42"/>
      <c r="K63" s="42"/>
      <c r="L63" s="42"/>
      <c r="M63" s="42"/>
      <c r="N63" s="42"/>
      <c r="O63" s="51"/>
      <c r="P63" s="58"/>
      <c r="Q63" s="54"/>
      <c r="R63" s="93"/>
      <c r="S63" s="52"/>
      <c r="T63" s="42"/>
      <c r="U63" s="42"/>
      <c r="V63" s="42"/>
      <c r="W63" s="42"/>
      <c r="X63" s="42"/>
      <c r="Y63" s="42"/>
      <c r="Z63" s="42"/>
      <c r="AA63" s="42"/>
      <c r="AB63" s="51"/>
      <c r="AC63" s="58"/>
      <c r="AD63" s="54"/>
      <c r="AE63" s="100"/>
      <c r="AF63" s="131"/>
      <c r="AG63" s="54"/>
      <c r="AH63" s="93"/>
      <c r="AI63" s="111"/>
      <c r="AJ63" s="277"/>
      <c r="AL63" s="44"/>
      <c r="AO63" s="43"/>
      <c r="AP63" s="43"/>
      <c r="AQ63" s="43"/>
      <c r="AR63" s="43"/>
      <c r="AS63" s="43"/>
      <c r="AT63" s="43"/>
      <c r="AU63" s="43"/>
      <c r="AV63" s="43"/>
      <c r="AW63" s="43"/>
      <c r="AX63" s="43"/>
      <c r="AY63" s="43"/>
      <c r="AZ63" s="43"/>
      <c r="BA63" s="43"/>
      <c r="BB63" s="43"/>
      <c r="BC63" s="43"/>
      <c r="BD63" s="43"/>
    </row>
    <row r="64" spans="1:56" ht="18" customHeight="1" x14ac:dyDescent="0.3">
      <c r="A64" s="299">
        <v>1</v>
      </c>
      <c r="B64" s="530">
        <f>'INPUT DATA'!O11</f>
        <v>0</v>
      </c>
      <c r="C64" s="530"/>
      <c r="D64" s="530"/>
      <c r="E64" s="531"/>
      <c r="F64" s="94"/>
      <c r="G64" s="76"/>
      <c r="H64" s="76"/>
      <c r="I64" s="76"/>
      <c r="J64" s="76"/>
      <c r="K64" s="76"/>
      <c r="L64" s="76"/>
      <c r="M64" s="76"/>
      <c r="N64" s="76"/>
      <c r="O64" s="77"/>
      <c r="P64" s="61" t="str">
        <f t="shared" si="0"/>
        <v/>
      </c>
      <c r="Q64" s="62" t="str">
        <f t="shared" ref="Q64:Q113" si="9">IFERROR(IF(P64="","",ROUND(P64/$P$11*100,2)),"")</f>
        <v/>
      </c>
      <c r="R64" s="87" t="str">
        <f t="shared" ref="R64:R113" si="10">IFERROR(IF(Q64="","",ROUND(Q64*$R$11,2)),"")</f>
        <v/>
      </c>
      <c r="S64" s="94"/>
      <c r="T64" s="76"/>
      <c r="U64" s="76"/>
      <c r="V64" s="76"/>
      <c r="W64" s="76"/>
      <c r="X64" s="76"/>
      <c r="Y64" s="76"/>
      <c r="Z64" s="76"/>
      <c r="AA64" s="76"/>
      <c r="AB64" s="77"/>
      <c r="AC64" s="63" t="str">
        <f t="shared" si="3"/>
        <v/>
      </c>
      <c r="AD64" s="62" t="str">
        <f t="shared" ref="AD64:AD113" si="11">IFERROR(IF(AC64="","",ROUND(AC64/$AC$11*100,2)),"")</f>
        <v/>
      </c>
      <c r="AE64" s="97" t="str">
        <f t="shared" ref="AE64:AE113" si="12">IFERROR(IF(AD64="","",ROUND(AD64*$AE$11,2)),"")</f>
        <v/>
      </c>
      <c r="AF64" s="103"/>
      <c r="AG64" s="67" t="str">
        <f>IFERROR(IF(AF64="","",ROUND(AF64/$AF$11*100,2)),"")</f>
        <v/>
      </c>
      <c r="AH64" s="104" t="str">
        <f t="shared" ref="AH64:AH113" si="13">IFERROR(IF(AG64="","",ROUND(AG64*$AH$11,2)),"")</f>
        <v/>
      </c>
      <c r="AI64" s="108" t="str">
        <f t="shared" ref="AI64:AI113" si="14">IFERROR(R64+AE64+AH64,"")</f>
        <v/>
      </c>
      <c r="AJ64" s="296" t="str">
        <f>IFERROR(VLOOKUP(AI64,'Helper(IMPORTANT!)'!$CQ$1:$CR$41,2,TRUE),"")</f>
        <v/>
      </c>
      <c r="AL64" s="44"/>
      <c r="AO64" s="43"/>
      <c r="AP64" s="43"/>
      <c r="AQ64" s="43"/>
      <c r="AR64" s="43"/>
      <c r="AS64" s="43"/>
      <c r="AT64" s="43"/>
      <c r="AU64" s="43"/>
      <c r="AV64" s="43"/>
      <c r="AW64" s="43"/>
      <c r="AX64" s="43"/>
      <c r="AY64" s="43"/>
      <c r="AZ64" s="43"/>
      <c r="BA64" s="43"/>
      <c r="BB64" s="43"/>
      <c r="BC64" s="43"/>
      <c r="BD64" s="43"/>
    </row>
    <row r="65" spans="1:56" ht="18" customHeight="1" x14ac:dyDescent="0.3">
      <c r="A65" s="297">
        <v>2</v>
      </c>
      <c r="B65" s="530">
        <f>'INPUT DATA'!O12</f>
        <v>0</v>
      </c>
      <c r="C65" s="530"/>
      <c r="D65" s="530"/>
      <c r="E65" s="531"/>
      <c r="F65" s="90"/>
      <c r="G65" s="69"/>
      <c r="H65" s="69"/>
      <c r="I65" s="69"/>
      <c r="J65" s="69"/>
      <c r="K65" s="69"/>
      <c r="L65" s="69"/>
      <c r="M65" s="69"/>
      <c r="N65" s="69"/>
      <c r="O65" s="70"/>
      <c r="P65" s="66" t="str">
        <f t="shared" si="0"/>
        <v/>
      </c>
      <c r="Q65" s="67" t="str">
        <f t="shared" si="9"/>
        <v/>
      </c>
      <c r="R65" s="89" t="str">
        <f t="shared" si="10"/>
        <v/>
      </c>
      <c r="S65" s="90"/>
      <c r="T65" s="69"/>
      <c r="U65" s="69"/>
      <c r="V65" s="69"/>
      <c r="W65" s="69"/>
      <c r="X65" s="69"/>
      <c r="Y65" s="69"/>
      <c r="Z65" s="69"/>
      <c r="AA65" s="69"/>
      <c r="AB65" s="70"/>
      <c r="AC65" s="68" t="str">
        <f t="shared" si="3"/>
        <v/>
      </c>
      <c r="AD65" s="67" t="str">
        <f t="shared" si="11"/>
        <v/>
      </c>
      <c r="AE65" s="98" t="str">
        <f t="shared" si="12"/>
        <v/>
      </c>
      <c r="AF65" s="103"/>
      <c r="AG65" s="67" t="str">
        <f t="shared" ref="AG65:AG113" si="15">IFERROR(IF(AF65="","",ROUND(AF65/$AF$11*100,2)),"")</f>
        <v/>
      </c>
      <c r="AH65" s="104" t="str">
        <f t="shared" si="13"/>
        <v/>
      </c>
      <c r="AI65" s="109" t="str">
        <f t="shared" si="14"/>
        <v/>
      </c>
      <c r="AJ65" s="274" t="str">
        <f>IFERROR(VLOOKUP(AI65,'Helper(IMPORTANT!)'!$CQ$1:$CR$41,2,TRUE),"")</f>
        <v/>
      </c>
      <c r="AL65" s="44"/>
      <c r="AO65" s="43"/>
      <c r="AP65" s="43"/>
      <c r="AQ65" s="43"/>
      <c r="AR65" s="43"/>
      <c r="AS65" s="43"/>
      <c r="AT65" s="43"/>
      <c r="AU65" s="43"/>
      <c r="AV65" s="43"/>
      <c r="AW65" s="43"/>
      <c r="AX65" s="43"/>
      <c r="AY65" s="43"/>
      <c r="AZ65" s="43"/>
      <c r="BA65" s="43"/>
      <c r="BB65" s="43"/>
      <c r="BC65" s="43"/>
      <c r="BD65" s="43"/>
    </row>
    <row r="66" spans="1:56" ht="18" customHeight="1" x14ac:dyDescent="0.3">
      <c r="A66" s="297">
        <v>3</v>
      </c>
      <c r="B66" s="530">
        <f>'INPUT DATA'!O13</f>
        <v>0</v>
      </c>
      <c r="C66" s="530"/>
      <c r="D66" s="530"/>
      <c r="E66" s="531"/>
      <c r="F66" s="90"/>
      <c r="G66" s="69"/>
      <c r="H66" s="69"/>
      <c r="I66" s="69"/>
      <c r="J66" s="69"/>
      <c r="K66" s="69"/>
      <c r="L66" s="69"/>
      <c r="M66" s="69"/>
      <c r="N66" s="69"/>
      <c r="O66" s="70"/>
      <c r="P66" s="66" t="str">
        <f t="shared" si="0"/>
        <v/>
      </c>
      <c r="Q66" s="67" t="str">
        <f t="shared" si="9"/>
        <v/>
      </c>
      <c r="R66" s="89" t="str">
        <f t="shared" si="10"/>
        <v/>
      </c>
      <c r="S66" s="90"/>
      <c r="T66" s="69"/>
      <c r="U66" s="69"/>
      <c r="V66" s="69"/>
      <c r="W66" s="69"/>
      <c r="X66" s="69"/>
      <c r="Y66" s="69"/>
      <c r="Z66" s="69"/>
      <c r="AA66" s="69"/>
      <c r="AB66" s="70"/>
      <c r="AC66" s="68" t="str">
        <f t="shared" si="3"/>
        <v/>
      </c>
      <c r="AD66" s="67" t="str">
        <f t="shared" si="11"/>
        <v/>
      </c>
      <c r="AE66" s="98" t="str">
        <f t="shared" si="12"/>
        <v/>
      </c>
      <c r="AF66" s="103"/>
      <c r="AG66" s="67" t="str">
        <f t="shared" si="15"/>
        <v/>
      </c>
      <c r="AH66" s="104" t="str">
        <f t="shared" si="13"/>
        <v/>
      </c>
      <c r="AI66" s="109" t="str">
        <f t="shared" si="14"/>
        <v/>
      </c>
      <c r="AJ66" s="274" t="str">
        <f>IFERROR(VLOOKUP(AI66,'Helper(IMPORTANT!)'!$CQ$1:$CR$41,2,TRUE),"")</f>
        <v/>
      </c>
      <c r="AL66" s="44"/>
      <c r="AO66" s="43"/>
      <c r="AP66" s="43"/>
      <c r="AQ66" s="43"/>
      <c r="AR66" s="43"/>
      <c r="AS66" s="43"/>
      <c r="AT66" s="43"/>
      <c r="AU66" s="43"/>
      <c r="AV66" s="43"/>
      <c r="AW66" s="43"/>
      <c r="AX66" s="43"/>
      <c r="AY66" s="43"/>
      <c r="AZ66" s="43"/>
      <c r="BA66" s="43"/>
      <c r="BB66" s="43"/>
      <c r="BC66" s="43"/>
      <c r="BD66" s="43"/>
    </row>
    <row r="67" spans="1:56" ht="18" customHeight="1" x14ac:dyDescent="0.3">
      <c r="A67" s="297">
        <v>4</v>
      </c>
      <c r="B67" s="530">
        <f>'INPUT DATA'!O14</f>
        <v>0</v>
      </c>
      <c r="C67" s="530"/>
      <c r="D67" s="530"/>
      <c r="E67" s="531"/>
      <c r="F67" s="90"/>
      <c r="G67" s="69"/>
      <c r="H67" s="69"/>
      <c r="I67" s="69"/>
      <c r="J67" s="69"/>
      <c r="K67" s="69"/>
      <c r="L67" s="69"/>
      <c r="M67" s="69"/>
      <c r="N67" s="69"/>
      <c r="O67" s="70"/>
      <c r="P67" s="66" t="str">
        <f t="shared" si="0"/>
        <v/>
      </c>
      <c r="Q67" s="67" t="str">
        <f t="shared" si="9"/>
        <v/>
      </c>
      <c r="R67" s="89" t="str">
        <f t="shared" si="10"/>
        <v/>
      </c>
      <c r="S67" s="90"/>
      <c r="T67" s="69"/>
      <c r="U67" s="69"/>
      <c r="V67" s="69"/>
      <c r="W67" s="69"/>
      <c r="X67" s="69"/>
      <c r="Y67" s="69"/>
      <c r="Z67" s="69"/>
      <c r="AA67" s="69"/>
      <c r="AB67" s="70"/>
      <c r="AC67" s="68" t="str">
        <f t="shared" si="3"/>
        <v/>
      </c>
      <c r="AD67" s="67" t="str">
        <f t="shared" si="11"/>
        <v/>
      </c>
      <c r="AE67" s="98" t="str">
        <f t="shared" si="12"/>
        <v/>
      </c>
      <c r="AF67" s="103"/>
      <c r="AG67" s="67" t="str">
        <f t="shared" si="15"/>
        <v/>
      </c>
      <c r="AH67" s="104" t="str">
        <f t="shared" si="13"/>
        <v/>
      </c>
      <c r="AI67" s="109" t="str">
        <f t="shared" si="14"/>
        <v/>
      </c>
      <c r="AJ67" s="274" t="str">
        <f>IFERROR(VLOOKUP(AI67,'Helper(IMPORTANT!)'!$CQ$1:$CR$41,2,TRUE),"")</f>
        <v/>
      </c>
      <c r="AL67" s="44"/>
      <c r="AO67" s="43"/>
      <c r="AP67" s="43"/>
      <c r="AQ67" s="43"/>
      <c r="AR67" s="43"/>
      <c r="AS67" s="43"/>
      <c r="AT67" s="43"/>
      <c r="AU67" s="43"/>
      <c r="AV67" s="43"/>
      <c r="AW67" s="43"/>
      <c r="AX67" s="43"/>
      <c r="AY67" s="43"/>
      <c r="AZ67" s="43"/>
      <c r="BA67" s="43"/>
      <c r="BB67" s="43"/>
      <c r="BC67" s="43"/>
      <c r="BD67" s="43"/>
    </row>
    <row r="68" spans="1:56" ht="18" customHeight="1" x14ac:dyDescent="0.3">
      <c r="A68" s="297">
        <v>5</v>
      </c>
      <c r="B68" s="530">
        <f>'INPUT DATA'!O15</f>
        <v>0</v>
      </c>
      <c r="C68" s="530"/>
      <c r="D68" s="530"/>
      <c r="E68" s="531"/>
      <c r="F68" s="90"/>
      <c r="G68" s="69"/>
      <c r="H68" s="69"/>
      <c r="I68" s="69"/>
      <c r="J68" s="69"/>
      <c r="K68" s="69"/>
      <c r="L68" s="69"/>
      <c r="M68" s="69"/>
      <c r="N68" s="69"/>
      <c r="O68" s="70"/>
      <c r="P68" s="66" t="str">
        <f t="shared" si="0"/>
        <v/>
      </c>
      <c r="Q68" s="67" t="str">
        <f t="shared" si="9"/>
        <v/>
      </c>
      <c r="R68" s="89" t="str">
        <f t="shared" si="10"/>
        <v/>
      </c>
      <c r="S68" s="90"/>
      <c r="T68" s="69"/>
      <c r="U68" s="69"/>
      <c r="V68" s="69"/>
      <c r="W68" s="69"/>
      <c r="X68" s="69"/>
      <c r="Y68" s="69"/>
      <c r="Z68" s="69"/>
      <c r="AA68" s="69"/>
      <c r="AB68" s="70"/>
      <c r="AC68" s="68" t="str">
        <f t="shared" si="3"/>
        <v/>
      </c>
      <c r="AD68" s="67" t="str">
        <f t="shared" si="11"/>
        <v/>
      </c>
      <c r="AE68" s="98" t="str">
        <f t="shared" si="12"/>
        <v/>
      </c>
      <c r="AF68" s="103"/>
      <c r="AG68" s="67" t="str">
        <f t="shared" si="15"/>
        <v/>
      </c>
      <c r="AH68" s="104" t="str">
        <f t="shared" si="13"/>
        <v/>
      </c>
      <c r="AI68" s="109" t="str">
        <f t="shared" si="14"/>
        <v/>
      </c>
      <c r="AJ68" s="274" t="str">
        <f>IFERROR(VLOOKUP(AI68,'Helper(IMPORTANT!)'!$CQ$1:$CR$41,2,TRUE),"")</f>
        <v/>
      </c>
      <c r="AL68" s="44"/>
      <c r="AO68" s="43"/>
      <c r="AP68" s="43"/>
      <c r="AQ68" s="43"/>
      <c r="AR68" s="43"/>
      <c r="AS68" s="43"/>
      <c r="AT68" s="43"/>
      <c r="AU68" s="43"/>
      <c r="AV68" s="43"/>
      <c r="AW68" s="43"/>
      <c r="AX68" s="43"/>
      <c r="AY68" s="43"/>
      <c r="AZ68" s="43"/>
      <c r="BA68" s="43"/>
      <c r="BB68" s="43"/>
      <c r="BC68" s="43"/>
      <c r="BD68" s="43"/>
    </row>
    <row r="69" spans="1:56" ht="18" customHeight="1" x14ac:dyDescent="0.3">
      <c r="A69" s="297">
        <v>6</v>
      </c>
      <c r="B69" s="530">
        <f>'INPUT DATA'!O16</f>
        <v>0</v>
      </c>
      <c r="C69" s="530"/>
      <c r="D69" s="530"/>
      <c r="E69" s="531"/>
      <c r="F69" s="90"/>
      <c r="G69" s="69"/>
      <c r="H69" s="69"/>
      <c r="I69" s="69"/>
      <c r="J69" s="69"/>
      <c r="K69" s="69"/>
      <c r="L69" s="69"/>
      <c r="M69" s="69"/>
      <c r="N69" s="69"/>
      <c r="O69" s="70"/>
      <c r="P69" s="66" t="str">
        <f t="shared" si="0"/>
        <v/>
      </c>
      <c r="Q69" s="67" t="str">
        <f t="shared" si="9"/>
        <v/>
      </c>
      <c r="R69" s="89" t="str">
        <f t="shared" si="10"/>
        <v/>
      </c>
      <c r="S69" s="90"/>
      <c r="T69" s="69"/>
      <c r="U69" s="69"/>
      <c r="V69" s="69"/>
      <c r="W69" s="69"/>
      <c r="X69" s="69"/>
      <c r="Y69" s="69"/>
      <c r="Z69" s="69"/>
      <c r="AA69" s="69"/>
      <c r="AB69" s="70"/>
      <c r="AC69" s="68" t="str">
        <f t="shared" si="3"/>
        <v/>
      </c>
      <c r="AD69" s="67" t="str">
        <f t="shared" si="11"/>
        <v/>
      </c>
      <c r="AE69" s="98" t="str">
        <f t="shared" si="12"/>
        <v/>
      </c>
      <c r="AF69" s="103"/>
      <c r="AG69" s="67" t="str">
        <f t="shared" si="15"/>
        <v/>
      </c>
      <c r="AH69" s="104" t="str">
        <f t="shared" si="13"/>
        <v/>
      </c>
      <c r="AI69" s="109" t="str">
        <f t="shared" si="14"/>
        <v/>
      </c>
      <c r="AJ69" s="274" t="str">
        <f>IFERROR(VLOOKUP(AI69,'Helper(IMPORTANT!)'!$CQ$1:$CR$41,2,TRUE),"")</f>
        <v/>
      </c>
      <c r="AL69" s="44"/>
      <c r="AO69" s="43"/>
      <c r="AP69" s="43"/>
      <c r="AQ69" s="43"/>
      <c r="AR69" s="43"/>
      <c r="AS69" s="43"/>
      <c r="AT69" s="43"/>
      <c r="AU69" s="43"/>
      <c r="AV69" s="43"/>
      <c r="AW69" s="43"/>
      <c r="AX69" s="43"/>
      <c r="AY69" s="43"/>
      <c r="AZ69" s="43"/>
      <c r="BA69" s="43"/>
      <c r="BB69" s="43"/>
      <c r="BC69" s="43"/>
      <c r="BD69" s="43"/>
    </row>
    <row r="70" spans="1:56" ht="18" customHeight="1" x14ac:dyDescent="0.3">
      <c r="A70" s="297">
        <v>7</v>
      </c>
      <c r="B70" s="530">
        <f>'INPUT DATA'!O17</f>
        <v>0</v>
      </c>
      <c r="C70" s="530"/>
      <c r="D70" s="530"/>
      <c r="E70" s="531"/>
      <c r="F70" s="90"/>
      <c r="G70" s="69"/>
      <c r="H70" s="69"/>
      <c r="I70" s="69"/>
      <c r="J70" s="69"/>
      <c r="K70" s="69"/>
      <c r="L70" s="69"/>
      <c r="M70" s="69"/>
      <c r="N70" s="69"/>
      <c r="O70" s="70"/>
      <c r="P70" s="66" t="str">
        <f t="shared" si="0"/>
        <v/>
      </c>
      <c r="Q70" s="67" t="str">
        <f t="shared" si="9"/>
        <v/>
      </c>
      <c r="R70" s="89" t="str">
        <f t="shared" si="10"/>
        <v/>
      </c>
      <c r="S70" s="90"/>
      <c r="T70" s="69"/>
      <c r="U70" s="69"/>
      <c r="V70" s="69"/>
      <c r="W70" s="69"/>
      <c r="X70" s="69"/>
      <c r="Y70" s="69"/>
      <c r="Z70" s="69"/>
      <c r="AA70" s="69"/>
      <c r="AB70" s="70"/>
      <c r="AC70" s="68" t="str">
        <f t="shared" si="3"/>
        <v/>
      </c>
      <c r="AD70" s="67" t="str">
        <f t="shared" si="11"/>
        <v/>
      </c>
      <c r="AE70" s="98" t="str">
        <f t="shared" si="12"/>
        <v/>
      </c>
      <c r="AF70" s="103"/>
      <c r="AG70" s="67" t="str">
        <f t="shared" si="15"/>
        <v/>
      </c>
      <c r="AH70" s="104" t="str">
        <f t="shared" si="13"/>
        <v/>
      </c>
      <c r="AI70" s="109" t="str">
        <f t="shared" si="14"/>
        <v/>
      </c>
      <c r="AJ70" s="274" t="str">
        <f>IFERROR(VLOOKUP(AI70,'Helper(IMPORTANT!)'!$CQ$1:$CR$41,2,TRUE),"")</f>
        <v/>
      </c>
      <c r="AL70" s="44"/>
      <c r="AO70" s="43"/>
      <c r="AP70" s="43"/>
      <c r="AQ70" s="43"/>
      <c r="AR70" s="43"/>
      <c r="AS70" s="43"/>
      <c r="AT70" s="43"/>
      <c r="AU70" s="43"/>
      <c r="AV70" s="43"/>
      <c r="AW70" s="43"/>
      <c r="AX70" s="43"/>
      <c r="AY70" s="43"/>
      <c r="AZ70" s="43"/>
      <c r="BA70" s="43"/>
      <c r="BB70" s="43"/>
      <c r="BC70" s="43"/>
      <c r="BD70" s="43"/>
    </row>
    <row r="71" spans="1:56" ht="18" customHeight="1" x14ac:dyDescent="0.3">
      <c r="A71" s="297">
        <v>8</v>
      </c>
      <c r="B71" s="530">
        <f>'INPUT DATA'!O18</f>
        <v>0</v>
      </c>
      <c r="C71" s="530"/>
      <c r="D71" s="530"/>
      <c r="E71" s="531"/>
      <c r="F71" s="90"/>
      <c r="G71" s="69"/>
      <c r="H71" s="69"/>
      <c r="I71" s="69"/>
      <c r="J71" s="69"/>
      <c r="K71" s="69"/>
      <c r="L71" s="69"/>
      <c r="M71" s="69"/>
      <c r="N71" s="69"/>
      <c r="O71" s="70"/>
      <c r="P71" s="66" t="str">
        <f t="shared" si="0"/>
        <v/>
      </c>
      <c r="Q71" s="67" t="str">
        <f t="shared" si="9"/>
        <v/>
      </c>
      <c r="R71" s="89" t="str">
        <f t="shared" si="10"/>
        <v/>
      </c>
      <c r="S71" s="90"/>
      <c r="T71" s="69"/>
      <c r="U71" s="69"/>
      <c r="V71" s="69"/>
      <c r="W71" s="69"/>
      <c r="X71" s="69"/>
      <c r="Y71" s="69"/>
      <c r="Z71" s="69"/>
      <c r="AA71" s="69"/>
      <c r="AB71" s="70"/>
      <c r="AC71" s="68" t="str">
        <f t="shared" si="3"/>
        <v/>
      </c>
      <c r="AD71" s="67" t="str">
        <f t="shared" si="11"/>
        <v/>
      </c>
      <c r="AE71" s="98" t="str">
        <f t="shared" si="12"/>
        <v/>
      </c>
      <c r="AF71" s="103"/>
      <c r="AG71" s="67" t="str">
        <f t="shared" si="15"/>
        <v/>
      </c>
      <c r="AH71" s="104" t="str">
        <f t="shared" si="13"/>
        <v/>
      </c>
      <c r="AI71" s="109" t="str">
        <f t="shared" si="14"/>
        <v/>
      </c>
      <c r="AJ71" s="274" t="str">
        <f>IFERROR(VLOOKUP(AI71,'Helper(IMPORTANT!)'!$CQ$1:$CR$41,2,TRUE),"")</f>
        <v/>
      </c>
      <c r="AL71" s="44"/>
      <c r="AO71" s="43"/>
      <c r="AP71" s="43"/>
      <c r="AQ71" s="43"/>
      <c r="AR71" s="43"/>
      <c r="AS71" s="43"/>
      <c r="AT71" s="43"/>
      <c r="AU71" s="43"/>
      <c r="AV71" s="43"/>
      <c r="AW71" s="43"/>
      <c r="AX71" s="43"/>
      <c r="AY71" s="43"/>
      <c r="AZ71" s="43"/>
      <c r="BA71" s="43"/>
      <c r="BB71" s="43"/>
      <c r="BC71" s="43"/>
      <c r="BD71" s="43"/>
    </row>
    <row r="72" spans="1:56" ht="18" customHeight="1" x14ac:dyDescent="0.3">
      <c r="A72" s="297">
        <v>9</v>
      </c>
      <c r="B72" s="530">
        <f>'INPUT DATA'!O19</f>
        <v>0</v>
      </c>
      <c r="C72" s="530"/>
      <c r="D72" s="530"/>
      <c r="E72" s="531"/>
      <c r="F72" s="90"/>
      <c r="G72" s="69"/>
      <c r="H72" s="69"/>
      <c r="I72" s="69"/>
      <c r="J72" s="69"/>
      <c r="K72" s="69"/>
      <c r="L72" s="69"/>
      <c r="M72" s="69"/>
      <c r="N72" s="69"/>
      <c r="O72" s="70"/>
      <c r="P72" s="66" t="str">
        <f t="shared" si="0"/>
        <v/>
      </c>
      <c r="Q72" s="67" t="str">
        <f t="shared" si="9"/>
        <v/>
      </c>
      <c r="R72" s="89" t="str">
        <f t="shared" si="10"/>
        <v/>
      </c>
      <c r="S72" s="90"/>
      <c r="T72" s="69"/>
      <c r="U72" s="69"/>
      <c r="V72" s="69"/>
      <c r="W72" s="69"/>
      <c r="X72" s="69"/>
      <c r="Y72" s="69"/>
      <c r="Z72" s="69"/>
      <c r="AA72" s="69"/>
      <c r="AB72" s="70"/>
      <c r="AC72" s="68" t="str">
        <f t="shared" si="3"/>
        <v/>
      </c>
      <c r="AD72" s="67" t="str">
        <f t="shared" si="11"/>
        <v/>
      </c>
      <c r="AE72" s="98" t="str">
        <f t="shared" si="12"/>
        <v/>
      </c>
      <c r="AF72" s="103"/>
      <c r="AG72" s="67" t="str">
        <f t="shared" si="15"/>
        <v/>
      </c>
      <c r="AH72" s="104" t="str">
        <f t="shared" si="13"/>
        <v/>
      </c>
      <c r="AI72" s="109" t="str">
        <f t="shared" si="14"/>
        <v/>
      </c>
      <c r="AJ72" s="274" t="str">
        <f>IFERROR(VLOOKUP(AI72,'Helper(IMPORTANT!)'!$CQ$1:$CR$41,2,TRUE),"")</f>
        <v/>
      </c>
      <c r="AL72" s="44"/>
      <c r="AO72" s="43"/>
      <c r="AP72" s="43"/>
      <c r="AQ72" s="43"/>
      <c r="AR72" s="43"/>
      <c r="AS72" s="43"/>
      <c r="AT72" s="43"/>
      <c r="AU72" s="43"/>
      <c r="AV72" s="43"/>
      <c r="AW72" s="43"/>
      <c r="AX72" s="43"/>
      <c r="AY72" s="43"/>
      <c r="AZ72" s="43"/>
      <c r="BA72" s="43"/>
      <c r="BB72" s="43"/>
      <c r="BC72" s="43"/>
      <c r="BD72" s="43"/>
    </row>
    <row r="73" spans="1:56" ht="18" customHeight="1" x14ac:dyDescent="0.3">
      <c r="A73" s="297">
        <v>10</v>
      </c>
      <c r="B73" s="530">
        <f>'INPUT DATA'!O20</f>
        <v>0</v>
      </c>
      <c r="C73" s="530"/>
      <c r="D73" s="530"/>
      <c r="E73" s="531"/>
      <c r="F73" s="90"/>
      <c r="G73" s="69"/>
      <c r="H73" s="69"/>
      <c r="I73" s="69"/>
      <c r="J73" s="69"/>
      <c r="K73" s="69"/>
      <c r="L73" s="69"/>
      <c r="M73" s="69"/>
      <c r="N73" s="69"/>
      <c r="O73" s="70"/>
      <c r="P73" s="66" t="str">
        <f t="shared" si="0"/>
        <v/>
      </c>
      <c r="Q73" s="67" t="str">
        <f t="shared" si="9"/>
        <v/>
      </c>
      <c r="R73" s="89" t="str">
        <f t="shared" si="10"/>
        <v/>
      </c>
      <c r="S73" s="90"/>
      <c r="T73" s="69"/>
      <c r="U73" s="69"/>
      <c r="V73" s="69"/>
      <c r="W73" s="69"/>
      <c r="X73" s="69"/>
      <c r="Y73" s="69"/>
      <c r="Z73" s="69"/>
      <c r="AA73" s="69"/>
      <c r="AB73" s="70"/>
      <c r="AC73" s="68" t="str">
        <f t="shared" si="3"/>
        <v/>
      </c>
      <c r="AD73" s="67" t="str">
        <f t="shared" si="11"/>
        <v/>
      </c>
      <c r="AE73" s="98" t="str">
        <f t="shared" si="12"/>
        <v/>
      </c>
      <c r="AF73" s="103"/>
      <c r="AG73" s="67" t="str">
        <f t="shared" si="15"/>
        <v/>
      </c>
      <c r="AH73" s="104" t="str">
        <f t="shared" si="13"/>
        <v/>
      </c>
      <c r="AI73" s="109" t="str">
        <f t="shared" si="14"/>
        <v/>
      </c>
      <c r="AJ73" s="274" t="str">
        <f>IFERROR(VLOOKUP(AI73,'Helper(IMPORTANT!)'!$CQ$1:$CR$41,2,TRUE),"")</f>
        <v/>
      </c>
      <c r="AL73" s="44"/>
      <c r="AO73" s="43"/>
      <c r="AP73" s="43"/>
      <c r="AQ73" s="43"/>
      <c r="AR73" s="43"/>
      <c r="AS73" s="43"/>
      <c r="AT73" s="43"/>
      <c r="AU73" s="43"/>
      <c r="AV73" s="43"/>
      <c r="AW73" s="43"/>
      <c r="AX73" s="43"/>
      <c r="AY73" s="43"/>
      <c r="AZ73" s="43"/>
      <c r="BA73" s="43"/>
      <c r="BB73" s="43"/>
      <c r="BC73" s="43"/>
      <c r="BD73" s="43"/>
    </row>
    <row r="74" spans="1:56" ht="18" customHeight="1" x14ac:dyDescent="0.3">
      <c r="A74" s="297">
        <v>11</v>
      </c>
      <c r="B74" s="530">
        <f>'INPUT DATA'!O21</f>
        <v>0</v>
      </c>
      <c r="C74" s="530"/>
      <c r="D74" s="530"/>
      <c r="E74" s="531"/>
      <c r="F74" s="90"/>
      <c r="G74" s="69"/>
      <c r="H74" s="69"/>
      <c r="I74" s="69"/>
      <c r="J74" s="69"/>
      <c r="K74" s="69"/>
      <c r="L74" s="69"/>
      <c r="M74" s="69"/>
      <c r="N74" s="69"/>
      <c r="O74" s="70"/>
      <c r="P74" s="66" t="str">
        <f t="shared" si="0"/>
        <v/>
      </c>
      <c r="Q74" s="67" t="str">
        <f t="shared" si="9"/>
        <v/>
      </c>
      <c r="R74" s="89" t="str">
        <f t="shared" si="10"/>
        <v/>
      </c>
      <c r="S74" s="90"/>
      <c r="T74" s="69"/>
      <c r="U74" s="69"/>
      <c r="V74" s="69"/>
      <c r="W74" s="69"/>
      <c r="X74" s="69"/>
      <c r="Y74" s="69"/>
      <c r="Z74" s="69"/>
      <c r="AA74" s="69"/>
      <c r="AB74" s="70"/>
      <c r="AC74" s="68" t="str">
        <f t="shared" si="3"/>
        <v/>
      </c>
      <c r="AD74" s="67" t="str">
        <f t="shared" si="11"/>
        <v/>
      </c>
      <c r="AE74" s="98" t="str">
        <f t="shared" si="12"/>
        <v/>
      </c>
      <c r="AF74" s="103"/>
      <c r="AG74" s="67" t="str">
        <f t="shared" si="15"/>
        <v/>
      </c>
      <c r="AH74" s="104" t="str">
        <f t="shared" si="13"/>
        <v/>
      </c>
      <c r="AI74" s="109" t="str">
        <f t="shared" si="14"/>
        <v/>
      </c>
      <c r="AJ74" s="274" t="str">
        <f>IFERROR(VLOOKUP(AI74,'Helper(IMPORTANT!)'!$CQ$1:$CR$41,2,TRUE),"")</f>
        <v/>
      </c>
      <c r="AL74" s="44"/>
      <c r="AO74" s="43"/>
      <c r="AP74" s="43"/>
      <c r="AQ74" s="43"/>
      <c r="AR74" s="43"/>
      <c r="AS74" s="43"/>
      <c r="AT74" s="43"/>
      <c r="AU74" s="43"/>
      <c r="AV74" s="43"/>
      <c r="AW74" s="43"/>
      <c r="AX74" s="43"/>
      <c r="AY74" s="43"/>
      <c r="AZ74" s="43"/>
      <c r="BA74" s="43"/>
      <c r="BB74" s="43"/>
      <c r="BC74" s="43"/>
      <c r="BD74" s="43"/>
    </row>
    <row r="75" spans="1:56" ht="18" customHeight="1" x14ac:dyDescent="0.3">
      <c r="A75" s="297">
        <v>12</v>
      </c>
      <c r="B75" s="530">
        <f>'INPUT DATA'!O22</f>
        <v>0</v>
      </c>
      <c r="C75" s="530"/>
      <c r="D75" s="530"/>
      <c r="E75" s="531"/>
      <c r="F75" s="90"/>
      <c r="G75" s="69"/>
      <c r="H75" s="69"/>
      <c r="I75" s="69"/>
      <c r="J75" s="69"/>
      <c r="K75" s="69"/>
      <c r="L75" s="69"/>
      <c r="M75" s="69"/>
      <c r="N75" s="69"/>
      <c r="O75" s="70"/>
      <c r="P75" s="66" t="str">
        <f t="shared" si="0"/>
        <v/>
      </c>
      <c r="Q75" s="67" t="str">
        <f t="shared" si="9"/>
        <v/>
      </c>
      <c r="R75" s="89" t="str">
        <f t="shared" si="10"/>
        <v/>
      </c>
      <c r="S75" s="90"/>
      <c r="T75" s="69"/>
      <c r="U75" s="69"/>
      <c r="V75" s="69"/>
      <c r="W75" s="69"/>
      <c r="X75" s="69"/>
      <c r="Y75" s="69"/>
      <c r="Z75" s="69"/>
      <c r="AA75" s="69"/>
      <c r="AB75" s="70"/>
      <c r="AC75" s="68" t="str">
        <f t="shared" si="3"/>
        <v/>
      </c>
      <c r="AD75" s="67" t="str">
        <f t="shared" si="11"/>
        <v/>
      </c>
      <c r="AE75" s="98" t="str">
        <f t="shared" si="12"/>
        <v/>
      </c>
      <c r="AF75" s="103"/>
      <c r="AG75" s="67" t="str">
        <f t="shared" si="15"/>
        <v/>
      </c>
      <c r="AH75" s="104" t="str">
        <f t="shared" si="13"/>
        <v/>
      </c>
      <c r="AI75" s="109" t="str">
        <f t="shared" si="14"/>
        <v/>
      </c>
      <c r="AJ75" s="274" t="str">
        <f>IFERROR(VLOOKUP(AI75,'Helper(IMPORTANT!)'!$CQ$1:$CR$41,2,TRUE),"")</f>
        <v/>
      </c>
      <c r="AL75" s="44"/>
      <c r="AO75" s="43"/>
      <c r="AP75" s="43"/>
      <c r="AQ75" s="43"/>
      <c r="AR75" s="43"/>
      <c r="AS75" s="43"/>
      <c r="AT75" s="43"/>
      <c r="AU75" s="43"/>
      <c r="AV75" s="43"/>
      <c r="AW75" s="43"/>
      <c r="AX75" s="43"/>
      <c r="AY75" s="43"/>
      <c r="AZ75" s="43"/>
      <c r="BA75" s="43"/>
      <c r="BB75" s="43"/>
      <c r="BC75" s="43"/>
      <c r="BD75" s="43"/>
    </row>
    <row r="76" spans="1:56" ht="18" customHeight="1" x14ac:dyDescent="0.3">
      <c r="A76" s="297">
        <v>13</v>
      </c>
      <c r="B76" s="530">
        <f>'INPUT DATA'!O23</f>
        <v>0</v>
      </c>
      <c r="C76" s="530"/>
      <c r="D76" s="530"/>
      <c r="E76" s="531"/>
      <c r="F76" s="90"/>
      <c r="G76" s="69"/>
      <c r="H76" s="69"/>
      <c r="I76" s="69"/>
      <c r="J76" s="69"/>
      <c r="K76" s="69"/>
      <c r="L76" s="69"/>
      <c r="M76" s="69"/>
      <c r="N76" s="69"/>
      <c r="O76" s="70"/>
      <c r="P76" s="66" t="str">
        <f t="shared" si="0"/>
        <v/>
      </c>
      <c r="Q76" s="67" t="str">
        <f t="shared" si="9"/>
        <v/>
      </c>
      <c r="R76" s="89" t="str">
        <f t="shared" si="10"/>
        <v/>
      </c>
      <c r="S76" s="90"/>
      <c r="T76" s="69"/>
      <c r="U76" s="69"/>
      <c r="V76" s="69"/>
      <c r="W76" s="69"/>
      <c r="X76" s="69"/>
      <c r="Y76" s="69"/>
      <c r="Z76" s="69"/>
      <c r="AA76" s="69"/>
      <c r="AB76" s="70"/>
      <c r="AC76" s="68" t="str">
        <f t="shared" si="3"/>
        <v/>
      </c>
      <c r="AD76" s="67" t="str">
        <f t="shared" si="11"/>
        <v/>
      </c>
      <c r="AE76" s="98" t="str">
        <f t="shared" si="12"/>
        <v/>
      </c>
      <c r="AF76" s="103"/>
      <c r="AG76" s="67" t="str">
        <f t="shared" si="15"/>
        <v/>
      </c>
      <c r="AH76" s="104" t="str">
        <f t="shared" si="13"/>
        <v/>
      </c>
      <c r="AI76" s="109" t="str">
        <f t="shared" si="14"/>
        <v/>
      </c>
      <c r="AJ76" s="274" t="str">
        <f>IFERROR(VLOOKUP(AI76,'Helper(IMPORTANT!)'!$CQ$1:$CR$41,2,TRUE),"")</f>
        <v/>
      </c>
      <c r="AL76" s="44"/>
      <c r="AO76" s="43"/>
      <c r="AP76" s="43"/>
      <c r="AQ76" s="43"/>
      <c r="AR76" s="43"/>
      <c r="AS76" s="43"/>
      <c r="AT76" s="43"/>
      <c r="AU76" s="43"/>
      <c r="AV76" s="43"/>
      <c r="AW76" s="43"/>
      <c r="AX76" s="43"/>
      <c r="AY76" s="43"/>
      <c r="AZ76" s="43"/>
      <c r="BA76" s="43"/>
      <c r="BB76" s="43"/>
      <c r="BC76" s="43"/>
      <c r="BD76" s="43"/>
    </row>
    <row r="77" spans="1:56" ht="18" customHeight="1" x14ac:dyDescent="0.3">
      <c r="A77" s="297">
        <v>14</v>
      </c>
      <c r="B77" s="530">
        <f>'INPUT DATA'!O24</f>
        <v>0</v>
      </c>
      <c r="C77" s="530"/>
      <c r="D77" s="530"/>
      <c r="E77" s="531"/>
      <c r="F77" s="90"/>
      <c r="G77" s="69"/>
      <c r="H77" s="69"/>
      <c r="I77" s="69"/>
      <c r="J77" s="69"/>
      <c r="K77" s="69"/>
      <c r="L77" s="69"/>
      <c r="M77" s="69"/>
      <c r="N77" s="69"/>
      <c r="O77" s="70"/>
      <c r="P77" s="66" t="str">
        <f t="shared" si="0"/>
        <v/>
      </c>
      <c r="Q77" s="67" t="str">
        <f t="shared" si="9"/>
        <v/>
      </c>
      <c r="R77" s="89" t="str">
        <f t="shared" si="10"/>
        <v/>
      </c>
      <c r="S77" s="90"/>
      <c r="T77" s="69"/>
      <c r="U77" s="69"/>
      <c r="V77" s="69"/>
      <c r="W77" s="69"/>
      <c r="X77" s="69"/>
      <c r="Y77" s="69"/>
      <c r="Z77" s="69"/>
      <c r="AA77" s="69"/>
      <c r="AB77" s="70"/>
      <c r="AC77" s="68" t="str">
        <f t="shared" si="3"/>
        <v/>
      </c>
      <c r="AD77" s="67" t="str">
        <f t="shared" si="11"/>
        <v/>
      </c>
      <c r="AE77" s="98" t="str">
        <f t="shared" si="12"/>
        <v/>
      </c>
      <c r="AF77" s="103"/>
      <c r="AG77" s="67" t="str">
        <f t="shared" si="15"/>
        <v/>
      </c>
      <c r="AH77" s="104" t="str">
        <f t="shared" si="13"/>
        <v/>
      </c>
      <c r="AI77" s="109" t="str">
        <f t="shared" si="14"/>
        <v/>
      </c>
      <c r="AJ77" s="274" t="str">
        <f>IFERROR(VLOOKUP(AI77,'Helper(IMPORTANT!)'!$CQ$1:$CR$41,2,TRUE),"")</f>
        <v/>
      </c>
      <c r="AL77" s="44"/>
      <c r="AO77" s="43"/>
      <c r="AP77" s="43"/>
      <c r="AQ77" s="43"/>
      <c r="AR77" s="43"/>
      <c r="AS77" s="43"/>
      <c r="AT77" s="43"/>
      <c r="AU77" s="43"/>
      <c r="AV77" s="43"/>
      <c r="AW77" s="43"/>
      <c r="AX77" s="43"/>
      <c r="AY77" s="43"/>
      <c r="AZ77" s="43"/>
      <c r="BA77" s="43"/>
      <c r="BB77" s="43"/>
      <c r="BC77" s="43"/>
      <c r="BD77" s="43"/>
    </row>
    <row r="78" spans="1:56" ht="18" customHeight="1" x14ac:dyDescent="0.3">
      <c r="A78" s="297">
        <v>15</v>
      </c>
      <c r="B78" s="530">
        <f>'INPUT DATA'!O25</f>
        <v>0</v>
      </c>
      <c r="C78" s="530"/>
      <c r="D78" s="530"/>
      <c r="E78" s="531"/>
      <c r="F78" s="90"/>
      <c r="G78" s="69"/>
      <c r="H78" s="69"/>
      <c r="I78" s="69"/>
      <c r="J78" s="69"/>
      <c r="K78" s="69"/>
      <c r="L78" s="69"/>
      <c r="M78" s="69"/>
      <c r="N78" s="69"/>
      <c r="O78" s="70"/>
      <c r="P78" s="66" t="str">
        <f t="shared" ref="P78:P113" si="16">IF(COUNT($F78:$O78)=0,"",SUM($F78:$O78))</f>
        <v/>
      </c>
      <c r="Q78" s="67" t="str">
        <f t="shared" si="9"/>
        <v/>
      </c>
      <c r="R78" s="89" t="str">
        <f t="shared" si="10"/>
        <v/>
      </c>
      <c r="S78" s="90"/>
      <c r="T78" s="69"/>
      <c r="U78" s="69"/>
      <c r="V78" s="69"/>
      <c r="W78" s="69"/>
      <c r="X78" s="69"/>
      <c r="Y78" s="69"/>
      <c r="Z78" s="69"/>
      <c r="AA78" s="69"/>
      <c r="AB78" s="70"/>
      <c r="AC78" s="68" t="str">
        <f t="shared" ref="AC78:AC113" si="17">IF(COUNT($S78:$AB78)=0,"",SUM($S78:$AB78))</f>
        <v/>
      </c>
      <c r="AD78" s="67" t="str">
        <f t="shared" si="11"/>
        <v/>
      </c>
      <c r="AE78" s="98" t="str">
        <f t="shared" si="12"/>
        <v/>
      </c>
      <c r="AF78" s="103"/>
      <c r="AG78" s="67" t="str">
        <f t="shared" si="15"/>
        <v/>
      </c>
      <c r="AH78" s="104" t="str">
        <f t="shared" si="13"/>
        <v/>
      </c>
      <c r="AI78" s="109" t="str">
        <f t="shared" si="14"/>
        <v/>
      </c>
      <c r="AJ78" s="274" t="str">
        <f>IFERROR(VLOOKUP(AI78,'Helper(IMPORTANT!)'!$CQ$1:$CR$41,2,TRUE),"")</f>
        <v/>
      </c>
      <c r="AL78" s="44"/>
      <c r="AO78" s="43"/>
      <c r="AP78" s="43"/>
      <c r="AQ78" s="43"/>
      <c r="AR78" s="43"/>
      <c r="AS78" s="43"/>
      <c r="AT78" s="43"/>
      <c r="AU78" s="43"/>
      <c r="AV78" s="43"/>
      <c r="AW78" s="43"/>
      <c r="AX78" s="43"/>
      <c r="AY78" s="43"/>
      <c r="AZ78" s="43"/>
      <c r="BA78" s="43"/>
      <c r="BB78" s="43"/>
      <c r="BC78" s="43"/>
      <c r="BD78" s="43"/>
    </row>
    <row r="79" spans="1:56" ht="18" customHeight="1" x14ac:dyDescent="0.3">
      <c r="A79" s="297">
        <v>16</v>
      </c>
      <c r="B79" s="530">
        <f>'INPUT DATA'!O26</f>
        <v>0</v>
      </c>
      <c r="C79" s="530"/>
      <c r="D79" s="530"/>
      <c r="E79" s="531"/>
      <c r="F79" s="90"/>
      <c r="G79" s="69"/>
      <c r="H79" s="69"/>
      <c r="I79" s="69"/>
      <c r="J79" s="69"/>
      <c r="K79" s="69"/>
      <c r="L79" s="69"/>
      <c r="M79" s="69"/>
      <c r="N79" s="69"/>
      <c r="O79" s="70"/>
      <c r="P79" s="66" t="str">
        <f t="shared" si="16"/>
        <v/>
      </c>
      <c r="Q79" s="67" t="str">
        <f t="shared" si="9"/>
        <v/>
      </c>
      <c r="R79" s="89" t="str">
        <f t="shared" si="10"/>
        <v/>
      </c>
      <c r="S79" s="90"/>
      <c r="T79" s="69"/>
      <c r="U79" s="69"/>
      <c r="V79" s="69"/>
      <c r="W79" s="69"/>
      <c r="X79" s="69"/>
      <c r="Y79" s="69"/>
      <c r="Z79" s="69"/>
      <c r="AA79" s="69"/>
      <c r="AB79" s="70"/>
      <c r="AC79" s="68" t="str">
        <f t="shared" si="17"/>
        <v/>
      </c>
      <c r="AD79" s="67" t="str">
        <f t="shared" si="11"/>
        <v/>
      </c>
      <c r="AE79" s="98" t="str">
        <f t="shared" si="12"/>
        <v/>
      </c>
      <c r="AF79" s="103"/>
      <c r="AG79" s="67" t="str">
        <f t="shared" si="15"/>
        <v/>
      </c>
      <c r="AH79" s="104" t="str">
        <f t="shared" si="13"/>
        <v/>
      </c>
      <c r="AI79" s="109" t="str">
        <f t="shared" si="14"/>
        <v/>
      </c>
      <c r="AJ79" s="274" t="str">
        <f>IFERROR(VLOOKUP(AI79,'Helper(IMPORTANT!)'!$CQ$1:$CR$41,2,TRUE),"")</f>
        <v/>
      </c>
      <c r="AL79" s="44"/>
      <c r="AO79" s="43"/>
      <c r="AP79" s="43"/>
      <c r="AQ79" s="43"/>
      <c r="AR79" s="43"/>
      <c r="AS79" s="43"/>
      <c r="AT79" s="43"/>
      <c r="AU79" s="43"/>
      <c r="AV79" s="43"/>
      <c r="AW79" s="43"/>
      <c r="AX79" s="43"/>
      <c r="AY79" s="43"/>
      <c r="AZ79" s="43"/>
      <c r="BA79" s="43"/>
      <c r="BB79" s="43"/>
      <c r="BC79" s="43"/>
      <c r="BD79" s="43"/>
    </row>
    <row r="80" spans="1:56" ht="18" customHeight="1" x14ac:dyDescent="0.3">
      <c r="A80" s="297">
        <v>17</v>
      </c>
      <c r="B80" s="530">
        <f>'INPUT DATA'!O27</f>
        <v>0</v>
      </c>
      <c r="C80" s="530"/>
      <c r="D80" s="530"/>
      <c r="E80" s="531"/>
      <c r="F80" s="90"/>
      <c r="G80" s="69"/>
      <c r="H80" s="69"/>
      <c r="I80" s="69"/>
      <c r="J80" s="69"/>
      <c r="K80" s="69"/>
      <c r="L80" s="69"/>
      <c r="M80" s="69"/>
      <c r="N80" s="69"/>
      <c r="O80" s="70"/>
      <c r="P80" s="66" t="str">
        <f t="shared" si="16"/>
        <v/>
      </c>
      <c r="Q80" s="67" t="str">
        <f t="shared" si="9"/>
        <v/>
      </c>
      <c r="R80" s="89" t="str">
        <f t="shared" si="10"/>
        <v/>
      </c>
      <c r="S80" s="90"/>
      <c r="T80" s="69"/>
      <c r="U80" s="69"/>
      <c r="V80" s="69"/>
      <c r="W80" s="69"/>
      <c r="X80" s="69"/>
      <c r="Y80" s="69"/>
      <c r="Z80" s="69"/>
      <c r="AA80" s="69"/>
      <c r="AB80" s="70"/>
      <c r="AC80" s="68" t="str">
        <f t="shared" si="17"/>
        <v/>
      </c>
      <c r="AD80" s="67" t="str">
        <f t="shared" si="11"/>
        <v/>
      </c>
      <c r="AE80" s="98" t="str">
        <f t="shared" si="12"/>
        <v/>
      </c>
      <c r="AF80" s="103"/>
      <c r="AG80" s="67" t="str">
        <f t="shared" si="15"/>
        <v/>
      </c>
      <c r="AH80" s="104" t="str">
        <f t="shared" si="13"/>
        <v/>
      </c>
      <c r="AI80" s="109" t="str">
        <f t="shared" si="14"/>
        <v/>
      </c>
      <c r="AJ80" s="274" t="str">
        <f>IFERROR(VLOOKUP(AI80,'Helper(IMPORTANT!)'!$CQ$1:$CR$41,2,TRUE),"")</f>
        <v/>
      </c>
      <c r="AL80" s="44"/>
      <c r="AO80" s="43"/>
      <c r="AP80" s="43"/>
      <c r="AQ80" s="43"/>
      <c r="AR80" s="43"/>
      <c r="AS80" s="43"/>
      <c r="AT80" s="43"/>
      <c r="AU80" s="43"/>
      <c r="AV80" s="43"/>
      <c r="AW80" s="43"/>
      <c r="AX80" s="43"/>
      <c r="AY80" s="43"/>
      <c r="AZ80" s="43"/>
      <c r="BA80" s="43"/>
      <c r="BB80" s="43"/>
      <c r="BC80" s="43"/>
      <c r="BD80" s="43"/>
    </row>
    <row r="81" spans="1:56" ht="18" customHeight="1" x14ac:dyDescent="0.3">
      <c r="A81" s="297">
        <v>18</v>
      </c>
      <c r="B81" s="530">
        <f>'INPUT DATA'!O28</f>
        <v>0</v>
      </c>
      <c r="C81" s="530"/>
      <c r="D81" s="530"/>
      <c r="E81" s="531"/>
      <c r="F81" s="90"/>
      <c r="G81" s="69"/>
      <c r="H81" s="69"/>
      <c r="I81" s="69"/>
      <c r="J81" s="69"/>
      <c r="K81" s="69"/>
      <c r="L81" s="69"/>
      <c r="M81" s="69"/>
      <c r="N81" s="69"/>
      <c r="O81" s="70"/>
      <c r="P81" s="66" t="str">
        <f t="shared" si="16"/>
        <v/>
      </c>
      <c r="Q81" s="67" t="str">
        <f t="shared" si="9"/>
        <v/>
      </c>
      <c r="R81" s="89" t="str">
        <f t="shared" si="10"/>
        <v/>
      </c>
      <c r="S81" s="90"/>
      <c r="T81" s="69"/>
      <c r="U81" s="69"/>
      <c r="V81" s="69"/>
      <c r="W81" s="69"/>
      <c r="X81" s="69"/>
      <c r="Y81" s="69"/>
      <c r="Z81" s="69"/>
      <c r="AA81" s="69"/>
      <c r="AB81" s="70"/>
      <c r="AC81" s="68" t="str">
        <f t="shared" si="17"/>
        <v/>
      </c>
      <c r="AD81" s="67" t="str">
        <f t="shared" si="11"/>
        <v/>
      </c>
      <c r="AE81" s="98" t="str">
        <f t="shared" si="12"/>
        <v/>
      </c>
      <c r="AF81" s="103"/>
      <c r="AG81" s="67" t="str">
        <f t="shared" si="15"/>
        <v/>
      </c>
      <c r="AH81" s="104" t="str">
        <f t="shared" si="13"/>
        <v/>
      </c>
      <c r="AI81" s="109" t="str">
        <f t="shared" si="14"/>
        <v/>
      </c>
      <c r="AJ81" s="274" t="str">
        <f>IFERROR(VLOOKUP(AI81,'Helper(IMPORTANT!)'!$CQ$1:$CR$41,2,TRUE),"")</f>
        <v/>
      </c>
      <c r="AL81" s="44"/>
      <c r="AO81" s="43"/>
      <c r="AP81" s="43"/>
      <c r="AQ81" s="43"/>
      <c r="AR81" s="43"/>
      <c r="AS81" s="43"/>
      <c r="AT81" s="43"/>
      <c r="AU81" s="43"/>
      <c r="AV81" s="43"/>
      <c r="AW81" s="43"/>
      <c r="AX81" s="43"/>
      <c r="AY81" s="43"/>
      <c r="AZ81" s="43"/>
      <c r="BA81" s="43"/>
      <c r="BB81" s="43"/>
      <c r="BC81" s="43"/>
      <c r="BD81" s="43"/>
    </row>
    <row r="82" spans="1:56" ht="18" customHeight="1" x14ac:dyDescent="0.3">
      <c r="A82" s="297">
        <v>19</v>
      </c>
      <c r="B82" s="530">
        <f>'INPUT DATA'!O29</f>
        <v>0</v>
      </c>
      <c r="C82" s="530"/>
      <c r="D82" s="530"/>
      <c r="E82" s="531"/>
      <c r="F82" s="90"/>
      <c r="G82" s="69"/>
      <c r="H82" s="69"/>
      <c r="I82" s="69"/>
      <c r="J82" s="69"/>
      <c r="K82" s="69"/>
      <c r="L82" s="69"/>
      <c r="M82" s="69"/>
      <c r="N82" s="69"/>
      <c r="O82" s="70"/>
      <c r="P82" s="66" t="str">
        <f t="shared" si="16"/>
        <v/>
      </c>
      <c r="Q82" s="67" t="str">
        <f t="shared" si="9"/>
        <v/>
      </c>
      <c r="R82" s="89" t="str">
        <f t="shared" si="10"/>
        <v/>
      </c>
      <c r="S82" s="90"/>
      <c r="T82" s="69"/>
      <c r="U82" s="69"/>
      <c r="V82" s="69"/>
      <c r="W82" s="69"/>
      <c r="X82" s="69"/>
      <c r="Y82" s="69"/>
      <c r="Z82" s="69"/>
      <c r="AA82" s="69"/>
      <c r="AB82" s="70"/>
      <c r="AC82" s="68" t="str">
        <f t="shared" si="17"/>
        <v/>
      </c>
      <c r="AD82" s="67" t="str">
        <f t="shared" si="11"/>
        <v/>
      </c>
      <c r="AE82" s="98" t="str">
        <f t="shared" si="12"/>
        <v/>
      </c>
      <c r="AF82" s="103"/>
      <c r="AG82" s="67" t="str">
        <f t="shared" si="15"/>
        <v/>
      </c>
      <c r="AH82" s="104" t="str">
        <f t="shared" si="13"/>
        <v/>
      </c>
      <c r="AI82" s="109" t="str">
        <f t="shared" si="14"/>
        <v/>
      </c>
      <c r="AJ82" s="274" t="str">
        <f>IFERROR(VLOOKUP(AI82,'Helper(IMPORTANT!)'!$CQ$1:$CR$41,2,TRUE),"")</f>
        <v/>
      </c>
      <c r="AL82" s="44"/>
      <c r="AO82" s="43"/>
      <c r="AP82" s="43"/>
      <c r="AQ82" s="43"/>
      <c r="AR82" s="43"/>
      <c r="AS82" s="43"/>
      <c r="AT82" s="43"/>
      <c r="AU82" s="43"/>
      <c r="AV82" s="43"/>
      <c r="AW82" s="43"/>
      <c r="AX82" s="43"/>
      <c r="AY82" s="43"/>
      <c r="AZ82" s="43"/>
      <c r="BA82" s="43"/>
      <c r="BB82" s="43"/>
      <c r="BC82" s="43"/>
      <c r="BD82" s="43"/>
    </row>
    <row r="83" spans="1:56" ht="18" customHeight="1" x14ac:dyDescent="0.3">
      <c r="A83" s="297">
        <v>20</v>
      </c>
      <c r="B83" s="530">
        <f>'INPUT DATA'!O30</f>
        <v>0</v>
      </c>
      <c r="C83" s="530"/>
      <c r="D83" s="530"/>
      <c r="E83" s="531"/>
      <c r="F83" s="90"/>
      <c r="G83" s="69"/>
      <c r="H83" s="69"/>
      <c r="I83" s="69"/>
      <c r="J83" s="69"/>
      <c r="K83" s="69"/>
      <c r="L83" s="69"/>
      <c r="M83" s="69"/>
      <c r="N83" s="69"/>
      <c r="O83" s="70"/>
      <c r="P83" s="66" t="str">
        <f t="shared" si="16"/>
        <v/>
      </c>
      <c r="Q83" s="67" t="str">
        <f t="shared" si="9"/>
        <v/>
      </c>
      <c r="R83" s="89" t="str">
        <f t="shared" si="10"/>
        <v/>
      </c>
      <c r="S83" s="90"/>
      <c r="T83" s="69"/>
      <c r="U83" s="69"/>
      <c r="V83" s="69"/>
      <c r="W83" s="69"/>
      <c r="X83" s="69"/>
      <c r="Y83" s="69"/>
      <c r="Z83" s="69"/>
      <c r="AA83" s="69"/>
      <c r="AB83" s="70"/>
      <c r="AC83" s="68" t="str">
        <f t="shared" si="17"/>
        <v/>
      </c>
      <c r="AD83" s="67" t="str">
        <f t="shared" si="11"/>
        <v/>
      </c>
      <c r="AE83" s="98" t="str">
        <f t="shared" si="12"/>
        <v/>
      </c>
      <c r="AF83" s="103"/>
      <c r="AG83" s="67" t="str">
        <f t="shared" si="15"/>
        <v/>
      </c>
      <c r="AH83" s="104" t="str">
        <f t="shared" si="13"/>
        <v/>
      </c>
      <c r="AI83" s="109" t="str">
        <f t="shared" si="14"/>
        <v/>
      </c>
      <c r="AJ83" s="274" t="str">
        <f>IFERROR(VLOOKUP(AI83,'Helper(IMPORTANT!)'!$CQ$1:$CR$41,2,TRUE),"")</f>
        <v/>
      </c>
      <c r="AL83" s="44"/>
      <c r="AO83" s="43"/>
      <c r="AP83" s="43"/>
      <c r="AQ83" s="43"/>
      <c r="AR83" s="43"/>
      <c r="AS83" s="43"/>
      <c r="AT83" s="43"/>
      <c r="AU83" s="43"/>
      <c r="AV83" s="43"/>
      <c r="AW83" s="43"/>
      <c r="AX83" s="43"/>
      <c r="AY83" s="43"/>
      <c r="AZ83" s="43"/>
      <c r="BA83" s="43"/>
      <c r="BB83" s="43"/>
      <c r="BC83" s="43"/>
      <c r="BD83" s="43"/>
    </row>
    <row r="84" spans="1:56" ht="18" customHeight="1" x14ac:dyDescent="0.3">
      <c r="A84" s="297">
        <v>21</v>
      </c>
      <c r="B84" s="530">
        <f>'INPUT DATA'!O31</f>
        <v>0</v>
      </c>
      <c r="C84" s="530"/>
      <c r="D84" s="530"/>
      <c r="E84" s="531"/>
      <c r="F84" s="90"/>
      <c r="G84" s="69"/>
      <c r="H84" s="69"/>
      <c r="I84" s="69"/>
      <c r="J84" s="69"/>
      <c r="K84" s="69"/>
      <c r="L84" s="69"/>
      <c r="M84" s="69"/>
      <c r="N84" s="69"/>
      <c r="O84" s="70"/>
      <c r="P84" s="66" t="str">
        <f t="shared" si="16"/>
        <v/>
      </c>
      <c r="Q84" s="67" t="str">
        <f t="shared" si="9"/>
        <v/>
      </c>
      <c r="R84" s="89" t="str">
        <f t="shared" si="10"/>
        <v/>
      </c>
      <c r="S84" s="90"/>
      <c r="T84" s="69"/>
      <c r="U84" s="69"/>
      <c r="V84" s="69"/>
      <c r="W84" s="69"/>
      <c r="X84" s="69"/>
      <c r="Y84" s="69"/>
      <c r="Z84" s="69"/>
      <c r="AA84" s="69"/>
      <c r="AB84" s="70"/>
      <c r="AC84" s="68" t="str">
        <f t="shared" si="17"/>
        <v/>
      </c>
      <c r="AD84" s="67" t="str">
        <f t="shared" si="11"/>
        <v/>
      </c>
      <c r="AE84" s="98" t="str">
        <f t="shared" si="12"/>
        <v/>
      </c>
      <c r="AF84" s="103"/>
      <c r="AG84" s="67" t="str">
        <f t="shared" si="15"/>
        <v/>
      </c>
      <c r="AH84" s="104" t="str">
        <f t="shared" si="13"/>
        <v/>
      </c>
      <c r="AI84" s="109" t="str">
        <f t="shared" si="14"/>
        <v/>
      </c>
      <c r="AJ84" s="274" t="str">
        <f>IFERROR(VLOOKUP(AI84,'Helper(IMPORTANT!)'!$CQ$1:$CR$41,2,TRUE),"")</f>
        <v/>
      </c>
      <c r="AL84" s="44"/>
      <c r="AO84" s="43"/>
      <c r="AP84" s="43"/>
      <c r="AQ84" s="43"/>
      <c r="AR84" s="43"/>
      <c r="AS84" s="43"/>
      <c r="AT84" s="43"/>
      <c r="AU84" s="43"/>
      <c r="AV84" s="43"/>
      <c r="AW84" s="43"/>
      <c r="AX84" s="43"/>
      <c r="AY84" s="43"/>
      <c r="AZ84" s="43"/>
      <c r="BA84" s="43"/>
      <c r="BB84" s="43"/>
      <c r="BC84" s="43"/>
      <c r="BD84" s="43"/>
    </row>
    <row r="85" spans="1:56" ht="18" customHeight="1" x14ac:dyDescent="0.3">
      <c r="A85" s="297">
        <v>22</v>
      </c>
      <c r="B85" s="530">
        <f>'INPUT DATA'!O32</f>
        <v>0</v>
      </c>
      <c r="C85" s="530"/>
      <c r="D85" s="530"/>
      <c r="E85" s="531"/>
      <c r="F85" s="90"/>
      <c r="G85" s="69"/>
      <c r="H85" s="69"/>
      <c r="I85" s="69"/>
      <c r="J85" s="69"/>
      <c r="K85" s="69"/>
      <c r="L85" s="69"/>
      <c r="M85" s="69"/>
      <c r="N85" s="69"/>
      <c r="O85" s="70"/>
      <c r="P85" s="66" t="str">
        <f t="shared" si="16"/>
        <v/>
      </c>
      <c r="Q85" s="67" t="str">
        <f t="shared" si="9"/>
        <v/>
      </c>
      <c r="R85" s="89" t="str">
        <f t="shared" si="10"/>
        <v/>
      </c>
      <c r="S85" s="90"/>
      <c r="T85" s="69"/>
      <c r="U85" s="69"/>
      <c r="V85" s="69"/>
      <c r="W85" s="69"/>
      <c r="X85" s="69"/>
      <c r="Y85" s="69"/>
      <c r="Z85" s="69"/>
      <c r="AA85" s="69"/>
      <c r="AB85" s="70"/>
      <c r="AC85" s="68" t="str">
        <f t="shared" si="17"/>
        <v/>
      </c>
      <c r="AD85" s="67" t="str">
        <f t="shared" si="11"/>
        <v/>
      </c>
      <c r="AE85" s="98" t="str">
        <f t="shared" si="12"/>
        <v/>
      </c>
      <c r="AF85" s="103"/>
      <c r="AG85" s="67" t="str">
        <f t="shared" si="15"/>
        <v/>
      </c>
      <c r="AH85" s="104" t="str">
        <f t="shared" si="13"/>
        <v/>
      </c>
      <c r="AI85" s="109" t="str">
        <f t="shared" si="14"/>
        <v/>
      </c>
      <c r="AJ85" s="274" t="str">
        <f>IFERROR(VLOOKUP(AI85,'Helper(IMPORTANT!)'!$CQ$1:$CR$41,2,TRUE),"")</f>
        <v/>
      </c>
      <c r="AL85" s="44"/>
      <c r="AO85" s="43"/>
      <c r="AP85" s="43"/>
      <c r="AQ85" s="43"/>
      <c r="AR85" s="43"/>
      <c r="AS85" s="43"/>
      <c r="AT85" s="43"/>
      <c r="AU85" s="43"/>
      <c r="AV85" s="43"/>
      <c r="AW85" s="43"/>
      <c r="AX85" s="43"/>
      <c r="AY85" s="43"/>
      <c r="AZ85" s="43"/>
      <c r="BA85" s="43"/>
      <c r="BB85" s="43"/>
      <c r="BC85" s="43"/>
      <c r="BD85" s="43"/>
    </row>
    <row r="86" spans="1:56" ht="18" customHeight="1" x14ac:dyDescent="0.3">
      <c r="A86" s="297">
        <v>23</v>
      </c>
      <c r="B86" s="530">
        <f>'INPUT DATA'!O33</f>
        <v>0</v>
      </c>
      <c r="C86" s="530"/>
      <c r="D86" s="530"/>
      <c r="E86" s="531"/>
      <c r="F86" s="90"/>
      <c r="G86" s="69"/>
      <c r="H86" s="69"/>
      <c r="I86" s="69"/>
      <c r="J86" s="69"/>
      <c r="K86" s="69"/>
      <c r="L86" s="69"/>
      <c r="M86" s="69"/>
      <c r="N86" s="69"/>
      <c r="O86" s="70"/>
      <c r="P86" s="66" t="str">
        <f t="shared" si="16"/>
        <v/>
      </c>
      <c r="Q86" s="67" t="str">
        <f t="shared" si="9"/>
        <v/>
      </c>
      <c r="R86" s="89" t="str">
        <f t="shared" si="10"/>
        <v/>
      </c>
      <c r="S86" s="90"/>
      <c r="T86" s="69"/>
      <c r="U86" s="69"/>
      <c r="V86" s="69"/>
      <c r="W86" s="69"/>
      <c r="X86" s="69"/>
      <c r="Y86" s="69"/>
      <c r="Z86" s="69"/>
      <c r="AA86" s="69"/>
      <c r="AB86" s="70"/>
      <c r="AC86" s="68" t="str">
        <f t="shared" si="17"/>
        <v/>
      </c>
      <c r="AD86" s="67" t="str">
        <f t="shared" si="11"/>
        <v/>
      </c>
      <c r="AE86" s="98" t="str">
        <f t="shared" si="12"/>
        <v/>
      </c>
      <c r="AF86" s="103"/>
      <c r="AG86" s="67" t="str">
        <f t="shared" si="15"/>
        <v/>
      </c>
      <c r="AH86" s="104" t="str">
        <f t="shared" si="13"/>
        <v/>
      </c>
      <c r="AI86" s="109" t="str">
        <f t="shared" si="14"/>
        <v/>
      </c>
      <c r="AJ86" s="274" t="str">
        <f>IFERROR(VLOOKUP(AI86,'Helper(IMPORTANT!)'!$CQ$1:$CR$41,2,TRUE),"")</f>
        <v/>
      </c>
      <c r="AL86" s="44"/>
      <c r="AO86" s="43"/>
      <c r="AP86" s="43"/>
      <c r="AQ86" s="43"/>
      <c r="AR86" s="43"/>
      <c r="AS86" s="43"/>
      <c r="AT86" s="43"/>
      <c r="AU86" s="43"/>
      <c r="AV86" s="43"/>
      <c r="AW86" s="43"/>
      <c r="AX86" s="43"/>
      <c r="AY86" s="43"/>
      <c r="AZ86" s="43"/>
      <c r="BA86" s="43"/>
      <c r="BB86" s="43"/>
      <c r="BC86" s="43"/>
      <c r="BD86" s="43"/>
    </row>
    <row r="87" spans="1:56" ht="18" customHeight="1" x14ac:dyDescent="0.3">
      <c r="A87" s="297">
        <v>24</v>
      </c>
      <c r="B87" s="530">
        <f>'INPUT DATA'!O34</f>
        <v>0</v>
      </c>
      <c r="C87" s="530"/>
      <c r="D87" s="530"/>
      <c r="E87" s="531"/>
      <c r="F87" s="90"/>
      <c r="G87" s="69"/>
      <c r="H87" s="69"/>
      <c r="I87" s="69"/>
      <c r="J87" s="69"/>
      <c r="K87" s="69"/>
      <c r="L87" s="69"/>
      <c r="M87" s="69"/>
      <c r="N87" s="69"/>
      <c r="O87" s="70"/>
      <c r="P87" s="66" t="str">
        <f t="shared" si="16"/>
        <v/>
      </c>
      <c r="Q87" s="67" t="str">
        <f t="shared" si="9"/>
        <v/>
      </c>
      <c r="R87" s="89" t="str">
        <f t="shared" si="10"/>
        <v/>
      </c>
      <c r="S87" s="90"/>
      <c r="T87" s="69"/>
      <c r="U87" s="69"/>
      <c r="V87" s="69"/>
      <c r="W87" s="69"/>
      <c r="X87" s="69"/>
      <c r="Y87" s="69"/>
      <c r="Z87" s="69"/>
      <c r="AA87" s="69"/>
      <c r="AB87" s="70"/>
      <c r="AC87" s="68" t="str">
        <f t="shared" si="17"/>
        <v/>
      </c>
      <c r="AD87" s="67" t="str">
        <f t="shared" si="11"/>
        <v/>
      </c>
      <c r="AE87" s="98" t="str">
        <f t="shared" si="12"/>
        <v/>
      </c>
      <c r="AF87" s="103"/>
      <c r="AG87" s="67" t="str">
        <f t="shared" si="15"/>
        <v/>
      </c>
      <c r="AH87" s="104" t="str">
        <f t="shared" si="13"/>
        <v/>
      </c>
      <c r="AI87" s="109" t="str">
        <f t="shared" si="14"/>
        <v/>
      </c>
      <c r="AJ87" s="274" t="str">
        <f>IFERROR(VLOOKUP(AI87,'Helper(IMPORTANT!)'!$CQ$1:$CR$41,2,TRUE),"")</f>
        <v/>
      </c>
      <c r="AL87" s="44"/>
      <c r="AO87" s="43"/>
      <c r="AP87" s="43"/>
      <c r="AQ87" s="43"/>
      <c r="AR87" s="43"/>
      <c r="AS87" s="43"/>
      <c r="AT87" s="43"/>
      <c r="AU87" s="43"/>
      <c r="AV87" s="43"/>
      <c r="AW87" s="43"/>
      <c r="AX87" s="43"/>
      <c r="AY87" s="43"/>
      <c r="AZ87" s="43"/>
      <c r="BA87" s="43"/>
      <c r="BB87" s="43"/>
      <c r="BC87" s="43"/>
      <c r="BD87" s="43"/>
    </row>
    <row r="88" spans="1:56" ht="18" customHeight="1" x14ac:dyDescent="0.3">
      <c r="A88" s="297">
        <v>25</v>
      </c>
      <c r="B88" s="530">
        <f>'INPUT DATA'!O35</f>
        <v>0</v>
      </c>
      <c r="C88" s="530"/>
      <c r="D88" s="530"/>
      <c r="E88" s="531"/>
      <c r="F88" s="90"/>
      <c r="G88" s="69"/>
      <c r="H88" s="69"/>
      <c r="I88" s="69"/>
      <c r="J88" s="69"/>
      <c r="K88" s="69"/>
      <c r="L88" s="69"/>
      <c r="M88" s="69"/>
      <c r="N88" s="69"/>
      <c r="O88" s="70"/>
      <c r="P88" s="66" t="str">
        <f t="shared" si="16"/>
        <v/>
      </c>
      <c r="Q88" s="67" t="str">
        <f t="shared" si="9"/>
        <v/>
      </c>
      <c r="R88" s="89" t="str">
        <f t="shared" si="10"/>
        <v/>
      </c>
      <c r="S88" s="90"/>
      <c r="T88" s="69"/>
      <c r="U88" s="69"/>
      <c r="V88" s="69"/>
      <c r="W88" s="69"/>
      <c r="X88" s="69"/>
      <c r="Y88" s="69"/>
      <c r="Z88" s="69"/>
      <c r="AA88" s="69"/>
      <c r="AB88" s="70"/>
      <c r="AC88" s="68" t="str">
        <f t="shared" si="17"/>
        <v/>
      </c>
      <c r="AD88" s="67" t="str">
        <f t="shared" si="11"/>
        <v/>
      </c>
      <c r="AE88" s="98" t="str">
        <f t="shared" si="12"/>
        <v/>
      </c>
      <c r="AF88" s="103"/>
      <c r="AG88" s="67" t="str">
        <f t="shared" si="15"/>
        <v/>
      </c>
      <c r="AH88" s="104" t="str">
        <f t="shared" si="13"/>
        <v/>
      </c>
      <c r="AI88" s="109" t="str">
        <f t="shared" si="14"/>
        <v/>
      </c>
      <c r="AJ88" s="274" t="str">
        <f>IFERROR(VLOOKUP(AI88,'Helper(IMPORTANT!)'!$CQ$1:$CR$41,2,TRUE),"")</f>
        <v/>
      </c>
      <c r="AL88" s="44"/>
      <c r="AO88" s="43"/>
      <c r="AP88" s="43"/>
      <c r="AQ88" s="43"/>
      <c r="AR88" s="43"/>
      <c r="AS88" s="43"/>
      <c r="AT88" s="43"/>
      <c r="AU88" s="43"/>
      <c r="AV88" s="43"/>
      <c r="AW88" s="43"/>
      <c r="AX88" s="43"/>
      <c r="AY88" s="43"/>
      <c r="AZ88" s="43"/>
      <c r="BA88" s="43"/>
      <c r="BB88" s="43"/>
      <c r="BC88" s="43"/>
      <c r="BD88" s="43"/>
    </row>
    <row r="89" spans="1:56" ht="18" customHeight="1" x14ac:dyDescent="0.3">
      <c r="A89" s="297">
        <v>26</v>
      </c>
      <c r="B89" s="530">
        <f>'INPUT DATA'!O36</f>
        <v>0</v>
      </c>
      <c r="C89" s="530"/>
      <c r="D89" s="530"/>
      <c r="E89" s="531"/>
      <c r="F89" s="90"/>
      <c r="G89" s="69"/>
      <c r="H89" s="69"/>
      <c r="I89" s="69"/>
      <c r="J89" s="69"/>
      <c r="K89" s="69"/>
      <c r="L89" s="69"/>
      <c r="M89" s="69"/>
      <c r="N89" s="69"/>
      <c r="O89" s="70"/>
      <c r="P89" s="66" t="str">
        <f t="shared" si="16"/>
        <v/>
      </c>
      <c r="Q89" s="67" t="str">
        <f t="shared" si="9"/>
        <v/>
      </c>
      <c r="R89" s="89" t="str">
        <f t="shared" si="10"/>
        <v/>
      </c>
      <c r="S89" s="90"/>
      <c r="T89" s="69"/>
      <c r="U89" s="69"/>
      <c r="V89" s="69"/>
      <c r="W89" s="69"/>
      <c r="X89" s="69"/>
      <c r="Y89" s="69"/>
      <c r="Z89" s="69"/>
      <c r="AA89" s="69"/>
      <c r="AB89" s="70"/>
      <c r="AC89" s="68" t="str">
        <f t="shared" si="17"/>
        <v/>
      </c>
      <c r="AD89" s="67" t="str">
        <f t="shared" si="11"/>
        <v/>
      </c>
      <c r="AE89" s="98" t="str">
        <f t="shared" si="12"/>
        <v/>
      </c>
      <c r="AF89" s="103"/>
      <c r="AG89" s="67" t="str">
        <f t="shared" si="15"/>
        <v/>
      </c>
      <c r="AH89" s="104" t="str">
        <f t="shared" si="13"/>
        <v/>
      </c>
      <c r="AI89" s="109" t="str">
        <f t="shared" si="14"/>
        <v/>
      </c>
      <c r="AJ89" s="274" t="str">
        <f>IFERROR(VLOOKUP(AI89,'Helper(IMPORTANT!)'!$CQ$1:$CR$41,2,TRUE),"")</f>
        <v/>
      </c>
      <c r="AL89" s="44"/>
      <c r="AO89" s="43"/>
      <c r="AP89" s="43"/>
      <c r="AQ89" s="43"/>
      <c r="AR89" s="43"/>
      <c r="AS89" s="43"/>
      <c r="AT89" s="43"/>
      <c r="AU89" s="43"/>
      <c r="AV89" s="43"/>
      <c r="AW89" s="43"/>
      <c r="AX89" s="43"/>
      <c r="AY89" s="43"/>
      <c r="AZ89" s="43"/>
      <c r="BA89" s="43"/>
      <c r="BB89" s="43"/>
      <c r="BC89" s="43"/>
      <c r="BD89" s="43"/>
    </row>
    <row r="90" spans="1:56" ht="18" customHeight="1" x14ac:dyDescent="0.3">
      <c r="A90" s="297">
        <v>27</v>
      </c>
      <c r="B90" s="530">
        <f>'INPUT DATA'!O37</f>
        <v>0</v>
      </c>
      <c r="C90" s="530"/>
      <c r="D90" s="530"/>
      <c r="E90" s="531"/>
      <c r="F90" s="90"/>
      <c r="G90" s="69"/>
      <c r="H90" s="69"/>
      <c r="I90" s="69"/>
      <c r="J90" s="69"/>
      <c r="K90" s="69"/>
      <c r="L90" s="69"/>
      <c r="M90" s="69"/>
      <c r="N90" s="69"/>
      <c r="O90" s="70"/>
      <c r="P90" s="66" t="str">
        <f t="shared" si="16"/>
        <v/>
      </c>
      <c r="Q90" s="67" t="str">
        <f t="shared" si="9"/>
        <v/>
      </c>
      <c r="R90" s="89" t="str">
        <f t="shared" si="10"/>
        <v/>
      </c>
      <c r="S90" s="90"/>
      <c r="T90" s="69"/>
      <c r="U90" s="69"/>
      <c r="V90" s="69"/>
      <c r="W90" s="69"/>
      <c r="X90" s="69"/>
      <c r="Y90" s="69"/>
      <c r="Z90" s="69"/>
      <c r="AA90" s="69"/>
      <c r="AB90" s="70"/>
      <c r="AC90" s="68" t="str">
        <f t="shared" si="17"/>
        <v/>
      </c>
      <c r="AD90" s="67" t="str">
        <f t="shared" si="11"/>
        <v/>
      </c>
      <c r="AE90" s="98" t="str">
        <f t="shared" si="12"/>
        <v/>
      </c>
      <c r="AF90" s="103"/>
      <c r="AG90" s="67" t="str">
        <f t="shared" si="15"/>
        <v/>
      </c>
      <c r="AH90" s="104" t="str">
        <f t="shared" si="13"/>
        <v/>
      </c>
      <c r="AI90" s="109" t="str">
        <f t="shared" si="14"/>
        <v/>
      </c>
      <c r="AJ90" s="274" t="str">
        <f>IFERROR(VLOOKUP(AI90,'Helper(IMPORTANT!)'!$CQ$1:$CR$41,2,TRUE),"")</f>
        <v/>
      </c>
      <c r="AL90" s="44"/>
      <c r="AO90" s="43"/>
      <c r="AP90" s="43"/>
      <c r="AQ90" s="43"/>
      <c r="AR90" s="43"/>
      <c r="AS90" s="43"/>
      <c r="AT90" s="43"/>
      <c r="AU90" s="43"/>
      <c r="AV90" s="43"/>
      <c r="AW90" s="43"/>
      <c r="AX90" s="43"/>
      <c r="AY90" s="43"/>
      <c r="AZ90" s="43"/>
      <c r="BA90" s="43"/>
      <c r="BB90" s="43"/>
      <c r="BC90" s="43"/>
      <c r="BD90" s="43"/>
    </row>
    <row r="91" spans="1:56" ht="18" customHeight="1" x14ac:dyDescent="0.3">
      <c r="A91" s="297">
        <v>28</v>
      </c>
      <c r="B91" s="530">
        <f>'INPUT DATA'!O38</f>
        <v>0</v>
      </c>
      <c r="C91" s="530"/>
      <c r="D91" s="530"/>
      <c r="E91" s="531"/>
      <c r="F91" s="90"/>
      <c r="G91" s="69"/>
      <c r="H91" s="69"/>
      <c r="I91" s="69"/>
      <c r="J91" s="69"/>
      <c r="K91" s="69"/>
      <c r="L91" s="69"/>
      <c r="M91" s="69"/>
      <c r="N91" s="69"/>
      <c r="O91" s="70"/>
      <c r="P91" s="66" t="str">
        <f t="shared" si="16"/>
        <v/>
      </c>
      <c r="Q91" s="67" t="str">
        <f t="shared" si="9"/>
        <v/>
      </c>
      <c r="R91" s="89" t="str">
        <f t="shared" si="10"/>
        <v/>
      </c>
      <c r="S91" s="90"/>
      <c r="T91" s="69"/>
      <c r="U91" s="69"/>
      <c r="V91" s="69"/>
      <c r="W91" s="69"/>
      <c r="X91" s="69"/>
      <c r="Y91" s="69"/>
      <c r="Z91" s="69"/>
      <c r="AA91" s="69"/>
      <c r="AB91" s="70"/>
      <c r="AC91" s="68" t="str">
        <f t="shared" si="17"/>
        <v/>
      </c>
      <c r="AD91" s="67" t="str">
        <f t="shared" si="11"/>
        <v/>
      </c>
      <c r="AE91" s="98" t="str">
        <f t="shared" si="12"/>
        <v/>
      </c>
      <c r="AF91" s="103"/>
      <c r="AG91" s="67" t="str">
        <f t="shared" si="15"/>
        <v/>
      </c>
      <c r="AH91" s="104" t="str">
        <f t="shared" si="13"/>
        <v/>
      </c>
      <c r="AI91" s="109" t="str">
        <f t="shared" si="14"/>
        <v/>
      </c>
      <c r="AJ91" s="274" t="str">
        <f>IFERROR(VLOOKUP(AI91,'Helper(IMPORTANT!)'!$CQ$1:$CR$41,2,TRUE),"")</f>
        <v/>
      </c>
      <c r="AL91" s="44"/>
      <c r="AO91" s="43"/>
      <c r="AP91" s="43"/>
      <c r="AQ91" s="43"/>
      <c r="AR91" s="43"/>
      <c r="AS91" s="43"/>
      <c r="AT91" s="43"/>
      <c r="AU91" s="43"/>
      <c r="AV91" s="43"/>
      <c r="AW91" s="43"/>
      <c r="AX91" s="43"/>
      <c r="AY91" s="43"/>
      <c r="AZ91" s="43"/>
      <c r="BA91" s="43"/>
      <c r="BB91" s="43"/>
      <c r="BC91" s="43"/>
      <c r="BD91" s="43"/>
    </row>
    <row r="92" spans="1:56" ht="18" customHeight="1" x14ac:dyDescent="0.3">
      <c r="A92" s="297">
        <v>29</v>
      </c>
      <c r="B92" s="530">
        <f>'INPUT DATA'!O39</f>
        <v>0</v>
      </c>
      <c r="C92" s="530"/>
      <c r="D92" s="530"/>
      <c r="E92" s="531"/>
      <c r="F92" s="90"/>
      <c r="G92" s="69"/>
      <c r="H92" s="69"/>
      <c r="I92" s="69"/>
      <c r="J92" s="69"/>
      <c r="K92" s="69"/>
      <c r="L92" s="69"/>
      <c r="M92" s="69"/>
      <c r="N92" s="69"/>
      <c r="O92" s="70"/>
      <c r="P92" s="66" t="str">
        <f t="shared" si="16"/>
        <v/>
      </c>
      <c r="Q92" s="67" t="str">
        <f t="shared" si="9"/>
        <v/>
      </c>
      <c r="R92" s="89" t="str">
        <f t="shared" si="10"/>
        <v/>
      </c>
      <c r="S92" s="90"/>
      <c r="T92" s="69"/>
      <c r="U92" s="69"/>
      <c r="V92" s="69"/>
      <c r="W92" s="69"/>
      <c r="X92" s="69"/>
      <c r="Y92" s="69"/>
      <c r="Z92" s="69"/>
      <c r="AA92" s="69"/>
      <c r="AB92" s="70"/>
      <c r="AC92" s="68" t="str">
        <f t="shared" si="17"/>
        <v/>
      </c>
      <c r="AD92" s="67" t="str">
        <f t="shared" si="11"/>
        <v/>
      </c>
      <c r="AE92" s="98" t="str">
        <f t="shared" si="12"/>
        <v/>
      </c>
      <c r="AF92" s="103"/>
      <c r="AG92" s="67" t="str">
        <f t="shared" si="15"/>
        <v/>
      </c>
      <c r="AH92" s="104" t="str">
        <f t="shared" si="13"/>
        <v/>
      </c>
      <c r="AI92" s="109" t="str">
        <f t="shared" si="14"/>
        <v/>
      </c>
      <c r="AJ92" s="274" t="str">
        <f>IFERROR(VLOOKUP(AI92,'Helper(IMPORTANT!)'!$CQ$1:$CR$41,2,TRUE),"")</f>
        <v/>
      </c>
      <c r="AL92" s="44"/>
      <c r="AO92" s="43"/>
      <c r="AP92" s="43"/>
      <c r="AQ92" s="43"/>
      <c r="AR92" s="43"/>
      <c r="AS92" s="43"/>
      <c r="AT92" s="43"/>
      <c r="AU92" s="43"/>
      <c r="AV92" s="43"/>
      <c r="AW92" s="43"/>
      <c r="AX92" s="43"/>
      <c r="AY92" s="43"/>
      <c r="AZ92" s="43"/>
      <c r="BA92" s="43"/>
      <c r="BB92" s="43"/>
      <c r="BC92" s="43"/>
      <c r="BD92" s="43"/>
    </row>
    <row r="93" spans="1:56" ht="18" customHeight="1" x14ac:dyDescent="0.3">
      <c r="A93" s="297">
        <v>30</v>
      </c>
      <c r="B93" s="530">
        <f>'INPUT DATA'!O40</f>
        <v>0</v>
      </c>
      <c r="C93" s="530"/>
      <c r="D93" s="530"/>
      <c r="E93" s="531"/>
      <c r="F93" s="90"/>
      <c r="G93" s="69"/>
      <c r="H93" s="69"/>
      <c r="I93" s="69"/>
      <c r="J93" s="69"/>
      <c r="K93" s="69"/>
      <c r="L93" s="69"/>
      <c r="M93" s="69"/>
      <c r="N93" s="69"/>
      <c r="O93" s="70"/>
      <c r="P93" s="66" t="str">
        <f t="shared" si="16"/>
        <v/>
      </c>
      <c r="Q93" s="67" t="str">
        <f t="shared" si="9"/>
        <v/>
      </c>
      <c r="R93" s="89" t="str">
        <f t="shared" si="10"/>
        <v/>
      </c>
      <c r="S93" s="90"/>
      <c r="T93" s="69"/>
      <c r="U93" s="69"/>
      <c r="V93" s="69"/>
      <c r="W93" s="69"/>
      <c r="X93" s="69"/>
      <c r="Y93" s="69"/>
      <c r="Z93" s="69"/>
      <c r="AA93" s="69"/>
      <c r="AB93" s="70"/>
      <c r="AC93" s="68" t="str">
        <f t="shared" si="17"/>
        <v/>
      </c>
      <c r="AD93" s="67" t="str">
        <f t="shared" si="11"/>
        <v/>
      </c>
      <c r="AE93" s="98" t="str">
        <f t="shared" si="12"/>
        <v/>
      </c>
      <c r="AF93" s="103"/>
      <c r="AG93" s="67" t="str">
        <f t="shared" si="15"/>
        <v/>
      </c>
      <c r="AH93" s="104" t="str">
        <f t="shared" si="13"/>
        <v/>
      </c>
      <c r="AI93" s="109" t="str">
        <f t="shared" si="14"/>
        <v/>
      </c>
      <c r="AJ93" s="274" t="str">
        <f>IFERROR(VLOOKUP(AI93,'Helper(IMPORTANT!)'!$CQ$1:$CR$41,2,TRUE),"")</f>
        <v/>
      </c>
      <c r="AL93" s="44"/>
      <c r="AO93" s="43"/>
      <c r="AP93" s="43"/>
      <c r="AQ93" s="43"/>
      <c r="AR93" s="43"/>
      <c r="AS93" s="43"/>
      <c r="AT93" s="43"/>
      <c r="AU93" s="43"/>
      <c r="AV93" s="43"/>
      <c r="AW93" s="43"/>
      <c r="AX93" s="43"/>
      <c r="AY93" s="43"/>
      <c r="AZ93" s="43"/>
      <c r="BA93" s="43"/>
      <c r="BB93" s="43"/>
      <c r="BC93" s="43"/>
      <c r="BD93" s="43"/>
    </row>
    <row r="94" spans="1:56" ht="18" customHeight="1" x14ac:dyDescent="0.3">
      <c r="A94" s="297">
        <v>31</v>
      </c>
      <c r="B94" s="530">
        <f>'INPUT DATA'!O41</f>
        <v>0</v>
      </c>
      <c r="C94" s="530"/>
      <c r="D94" s="530"/>
      <c r="E94" s="531"/>
      <c r="F94" s="90"/>
      <c r="G94" s="69"/>
      <c r="H94" s="69"/>
      <c r="I94" s="69"/>
      <c r="J94" s="69"/>
      <c r="K94" s="69"/>
      <c r="L94" s="69"/>
      <c r="M94" s="69"/>
      <c r="N94" s="69"/>
      <c r="O94" s="70"/>
      <c r="P94" s="66" t="str">
        <f t="shared" si="16"/>
        <v/>
      </c>
      <c r="Q94" s="67" t="str">
        <f t="shared" si="9"/>
        <v/>
      </c>
      <c r="R94" s="89" t="str">
        <f t="shared" si="10"/>
        <v/>
      </c>
      <c r="S94" s="90"/>
      <c r="T94" s="69"/>
      <c r="U94" s="69"/>
      <c r="V94" s="69"/>
      <c r="W94" s="69"/>
      <c r="X94" s="69"/>
      <c r="Y94" s="69"/>
      <c r="Z94" s="69"/>
      <c r="AA94" s="69"/>
      <c r="AB94" s="70"/>
      <c r="AC94" s="68" t="str">
        <f t="shared" si="17"/>
        <v/>
      </c>
      <c r="AD94" s="67" t="str">
        <f t="shared" si="11"/>
        <v/>
      </c>
      <c r="AE94" s="98" t="str">
        <f t="shared" si="12"/>
        <v/>
      </c>
      <c r="AF94" s="103"/>
      <c r="AG94" s="67" t="str">
        <f t="shared" si="15"/>
        <v/>
      </c>
      <c r="AH94" s="104" t="str">
        <f t="shared" si="13"/>
        <v/>
      </c>
      <c r="AI94" s="109" t="str">
        <f t="shared" si="14"/>
        <v/>
      </c>
      <c r="AJ94" s="274" t="str">
        <f>IFERROR(VLOOKUP(AI94,'Helper(IMPORTANT!)'!$CQ$1:$CR$41,2,TRUE),"")</f>
        <v/>
      </c>
      <c r="AL94" s="44"/>
      <c r="AO94" s="43"/>
      <c r="AP94" s="43"/>
      <c r="AQ94" s="43"/>
      <c r="AR94" s="43"/>
      <c r="AS94" s="43"/>
      <c r="AT94" s="43"/>
      <c r="AU94" s="43"/>
      <c r="AV94" s="43"/>
      <c r="AW94" s="43"/>
      <c r="AX94" s="43"/>
      <c r="AY94" s="43"/>
      <c r="AZ94" s="43"/>
      <c r="BA94" s="43"/>
      <c r="BB94" s="43"/>
      <c r="BC94" s="43"/>
      <c r="BD94" s="43"/>
    </row>
    <row r="95" spans="1:56" ht="18" customHeight="1" x14ac:dyDescent="0.3">
      <c r="A95" s="297">
        <v>32</v>
      </c>
      <c r="B95" s="530">
        <f>'INPUT DATA'!O42</f>
        <v>0</v>
      </c>
      <c r="C95" s="530"/>
      <c r="D95" s="530"/>
      <c r="E95" s="531"/>
      <c r="F95" s="90"/>
      <c r="G95" s="69"/>
      <c r="H95" s="69"/>
      <c r="I95" s="69"/>
      <c r="J95" s="69"/>
      <c r="K95" s="69"/>
      <c r="L95" s="69"/>
      <c r="M95" s="69"/>
      <c r="N95" s="69"/>
      <c r="O95" s="70"/>
      <c r="P95" s="66" t="str">
        <f t="shared" si="16"/>
        <v/>
      </c>
      <c r="Q95" s="67" t="str">
        <f t="shared" si="9"/>
        <v/>
      </c>
      <c r="R95" s="89" t="str">
        <f t="shared" si="10"/>
        <v/>
      </c>
      <c r="S95" s="90"/>
      <c r="T95" s="69"/>
      <c r="U95" s="69"/>
      <c r="V95" s="69"/>
      <c r="W95" s="69"/>
      <c r="X95" s="69"/>
      <c r="Y95" s="69"/>
      <c r="Z95" s="69"/>
      <c r="AA95" s="69"/>
      <c r="AB95" s="70"/>
      <c r="AC95" s="68" t="str">
        <f t="shared" si="17"/>
        <v/>
      </c>
      <c r="AD95" s="67" t="str">
        <f t="shared" si="11"/>
        <v/>
      </c>
      <c r="AE95" s="98" t="str">
        <f t="shared" si="12"/>
        <v/>
      </c>
      <c r="AF95" s="103"/>
      <c r="AG95" s="67" t="str">
        <f t="shared" si="15"/>
        <v/>
      </c>
      <c r="AH95" s="104" t="str">
        <f t="shared" si="13"/>
        <v/>
      </c>
      <c r="AI95" s="109" t="str">
        <f t="shared" si="14"/>
        <v/>
      </c>
      <c r="AJ95" s="274" t="str">
        <f>IFERROR(VLOOKUP(AI95,'Helper(IMPORTANT!)'!$CQ$1:$CR$41,2,TRUE),"")</f>
        <v/>
      </c>
      <c r="AL95" s="44"/>
      <c r="AO95" s="43"/>
      <c r="AP95" s="43"/>
      <c r="AQ95" s="43"/>
      <c r="AR95" s="43"/>
      <c r="AS95" s="43"/>
      <c r="AT95" s="43"/>
      <c r="AU95" s="43"/>
      <c r="AV95" s="43"/>
      <c r="AW95" s="43"/>
      <c r="AX95" s="43"/>
      <c r="AY95" s="43"/>
      <c r="AZ95" s="43"/>
      <c r="BA95" s="43"/>
      <c r="BB95" s="43"/>
      <c r="BC95" s="43"/>
      <c r="BD95" s="43"/>
    </row>
    <row r="96" spans="1:56" ht="18" customHeight="1" x14ac:dyDescent="0.3">
      <c r="A96" s="297">
        <v>33</v>
      </c>
      <c r="B96" s="530">
        <f>'INPUT DATA'!O43</f>
        <v>0</v>
      </c>
      <c r="C96" s="530"/>
      <c r="D96" s="530"/>
      <c r="E96" s="531"/>
      <c r="F96" s="90"/>
      <c r="G96" s="69"/>
      <c r="H96" s="69"/>
      <c r="I96" s="69"/>
      <c r="J96" s="69"/>
      <c r="K96" s="69"/>
      <c r="L96" s="69"/>
      <c r="M96" s="69"/>
      <c r="N96" s="69"/>
      <c r="O96" s="70"/>
      <c r="P96" s="66" t="str">
        <f t="shared" si="16"/>
        <v/>
      </c>
      <c r="Q96" s="67" t="str">
        <f t="shared" si="9"/>
        <v/>
      </c>
      <c r="R96" s="89" t="str">
        <f t="shared" si="10"/>
        <v/>
      </c>
      <c r="S96" s="90"/>
      <c r="T96" s="69"/>
      <c r="U96" s="69"/>
      <c r="V96" s="69"/>
      <c r="W96" s="69"/>
      <c r="X96" s="69"/>
      <c r="Y96" s="69"/>
      <c r="Z96" s="69"/>
      <c r="AA96" s="69"/>
      <c r="AB96" s="70"/>
      <c r="AC96" s="68" t="str">
        <f t="shared" si="17"/>
        <v/>
      </c>
      <c r="AD96" s="67" t="str">
        <f t="shared" si="11"/>
        <v/>
      </c>
      <c r="AE96" s="98" t="str">
        <f t="shared" si="12"/>
        <v/>
      </c>
      <c r="AF96" s="103"/>
      <c r="AG96" s="67" t="str">
        <f t="shared" si="15"/>
        <v/>
      </c>
      <c r="AH96" s="104" t="str">
        <f t="shared" si="13"/>
        <v/>
      </c>
      <c r="AI96" s="109" t="str">
        <f t="shared" si="14"/>
        <v/>
      </c>
      <c r="AJ96" s="274" t="str">
        <f>IFERROR(VLOOKUP(AI96,'Helper(IMPORTANT!)'!$CQ$1:$CR$41,2,TRUE),"")</f>
        <v/>
      </c>
      <c r="AL96" s="44"/>
      <c r="AO96" s="43"/>
      <c r="AP96" s="43"/>
      <c r="AQ96" s="43"/>
      <c r="AR96" s="43"/>
      <c r="AS96" s="43"/>
      <c r="AT96" s="43"/>
      <c r="AU96" s="43"/>
      <c r="AV96" s="43"/>
      <c r="AW96" s="43"/>
      <c r="AX96" s="43"/>
      <c r="AY96" s="43"/>
      <c r="AZ96" s="43"/>
      <c r="BA96" s="43"/>
      <c r="BB96" s="43"/>
      <c r="BC96" s="43"/>
      <c r="BD96" s="43"/>
    </row>
    <row r="97" spans="1:56" ht="18" customHeight="1" x14ac:dyDescent="0.3">
      <c r="A97" s="297">
        <v>34</v>
      </c>
      <c r="B97" s="530">
        <f>'INPUT DATA'!O44</f>
        <v>0</v>
      </c>
      <c r="C97" s="530"/>
      <c r="D97" s="530"/>
      <c r="E97" s="531"/>
      <c r="F97" s="90"/>
      <c r="G97" s="69"/>
      <c r="H97" s="69"/>
      <c r="I97" s="69"/>
      <c r="J97" s="69"/>
      <c r="K97" s="69"/>
      <c r="L97" s="69"/>
      <c r="M97" s="69"/>
      <c r="N97" s="69"/>
      <c r="O97" s="70"/>
      <c r="P97" s="66" t="str">
        <f t="shared" si="16"/>
        <v/>
      </c>
      <c r="Q97" s="67" t="str">
        <f t="shared" si="9"/>
        <v/>
      </c>
      <c r="R97" s="89" t="str">
        <f t="shared" si="10"/>
        <v/>
      </c>
      <c r="S97" s="90"/>
      <c r="T97" s="69"/>
      <c r="U97" s="69"/>
      <c r="V97" s="69"/>
      <c r="W97" s="69"/>
      <c r="X97" s="69"/>
      <c r="Y97" s="69"/>
      <c r="Z97" s="69"/>
      <c r="AA97" s="69"/>
      <c r="AB97" s="70"/>
      <c r="AC97" s="68" t="str">
        <f t="shared" si="17"/>
        <v/>
      </c>
      <c r="AD97" s="67" t="str">
        <f t="shared" si="11"/>
        <v/>
      </c>
      <c r="AE97" s="98" t="str">
        <f t="shared" si="12"/>
        <v/>
      </c>
      <c r="AF97" s="103"/>
      <c r="AG97" s="67" t="str">
        <f t="shared" si="15"/>
        <v/>
      </c>
      <c r="AH97" s="104" t="str">
        <f t="shared" si="13"/>
        <v/>
      </c>
      <c r="AI97" s="109" t="str">
        <f t="shared" si="14"/>
        <v/>
      </c>
      <c r="AJ97" s="274" t="str">
        <f>IFERROR(VLOOKUP(AI97,'Helper(IMPORTANT!)'!$CQ$1:$CR$41,2,TRUE),"")</f>
        <v/>
      </c>
      <c r="AL97" s="44"/>
      <c r="AO97" s="43"/>
      <c r="AP97" s="43"/>
      <c r="AQ97" s="43"/>
      <c r="AR97" s="43"/>
      <c r="AS97" s="43"/>
      <c r="AT97" s="43"/>
      <c r="AU97" s="43"/>
      <c r="AV97" s="43"/>
      <c r="AW97" s="43"/>
      <c r="AX97" s="43"/>
      <c r="AY97" s="43"/>
      <c r="AZ97" s="43"/>
      <c r="BA97" s="43"/>
      <c r="BB97" s="43"/>
      <c r="BC97" s="43"/>
      <c r="BD97" s="43"/>
    </row>
    <row r="98" spans="1:56" ht="18" customHeight="1" x14ac:dyDescent="0.3">
      <c r="A98" s="297">
        <v>35</v>
      </c>
      <c r="B98" s="530">
        <f>'INPUT DATA'!O45</f>
        <v>0</v>
      </c>
      <c r="C98" s="530"/>
      <c r="D98" s="530"/>
      <c r="E98" s="531"/>
      <c r="F98" s="90"/>
      <c r="G98" s="69"/>
      <c r="H98" s="69"/>
      <c r="I98" s="69"/>
      <c r="J98" s="69"/>
      <c r="K98" s="69"/>
      <c r="L98" s="69"/>
      <c r="M98" s="69"/>
      <c r="N98" s="69"/>
      <c r="O98" s="70"/>
      <c r="P98" s="66" t="str">
        <f t="shared" si="16"/>
        <v/>
      </c>
      <c r="Q98" s="67" t="str">
        <f t="shared" si="9"/>
        <v/>
      </c>
      <c r="R98" s="89" t="str">
        <f t="shared" si="10"/>
        <v/>
      </c>
      <c r="S98" s="90"/>
      <c r="T98" s="69"/>
      <c r="U98" s="69"/>
      <c r="V98" s="69"/>
      <c r="W98" s="69"/>
      <c r="X98" s="69"/>
      <c r="Y98" s="69"/>
      <c r="Z98" s="69"/>
      <c r="AA98" s="69"/>
      <c r="AB98" s="70"/>
      <c r="AC98" s="68" t="str">
        <f t="shared" si="17"/>
        <v/>
      </c>
      <c r="AD98" s="67" t="str">
        <f t="shared" si="11"/>
        <v/>
      </c>
      <c r="AE98" s="98" t="str">
        <f t="shared" si="12"/>
        <v/>
      </c>
      <c r="AF98" s="103"/>
      <c r="AG98" s="67" t="str">
        <f t="shared" si="15"/>
        <v/>
      </c>
      <c r="AH98" s="104" t="str">
        <f t="shared" si="13"/>
        <v/>
      </c>
      <c r="AI98" s="109" t="str">
        <f t="shared" si="14"/>
        <v/>
      </c>
      <c r="AJ98" s="274" t="str">
        <f>IFERROR(VLOOKUP(AI98,'Helper(IMPORTANT!)'!$CQ$1:$CR$41,2,TRUE),"")</f>
        <v/>
      </c>
      <c r="AL98" s="44"/>
      <c r="AO98" s="43"/>
      <c r="AP98" s="43"/>
      <c r="AQ98" s="43"/>
      <c r="AR98" s="43"/>
      <c r="AS98" s="43"/>
      <c r="AT98" s="43"/>
      <c r="AU98" s="43"/>
      <c r="AV98" s="43"/>
      <c r="AW98" s="43"/>
      <c r="AX98" s="43"/>
      <c r="AY98" s="43"/>
      <c r="AZ98" s="43"/>
      <c r="BA98" s="43"/>
      <c r="BB98" s="43"/>
      <c r="BC98" s="43"/>
      <c r="BD98" s="43"/>
    </row>
    <row r="99" spans="1:56" ht="18" customHeight="1" x14ac:dyDescent="0.3">
      <c r="A99" s="297">
        <v>36</v>
      </c>
      <c r="B99" s="530">
        <f>'INPUT DATA'!O46</f>
        <v>0</v>
      </c>
      <c r="C99" s="530"/>
      <c r="D99" s="530"/>
      <c r="E99" s="531"/>
      <c r="F99" s="90"/>
      <c r="G99" s="69"/>
      <c r="H99" s="69"/>
      <c r="I99" s="69"/>
      <c r="J99" s="69"/>
      <c r="K99" s="69"/>
      <c r="L99" s="69"/>
      <c r="M99" s="69"/>
      <c r="N99" s="69"/>
      <c r="O99" s="70"/>
      <c r="P99" s="66" t="str">
        <f t="shared" si="16"/>
        <v/>
      </c>
      <c r="Q99" s="67" t="str">
        <f t="shared" si="9"/>
        <v/>
      </c>
      <c r="R99" s="89" t="str">
        <f t="shared" si="10"/>
        <v/>
      </c>
      <c r="S99" s="90"/>
      <c r="T99" s="69"/>
      <c r="U99" s="69"/>
      <c r="V99" s="69"/>
      <c r="W99" s="69"/>
      <c r="X99" s="69"/>
      <c r="Y99" s="69"/>
      <c r="Z99" s="69"/>
      <c r="AA99" s="69"/>
      <c r="AB99" s="70"/>
      <c r="AC99" s="68" t="str">
        <f t="shared" si="17"/>
        <v/>
      </c>
      <c r="AD99" s="67" t="str">
        <f t="shared" si="11"/>
        <v/>
      </c>
      <c r="AE99" s="98" t="str">
        <f t="shared" si="12"/>
        <v/>
      </c>
      <c r="AF99" s="103"/>
      <c r="AG99" s="67" t="str">
        <f t="shared" si="15"/>
        <v/>
      </c>
      <c r="AH99" s="104" t="str">
        <f t="shared" si="13"/>
        <v/>
      </c>
      <c r="AI99" s="109" t="str">
        <f t="shared" si="14"/>
        <v/>
      </c>
      <c r="AJ99" s="274" t="str">
        <f>IFERROR(VLOOKUP(AI99,'Helper(IMPORTANT!)'!$CQ$1:$CR$41,2,TRUE),"")</f>
        <v/>
      </c>
      <c r="AL99" s="44"/>
      <c r="AO99" s="43"/>
      <c r="AP99" s="43"/>
      <c r="AQ99" s="43"/>
      <c r="AR99" s="43"/>
      <c r="AS99" s="43"/>
      <c r="AT99" s="43"/>
      <c r="AU99" s="43"/>
      <c r="AV99" s="43"/>
      <c r="AW99" s="43"/>
      <c r="AX99" s="43"/>
      <c r="AY99" s="43"/>
      <c r="AZ99" s="43"/>
      <c r="BA99" s="43"/>
      <c r="BB99" s="43"/>
      <c r="BC99" s="43"/>
      <c r="BD99" s="43"/>
    </row>
    <row r="100" spans="1:56" ht="18" customHeight="1" x14ac:dyDescent="0.3">
      <c r="A100" s="297">
        <v>37</v>
      </c>
      <c r="B100" s="530">
        <f>'INPUT DATA'!O47</f>
        <v>0</v>
      </c>
      <c r="C100" s="530"/>
      <c r="D100" s="530"/>
      <c r="E100" s="531"/>
      <c r="F100" s="90"/>
      <c r="G100" s="69"/>
      <c r="H100" s="69"/>
      <c r="I100" s="69"/>
      <c r="J100" s="69"/>
      <c r="K100" s="69"/>
      <c r="L100" s="69"/>
      <c r="M100" s="69"/>
      <c r="N100" s="69"/>
      <c r="O100" s="70"/>
      <c r="P100" s="66" t="str">
        <f t="shared" si="16"/>
        <v/>
      </c>
      <c r="Q100" s="67" t="str">
        <f t="shared" si="9"/>
        <v/>
      </c>
      <c r="R100" s="89" t="str">
        <f t="shared" si="10"/>
        <v/>
      </c>
      <c r="S100" s="90"/>
      <c r="T100" s="69"/>
      <c r="U100" s="69"/>
      <c r="V100" s="69"/>
      <c r="W100" s="69"/>
      <c r="X100" s="69"/>
      <c r="Y100" s="69"/>
      <c r="Z100" s="69"/>
      <c r="AA100" s="69"/>
      <c r="AB100" s="70"/>
      <c r="AC100" s="68" t="str">
        <f t="shared" si="17"/>
        <v/>
      </c>
      <c r="AD100" s="67" t="str">
        <f t="shared" si="11"/>
        <v/>
      </c>
      <c r="AE100" s="98" t="str">
        <f t="shared" si="12"/>
        <v/>
      </c>
      <c r="AF100" s="103"/>
      <c r="AG100" s="67" t="str">
        <f t="shared" si="15"/>
        <v/>
      </c>
      <c r="AH100" s="104" t="str">
        <f t="shared" si="13"/>
        <v/>
      </c>
      <c r="AI100" s="109" t="str">
        <f t="shared" si="14"/>
        <v/>
      </c>
      <c r="AJ100" s="274" t="str">
        <f>IFERROR(VLOOKUP(AI100,'Helper(IMPORTANT!)'!$CQ$1:$CR$41,2,TRUE),"")</f>
        <v/>
      </c>
      <c r="AL100" s="44"/>
      <c r="AO100" s="43"/>
      <c r="AP100" s="43"/>
      <c r="AQ100" s="43"/>
      <c r="AR100" s="43"/>
      <c r="AS100" s="43"/>
      <c r="AT100" s="43"/>
      <c r="AU100" s="43"/>
      <c r="AV100" s="43"/>
      <c r="AW100" s="43"/>
      <c r="AX100" s="43"/>
      <c r="AY100" s="43"/>
      <c r="AZ100" s="43"/>
      <c r="BA100" s="43"/>
      <c r="BB100" s="43"/>
      <c r="BC100" s="43"/>
      <c r="BD100" s="43"/>
    </row>
    <row r="101" spans="1:56" ht="18" customHeight="1" x14ac:dyDescent="0.3">
      <c r="A101" s="297">
        <v>38</v>
      </c>
      <c r="B101" s="530">
        <f>'INPUT DATA'!O48</f>
        <v>0</v>
      </c>
      <c r="C101" s="530"/>
      <c r="D101" s="530"/>
      <c r="E101" s="531"/>
      <c r="F101" s="90"/>
      <c r="G101" s="69"/>
      <c r="H101" s="69"/>
      <c r="I101" s="69"/>
      <c r="J101" s="69"/>
      <c r="K101" s="69"/>
      <c r="L101" s="69"/>
      <c r="M101" s="69"/>
      <c r="N101" s="69"/>
      <c r="O101" s="70"/>
      <c r="P101" s="66" t="str">
        <f t="shared" si="16"/>
        <v/>
      </c>
      <c r="Q101" s="67" t="str">
        <f t="shared" si="9"/>
        <v/>
      </c>
      <c r="R101" s="89" t="str">
        <f t="shared" si="10"/>
        <v/>
      </c>
      <c r="S101" s="90"/>
      <c r="T101" s="69"/>
      <c r="U101" s="69"/>
      <c r="V101" s="69"/>
      <c r="W101" s="69"/>
      <c r="X101" s="69"/>
      <c r="Y101" s="69"/>
      <c r="Z101" s="69"/>
      <c r="AA101" s="69"/>
      <c r="AB101" s="70"/>
      <c r="AC101" s="68" t="str">
        <f t="shared" si="17"/>
        <v/>
      </c>
      <c r="AD101" s="67" t="str">
        <f t="shared" si="11"/>
        <v/>
      </c>
      <c r="AE101" s="98" t="str">
        <f t="shared" si="12"/>
        <v/>
      </c>
      <c r="AF101" s="103"/>
      <c r="AG101" s="67" t="str">
        <f t="shared" si="15"/>
        <v/>
      </c>
      <c r="AH101" s="104" t="str">
        <f t="shared" si="13"/>
        <v/>
      </c>
      <c r="AI101" s="109" t="str">
        <f t="shared" si="14"/>
        <v/>
      </c>
      <c r="AJ101" s="274" t="str">
        <f>IFERROR(VLOOKUP(AI101,'Helper(IMPORTANT!)'!$CQ$1:$CR$41,2,TRUE),"")</f>
        <v/>
      </c>
      <c r="AL101" s="44"/>
      <c r="AO101" s="43"/>
      <c r="AP101" s="43"/>
      <c r="AQ101" s="43"/>
      <c r="AR101" s="43"/>
      <c r="AS101" s="43"/>
      <c r="AT101" s="43"/>
      <c r="AU101" s="43"/>
      <c r="AV101" s="43"/>
      <c r="AW101" s="43"/>
      <c r="AX101" s="43"/>
      <c r="AY101" s="43"/>
      <c r="AZ101" s="43"/>
      <c r="BA101" s="43"/>
      <c r="BB101" s="43"/>
      <c r="BC101" s="43"/>
      <c r="BD101" s="43"/>
    </row>
    <row r="102" spans="1:56" ht="18" customHeight="1" x14ac:dyDescent="0.3">
      <c r="A102" s="297">
        <v>39</v>
      </c>
      <c r="B102" s="530">
        <f>'INPUT DATA'!O49</f>
        <v>0</v>
      </c>
      <c r="C102" s="530"/>
      <c r="D102" s="530"/>
      <c r="E102" s="531"/>
      <c r="F102" s="90"/>
      <c r="G102" s="69"/>
      <c r="H102" s="69"/>
      <c r="I102" s="69"/>
      <c r="J102" s="69"/>
      <c r="K102" s="69"/>
      <c r="L102" s="69"/>
      <c r="M102" s="69"/>
      <c r="N102" s="69"/>
      <c r="O102" s="70"/>
      <c r="P102" s="66" t="str">
        <f t="shared" si="16"/>
        <v/>
      </c>
      <c r="Q102" s="67" t="str">
        <f t="shared" si="9"/>
        <v/>
      </c>
      <c r="R102" s="89" t="str">
        <f t="shared" si="10"/>
        <v/>
      </c>
      <c r="S102" s="90"/>
      <c r="T102" s="69"/>
      <c r="U102" s="69"/>
      <c r="V102" s="69"/>
      <c r="W102" s="69"/>
      <c r="X102" s="69"/>
      <c r="Y102" s="69"/>
      <c r="Z102" s="69"/>
      <c r="AA102" s="69"/>
      <c r="AB102" s="70"/>
      <c r="AC102" s="68" t="str">
        <f t="shared" si="17"/>
        <v/>
      </c>
      <c r="AD102" s="67" t="str">
        <f t="shared" si="11"/>
        <v/>
      </c>
      <c r="AE102" s="98" t="str">
        <f t="shared" si="12"/>
        <v/>
      </c>
      <c r="AF102" s="103"/>
      <c r="AG102" s="67" t="str">
        <f t="shared" si="15"/>
        <v/>
      </c>
      <c r="AH102" s="104" t="str">
        <f t="shared" si="13"/>
        <v/>
      </c>
      <c r="AI102" s="109" t="str">
        <f t="shared" si="14"/>
        <v/>
      </c>
      <c r="AJ102" s="274" t="str">
        <f>IFERROR(VLOOKUP(AI102,'Helper(IMPORTANT!)'!$CQ$1:$CR$41,2,TRUE),"")</f>
        <v/>
      </c>
      <c r="AL102" s="44"/>
      <c r="AO102" s="43"/>
      <c r="AP102" s="43"/>
      <c r="AQ102" s="43"/>
      <c r="AR102" s="43"/>
      <c r="AS102" s="43"/>
      <c r="AT102" s="43"/>
      <c r="AU102" s="43"/>
      <c r="AV102" s="43"/>
      <c r="AW102" s="43"/>
      <c r="AX102" s="43"/>
      <c r="AY102" s="43"/>
      <c r="AZ102" s="43"/>
      <c r="BA102" s="43"/>
      <c r="BB102" s="43"/>
      <c r="BC102" s="43"/>
      <c r="BD102" s="43"/>
    </row>
    <row r="103" spans="1:56" ht="18" customHeight="1" x14ac:dyDescent="0.3">
      <c r="A103" s="297">
        <v>40</v>
      </c>
      <c r="B103" s="530">
        <f>'INPUT DATA'!O50</f>
        <v>0</v>
      </c>
      <c r="C103" s="530"/>
      <c r="D103" s="530"/>
      <c r="E103" s="531"/>
      <c r="F103" s="90"/>
      <c r="G103" s="69"/>
      <c r="H103" s="69"/>
      <c r="I103" s="69"/>
      <c r="J103" s="69"/>
      <c r="K103" s="69"/>
      <c r="L103" s="69"/>
      <c r="M103" s="69"/>
      <c r="N103" s="69"/>
      <c r="O103" s="70"/>
      <c r="P103" s="66" t="str">
        <f t="shared" si="16"/>
        <v/>
      </c>
      <c r="Q103" s="67" t="str">
        <f t="shared" si="9"/>
        <v/>
      </c>
      <c r="R103" s="89" t="str">
        <f t="shared" si="10"/>
        <v/>
      </c>
      <c r="S103" s="90"/>
      <c r="T103" s="69"/>
      <c r="U103" s="69"/>
      <c r="V103" s="69"/>
      <c r="W103" s="69"/>
      <c r="X103" s="69"/>
      <c r="Y103" s="69"/>
      <c r="Z103" s="69"/>
      <c r="AA103" s="69"/>
      <c r="AB103" s="70"/>
      <c r="AC103" s="68" t="str">
        <f t="shared" si="17"/>
        <v/>
      </c>
      <c r="AD103" s="67" t="str">
        <f t="shared" si="11"/>
        <v/>
      </c>
      <c r="AE103" s="98" t="str">
        <f t="shared" si="12"/>
        <v/>
      </c>
      <c r="AF103" s="103"/>
      <c r="AG103" s="67" t="str">
        <f t="shared" si="15"/>
        <v/>
      </c>
      <c r="AH103" s="104" t="str">
        <f t="shared" si="13"/>
        <v/>
      </c>
      <c r="AI103" s="109" t="str">
        <f t="shared" si="14"/>
        <v/>
      </c>
      <c r="AJ103" s="274" t="str">
        <f>IFERROR(VLOOKUP(AI103,'Helper(IMPORTANT!)'!$CQ$1:$CR$41,2,TRUE),"")</f>
        <v/>
      </c>
      <c r="AL103" s="44"/>
      <c r="AO103" s="43"/>
      <c r="AP103" s="43"/>
      <c r="AQ103" s="43"/>
      <c r="AR103" s="43"/>
      <c r="AS103" s="43"/>
      <c r="AT103" s="43"/>
      <c r="AU103" s="43"/>
      <c r="AV103" s="43"/>
      <c r="AW103" s="43"/>
      <c r="AX103" s="43"/>
      <c r="AY103" s="43"/>
      <c r="AZ103" s="43"/>
      <c r="BA103" s="43"/>
      <c r="BB103" s="43"/>
      <c r="BC103" s="43"/>
      <c r="BD103" s="43"/>
    </row>
    <row r="104" spans="1:56" ht="18" customHeight="1" x14ac:dyDescent="0.3">
      <c r="A104" s="297">
        <v>41</v>
      </c>
      <c r="B104" s="530">
        <f>'INPUT DATA'!O51</f>
        <v>0</v>
      </c>
      <c r="C104" s="530"/>
      <c r="D104" s="530"/>
      <c r="E104" s="531"/>
      <c r="F104" s="90"/>
      <c r="G104" s="69"/>
      <c r="H104" s="69"/>
      <c r="I104" s="69"/>
      <c r="J104" s="69"/>
      <c r="K104" s="69"/>
      <c r="L104" s="69"/>
      <c r="M104" s="69"/>
      <c r="N104" s="69"/>
      <c r="O104" s="70"/>
      <c r="P104" s="66" t="str">
        <f t="shared" si="16"/>
        <v/>
      </c>
      <c r="Q104" s="67" t="str">
        <f t="shared" si="9"/>
        <v/>
      </c>
      <c r="R104" s="89" t="str">
        <f t="shared" si="10"/>
        <v/>
      </c>
      <c r="S104" s="90"/>
      <c r="T104" s="69"/>
      <c r="U104" s="69"/>
      <c r="V104" s="69"/>
      <c r="W104" s="69"/>
      <c r="X104" s="69"/>
      <c r="Y104" s="69"/>
      <c r="Z104" s="69"/>
      <c r="AA104" s="69"/>
      <c r="AB104" s="70"/>
      <c r="AC104" s="68" t="str">
        <f t="shared" si="17"/>
        <v/>
      </c>
      <c r="AD104" s="67" t="str">
        <f t="shared" si="11"/>
        <v/>
      </c>
      <c r="AE104" s="98" t="str">
        <f t="shared" si="12"/>
        <v/>
      </c>
      <c r="AF104" s="103"/>
      <c r="AG104" s="67" t="str">
        <f t="shared" si="15"/>
        <v/>
      </c>
      <c r="AH104" s="104" t="str">
        <f t="shared" si="13"/>
        <v/>
      </c>
      <c r="AI104" s="109" t="str">
        <f t="shared" si="14"/>
        <v/>
      </c>
      <c r="AJ104" s="274" t="str">
        <f>IFERROR(VLOOKUP(AI104,'Helper(IMPORTANT!)'!$CQ$1:$CR$41,2,TRUE),"")</f>
        <v/>
      </c>
      <c r="AL104" s="44"/>
      <c r="AO104" s="43"/>
      <c r="AP104" s="43"/>
      <c r="AQ104" s="43"/>
      <c r="AR104" s="43"/>
      <c r="AS104" s="43"/>
      <c r="AT104" s="43"/>
      <c r="AU104" s="43"/>
      <c r="AV104" s="43"/>
      <c r="AW104" s="43"/>
      <c r="AX104" s="43"/>
      <c r="AY104" s="43"/>
      <c r="AZ104" s="43"/>
      <c r="BA104" s="43"/>
      <c r="BB104" s="43"/>
      <c r="BC104" s="43"/>
      <c r="BD104" s="43"/>
    </row>
    <row r="105" spans="1:56" ht="18" customHeight="1" x14ac:dyDescent="0.3">
      <c r="A105" s="297">
        <v>42</v>
      </c>
      <c r="B105" s="530">
        <f>'INPUT DATA'!O52</f>
        <v>0</v>
      </c>
      <c r="C105" s="530"/>
      <c r="D105" s="530"/>
      <c r="E105" s="531"/>
      <c r="F105" s="90"/>
      <c r="G105" s="69"/>
      <c r="H105" s="69"/>
      <c r="I105" s="69"/>
      <c r="J105" s="69"/>
      <c r="K105" s="69"/>
      <c r="L105" s="69"/>
      <c r="M105" s="69"/>
      <c r="N105" s="69"/>
      <c r="O105" s="70"/>
      <c r="P105" s="66" t="str">
        <f t="shared" si="16"/>
        <v/>
      </c>
      <c r="Q105" s="67" t="str">
        <f t="shared" si="9"/>
        <v/>
      </c>
      <c r="R105" s="89" t="str">
        <f t="shared" si="10"/>
        <v/>
      </c>
      <c r="S105" s="90"/>
      <c r="T105" s="69"/>
      <c r="U105" s="69"/>
      <c r="V105" s="69"/>
      <c r="W105" s="69"/>
      <c r="X105" s="69"/>
      <c r="Y105" s="69"/>
      <c r="Z105" s="69"/>
      <c r="AA105" s="69"/>
      <c r="AB105" s="70"/>
      <c r="AC105" s="68" t="str">
        <f t="shared" si="17"/>
        <v/>
      </c>
      <c r="AD105" s="67" t="str">
        <f t="shared" si="11"/>
        <v/>
      </c>
      <c r="AE105" s="98" t="str">
        <f t="shared" si="12"/>
        <v/>
      </c>
      <c r="AF105" s="103"/>
      <c r="AG105" s="67" t="str">
        <f t="shared" si="15"/>
        <v/>
      </c>
      <c r="AH105" s="104" t="str">
        <f t="shared" si="13"/>
        <v/>
      </c>
      <c r="AI105" s="109" t="str">
        <f t="shared" si="14"/>
        <v/>
      </c>
      <c r="AJ105" s="274" t="str">
        <f>IFERROR(VLOOKUP(AI105,'Helper(IMPORTANT!)'!$CQ$1:$CR$41,2,TRUE),"")</f>
        <v/>
      </c>
      <c r="AL105" s="44"/>
      <c r="AO105" s="43"/>
      <c r="AP105" s="43"/>
      <c r="AQ105" s="43"/>
      <c r="AR105" s="43"/>
      <c r="AS105" s="43"/>
      <c r="AT105" s="43"/>
      <c r="AU105" s="43"/>
      <c r="AV105" s="43"/>
      <c r="AW105" s="43"/>
      <c r="AX105" s="43"/>
      <c r="AY105" s="43"/>
      <c r="AZ105" s="43"/>
      <c r="BA105" s="43"/>
      <c r="BB105" s="43"/>
      <c r="BC105" s="43"/>
      <c r="BD105" s="43"/>
    </row>
    <row r="106" spans="1:56" ht="18" customHeight="1" x14ac:dyDescent="0.3">
      <c r="A106" s="297">
        <v>43</v>
      </c>
      <c r="B106" s="530">
        <f>'INPUT DATA'!O53</f>
        <v>0</v>
      </c>
      <c r="C106" s="530"/>
      <c r="D106" s="530"/>
      <c r="E106" s="531"/>
      <c r="F106" s="90"/>
      <c r="G106" s="69"/>
      <c r="H106" s="69"/>
      <c r="I106" s="69"/>
      <c r="J106" s="69"/>
      <c r="K106" s="69"/>
      <c r="L106" s="69"/>
      <c r="M106" s="69"/>
      <c r="N106" s="69"/>
      <c r="O106" s="70"/>
      <c r="P106" s="66" t="str">
        <f t="shared" si="16"/>
        <v/>
      </c>
      <c r="Q106" s="67" t="str">
        <f t="shared" si="9"/>
        <v/>
      </c>
      <c r="R106" s="89" t="str">
        <f t="shared" si="10"/>
        <v/>
      </c>
      <c r="S106" s="90"/>
      <c r="T106" s="69"/>
      <c r="U106" s="69"/>
      <c r="V106" s="69"/>
      <c r="W106" s="69"/>
      <c r="X106" s="69"/>
      <c r="Y106" s="69"/>
      <c r="Z106" s="69"/>
      <c r="AA106" s="69"/>
      <c r="AB106" s="70"/>
      <c r="AC106" s="68" t="str">
        <f t="shared" si="17"/>
        <v/>
      </c>
      <c r="AD106" s="67" t="str">
        <f t="shared" si="11"/>
        <v/>
      </c>
      <c r="AE106" s="98" t="str">
        <f t="shared" si="12"/>
        <v/>
      </c>
      <c r="AF106" s="103"/>
      <c r="AG106" s="67" t="str">
        <f t="shared" si="15"/>
        <v/>
      </c>
      <c r="AH106" s="104" t="str">
        <f t="shared" si="13"/>
        <v/>
      </c>
      <c r="AI106" s="109" t="str">
        <f t="shared" si="14"/>
        <v/>
      </c>
      <c r="AJ106" s="274" t="str">
        <f>IFERROR(VLOOKUP(AI106,'Helper(IMPORTANT!)'!$CQ$1:$CR$41,2,TRUE),"")</f>
        <v/>
      </c>
      <c r="AL106" s="44"/>
      <c r="AO106" s="43"/>
      <c r="AP106" s="43"/>
      <c r="AQ106" s="43"/>
      <c r="AR106" s="43"/>
      <c r="AS106" s="43"/>
      <c r="AT106" s="43"/>
      <c r="AU106" s="43"/>
      <c r="AV106" s="43"/>
      <c r="AW106" s="43"/>
      <c r="AX106" s="43"/>
      <c r="AY106" s="43"/>
      <c r="AZ106" s="43"/>
      <c r="BA106" s="43"/>
      <c r="BB106" s="43"/>
      <c r="BC106" s="43"/>
      <c r="BD106" s="43"/>
    </row>
    <row r="107" spans="1:56" ht="18" customHeight="1" x14ac:dyDescent="0.3">
      <c r="A107" s="297">
        <v>44</v>
      </c>
      <c r="B107" s="530">
        <f>'INPUT DATA'!O54</f>
        <v>0</v>
      </c>
      <c r="C107" s="530"/>
      <c r="D107" s="530"/>
      <c r="E107" s="531"/>
      <c r="F107" s="90"/>
      <c r="G107" s="69"/>
      <c r="H107" s="69"/>
      <c r="I107" s="69"/>
      <c r="J107" s="69"/>
      <c r="K107" s="69"/>
      <c r="L107" s="69"/>
      <c r="M107" s="69"/>
      <c r="N107" s="69"/>
      <c r="O107" s="70"/>
      <c r="P107" s="66" t="str">
        <f t="shared" si="16"/>
        <v/>
      </c>
      <c r="Q107" s="67" t="str">
        <f t="shared" si="9"/>
        <v/>
      </c>
      <c r="R107" s="89" t="str">
        <f t="shared" si="10"/>
        <v/>
      </c>
      <c r="S107" s="90"/>
      <c r="T107" s="69"/>
      <c r="U107" s="69"/>
      <c r="V107" s="69"/>
      <c r="W107" s="69"/>
      <c r="X107" s="69"/>
      <c r="Y107" s="69"/>
      <c r="Z107" s="69"/>
      <c r="AA107" s="69"/>
      <c r="AB107" s="70"/>
      <c r="AC107" s="68" t="str">
        <f t="shared" si="17"/>
        <v/>
      </c>
      <c r="AD107" s="67" t="str">
        <f t="shared" si="11"/>
        <v/>
      </c>
      <c r="AE107" s="98" t="str">
        <f t="shared" si="12"/>
        <v/>
      </c>
      <c r="AF107" s="103"/>
      <c r="AG107" s="67" t="str">
        <f t="shared" si="15"/>
        <v/>
      </c>
      <c r="AH107" s="104" t="str">
        <f t="shared" si="13"/>
        <v/>
      </c>
      <c r="AI107" s="109" t="str">
        <f t="shared" si="14"/>
        <v/>
      </c>
      <c r="AJ107" s="274" t="str">
        <f>IFERROR(VLOOKUP(AI107,'Helper(IMPORTANT!)'!$CQ$1:$CR$41,2,TRUE),"")</f>
        <v/>
      </c>
      <c r="AL107" s="44"/>
      <c r="AO107" s="43"/>
      <c r="AP107" s="43"/>
      <c r="AQ107" s="43"/>
      <c r="AR107" s="43"/>
      <c r="AS107" s="43"/>
      <c r="AT107" s="43"/>
      <c r="AU107" s="43"/>
      <c r="AV107" s="43"/>
      <c r="AW107" s="43"/>
      <c r="AX107" s="43"/>
      <c r="AY107" s="43"/>
      <c r="AZ107" s="43"/>
      <c r="BA107" s="43"/>
      <c r="BB107" s="43"/>
      <c r="BC107" s="43"/>
      <c r="BD107" s="43"/>
    </row>
    <row r="108" spans="1:56" ht="18" customHeight="1" x14ac:dyDescent="0.3">
      <c r="A108" s="297">
        <v>45</v>
      </c>
      <c r="B108" s="530">
        <f>'INPUT DATA'!O55</f>
        <v>0</v>
      </c>
      <c r="C108" s="530"/>
      <c r="D108" s="530"/>
      <c r="E108" s="531"/>
      <c r="F108" s="90"/>
      <c r="G108" s="69"/>
      <c r="H108" s="69"/>
      <c r="I108" s="69"/>
      <c r="J108" s="69"/>
      <c r="K108" s="69"/>
      <c r="L108" s="69"/>
      <c r="M108" s="69"/>
      <c r="N108" s="69"/>
      <c r="O108" s="70"/>
      <c r="P108" s="66" t="str">
        <f t="shared" si="16"/>
        <v/>
      </c>
      <c r="Q108" s="67" t="str">
        <f t="shared" si="9"/>
        <v/>
      </c>
      <c r="R108" s="89" t="str">
        <f t="shared" si="10"/>
        <v/>
      </c>
      <c r="S108" s="90"/>
      <c r="T108" s="69"/>
      <c r="U108" s="69"/>
      <c r="V108" s="69"/>
      <c r="W108" s="69"/>
      <c r="X108" s="69"/>
      <c r="Y108" s="69"/>
      <c r="Z108" s="69"/>
      <c r="AA108" s="69"/>
      <c r="AB108" s="70"/>
      <c r="AC108" s="68" t="str">
        <f t="shared" si="17"/>
        <v/>
      </c>
      <c r="AD108" s="67" t="str">
        <f t="shared" si="11"/>
        <v/>
      </c>
      <c r="AE108" s="98" t="str">
        <f t="shared" si="12"/>
        <v/>
      </c>
      <c r="AF108" s="103"/>
      <c r="AG108" s="67" t="str">
        <f t="shared" si="15"/>
        <v/>
      </c>
      <c r="AH108" s="104" t="str">
        <f t="shared" si="13"/>
        <v/>
      </c>
      <c r="AI108" s="109" t="str">
        <f t="shared" si="14"/>
        <v/>
      </c>
      <c r="AJ108" s="274" t="str">
        <f>IFERROR(VLOOKUP(AI108,'Helper(IMPORTANT!)'!$CQ$1:$CR$41,2,TRUE),"")</f>
        <v/>
      </c>
      <c r="AL108" s="44"/>
      <c r="AO108" s="43"/>
      <c r="AP108" s="43"/>
      <c r="AQ108" s="43"/>
      <c r="AR108" s="43"/>
      <c r="AS108" s="43"/>
      <c r="AT108" s="43"/>
      <c r="AU108" s="43"/>
      <c r="AV108" s="43"/>
      <c r="AW108" s="43"/>
      <c r="AX108" s="43"/>
      <c r="AY108" s="43"/>
      <c r="AZ108" s="43"/>
      <c r="BA108" s="43"/>
      <c r="BB108" s="43"/>
      <c r="BC108" s="43"/>
      <c r="BD108" s="43"/>
    </row>
    <row r="109" spans="1:56" ht="18" customHeight="1" x14ac:dyDescent="0.3">
      <c r="A109" s="297">
        <v>46</v>
      </c>
      <c r="B109" s="530">
        <f>'INPUT DATA'!O56</f>
        <v>0</v>
      </c>
      <c r="C109" s="530"/>
      <c r="D109" s="530"/>
      <c r="E109" s="531"/>
      <c r="F109" s="90"/>
      <c r="G109" s="69"/>
      <c r="H109" s="69"/>
      <c r="I109" s="69"/>
      <c r="J109" s="69"/>
      <c r="K109" s="69"/>
      <c r="L109" s="69"/>
      <c r="M109" s="69"/>
      <c r="N109" s="69"/>
      <c r="O109" s="70"/>
      <c r="P109" s="66" t="str">
        <f t="shared" si="16"/>
        <v/>
      </c>
      <c r="Q109" s="67" t="str">
        <f t="shared" si="9"/>
        <v/>
      </c>
      <c r="R109" s="89" t="str">
        <f t="shared" si="10"/>
        <v/>
      </c>
      <c r="S109" s="90"/>
      <c r="T109" s="69"/>
      <c r="U109" s="69"/>
      <c r="V109" s="69"/>
      <c r="W109" s="69"/>
      <c r="X109" s="69"/>
      <c r="Y109" s="69"/>
      <c r="Z109" s="69"/>
      <c r="AA109" s="69"/>
      <c r="AB109" s="70"/>
      <c r="AC109" s="68" t="str">
        <f t="shared" si="17"/>
        <v/>
      </c>
      <c r="AD109" s="67" t="str">
        <f t="shared" si="11"/>
        <v/>
      </c>
      <c r="AE109" s="98" t="str">
        <f t="shared" si="12"/>
        <v/>
      </c>
      <c r="AF109" s="103"/>
      <c r="AG109" s="67" t="str">
        <f t="shared" si="15"/>
        <v/>
      </c>
      <c r="AH109" s="104" t="str">
        <f t="shared" si="13"/>
        <v/>
      </c>
      <c r="AI109" s="109" t="str">
        <f t="shared" si="14"/>
        <v/>
      </c>
      <c r="AJ109" s="274" t="str">
        <f>IFERROR(VLOOKUP(AI109,'Helper(IMPORTANT!)'!$CQ$1:$CR$41,2,TRUE),"")</f>
        <v/>
      </c>
      <c r="AL109" s="44"/>
      <c r="AO109" s="43"/>
      <c r="AP109" s="43"/>
      <c r="AQ109" s="43"/>
      <c r="AR109" s="43"/>
      <c r="AS109" s="43"/>
      <c r="AT109" s="43"/>
      <c r="AU109" s="43"/>
      <c r="AV109" s="43"/>
      <c r="AW109" s="43"/>
      <c r="AX109" s="43"/>
      <c r="AY109" s="43"/>
      <c r="AZ109" s="43"/>
      <c r="BA109" s="43"/>
      <c r="BB109" s="43"/>
      <c r="BC109" s="43"/>
      <c r="BD109" s="43"/>
    </row>
    <row r="110" spans="1:56" ht="18" customHeight="1" x14ac:dyDescent="0.3">
      <c r="A110" s="297">
        <v>47</v>
      </c>
      <c r="B110" s="530">
        <f>'INPUT DATA'!O57</f>
        <v>0</v>
      </c>
      <c r="C110" s="530"/>
      <c r="D110" s="530"/>
      <c r="E110" s="531"/>
      <c r="F110" s="90"/>
      <c r="G110" s="69"/>
      <c r="H110" s="69"/>
      <c r="I110" s="69"/>
      <c r="J110" s="69"/>
      <c r="K110" s="69"/>
      <c r="L110" s="69"/>
      <c r="M110" s="69"/>
      <c r="N110" s="69"/>
      <c r="O110" s="70"/>
      <c r="P110" s="66" t="str">
        <f t="shared" si="16"/>
        <v/>
      </c>
      <c r="Q110" s="67" t="str">
        <f t="shared" si="9"/>
        <v/>
      </c>
      <c r="R110" s="89" t="str">
        <f t="shared" si="10"/>
        <v/>
      </c>
      <c r="S110" s="90"/>
      <c r="T110" s="69"/>
      <c r="U110" s="69"/>
      <c r="V110" s="69"/>
      <c r="W110" s="69"/>
      <c r="X110" s="69"/>
      <c r="Y110" s="69"/>
      <c r="Z110" s="69"/>
      <c r="AA110" s="69"/>
      <c r="AB110" s="70"/>
      <c r="AC110" s="68" t="str">
        <f t="shared" si="17"/>
        <v/>
      </c>
      <c r="AD110" s="67" t="str">
        <f t="shared" si="11"/>
        <v/>
      </c>
      <c r="AE110" s="98" t="str">
        <f t="shared" si="12"/>
        <v/>
      </c>
      <c r="AF110" s="103"/>
      <c r="AG110" s="67" t="str">
        <f t="shared" si="15"/>
        <v/>
      </c>
      <c r="AH110" s="104" t="str">
        <f t="shared" si="13"/>
        <v/>
      </c>
      <c r="AI110" s="109" t="str">
        <f t="shared" si="14"/>
        <v/>
      </c>
      <c r="AJ110" s="274" t="str">
        <f>IFERROR(VLOOKUP(AI110,'Helper(IMPORTANT!)'!$CQ$1:$CR$41,2,TRUE),"")</f>
        <v/>
      </c>
      <c r="AL110" s="44"/>
      <c r="AO110" s="43"/>
      <c r="AP110" s="43"/>
      <c r="AQ110" s="43"/>
      <c r="AR110" s="43"/>
      <c r="AS110" s="43"/>
      <c r="AT110" s="43"/>
      <c r="AU110" s="43"/>
      <c r="AV110" s="43"/>
      <c r="AW110" s="43"/>
      <c r="AX110" s="43"/>
      <c r="AY110" s="43"/>
      <c r="AZ110" s="43"/>
      <c r="BA110" s="43"/>
      <c r="BB110" s="43"/>
      <c r="BC110" s="43"/>
      <c r="BD110" s="43"/>
    </row>
    <row r="111" spans="1:56" ht="18" customHeight="1" x14ac:dyDescent="0.3">
      <c r="A111" s="297">
        <v>48</v>
      </c>
      <c r="B111" s="530">
        <f>'INPUT DATA'!O58</f>
        <v>0</v>
      </c>
      <c r="C111" s="530"/>
      <c r="D111" s="530"/>
      <c r="E111" s="531"/>
      <c r="F111" s="90"/>
      <c r="G111" s="69"/>
      <c r="H111" s="69"/>
      <c r="I111" s="69"/>
      <c r="J111" s="69"/>
      <c r="K111" s="69"/>
      <c r="L111" s="69"/>
      <c r="M111" s="69"/>
      <c r="N111" s="69"/>
      <c r="O111" s="70"/>
      <c r="P111" s="66" t="str">
        <f t="shared" si="16"/>
        <v/>
      </c>
      <c r="Q111" s="67" t="str">
        <f t="shared" si="9"/>
        <v/>
      </c>
      <c r="R111" s="89" t="str">
        <f t="shared" si="10"/>
        <v/>
      </c>
      <c r="S111" s="90"/>
      <c r="T111" s="69"/>
      <c r="U111" s="69"/>
      <c r="V111" s="69"/>
      <c r="W111" s="69"/>
      <c r="X111" s="69"/>
      <c r="Y111" s="69"/>
      <c r="Z111" s="69"/>
      <c r="AA111" s="69"/>
      <c r="AB111" s="70"/>
      <c r="AC111" s="68" t="str">
        <f t="shared" si="17"/>
        <v/>
      </c>
      <c r="AD111" s="67" t="str">
        <f t="shared" si="11"/>
        <v/>
      </c>
      <c r="AE111" s="98" t="str">
        <f t="shared" si="12"/>
        <v/>
      </c>
      <c r="AF111" s="103"/>
      <c r="AG111" s="67" t="str">
        <f t="shared" si="15"/>
        <v/>
      </c>
      <c r="AH111" s="104" t="str">
        <f t="shared" si="13"/>
        <v/>
      </c>
      <c r="AI111" s="109" t="str">
        <f t="shared" si="14"/>
        <v/>
      </c>
      <c r="AJ111" s="274" t="str">
        <f>IFERROR(VLOOKUP(AI111,'Helper(IMPORTANT!)'!$CQ$1:$CR$41,2,TRUE),"")</f>
        <v/>
      </c>
      <c r="AL111" s="44"/>
      <c r="AO111" s="43"/>
      <c r="AP111" s="43"/>
      <c r="AQ111" s="43"/>
      <c r="AR111" s="43"/>
      <c r="AS111" s="43"/>
      <c r="AT111" s="43"/>
      <c r="AU111" s="43"/>
      <c r="AV111" s="43"/>
      <c r="AW111" s="43"/>
      <c r="AX111" s="43"/>
      <c r="AY111" s="43"/>
      <c r="AZ111" s="43"/>
      <c r="BA111" s="43"/>
      <c r="BB111" s="43"/>
      <c r="BC111" s="43"/>
      <c r="BD111" s="43"/>
    </row>
    <row r="112" spans="1:56" ht="18" customHeight="1" x14ac:dyDescent="0.3">
      <c r="A112" s="297">
        <v>49</v>
      </c>
      <c r="B112" s="530">
        <f>'INPUT DATA'!O59</f>
        <v>0</v>
      </c>
      <c r="C112" s="530"/>
      <c r="D112" s="530"/>
      <c r="E112" s="531"/>
      <c r="F112" s="90"/>
      <c r="G112" s="69"/>
      <c r="H112" s="69"/>
      <c r="I112" s="69"/>
      <c r="J112" s="69"/>
      <c r="K112" s="69"/>
      <c r="L112" s="69"/>
      <c r="M112" s="69"/>
      <c r="N112" s="69"/>
      <c r="O112" s="70"/>
      <c r="P112" s="66" t="str">
        <f t="shared" si="16"/>
        <v/>
      </c>
      <c r="Q112" s="67" t="str">
        <f t="shared" si="9"/>
        <v/>
      </c>
      <c r="R112" s="89" t="str">
        <f t="shared" si="10"/>
        <v/>
      </c>
      <c r="S112" s="90"/>
      <c r="T112" s="69"/>
      <c r="U112" s="69"/>
      <c r="V112" s="69"/>
      <c r="W112" s="69"/>
      <c r="X112" s="69"/>
      <c r="Y112" s="69"/>
      <c r="Z112" s="69"/>
      <c r="AA112" s="69"/>
      <c r="AB112" s="70"/>
      <c r="AC112" s="68" t="str">
        <f t="shared" si="17"/>
        <v/>
      </c>
      <c r="AD112" s="67" t="str">
        <f t="shared" si="11"/>
        <v/>
      </c>
      <c r="AE112" s="98" t="str">
        <f t="shared" si="12"/>
        <v/>
      </c>
      <c r="AF112" s="103"/>
      <c r="AG112" s="67" t="str">
        <f t="shared" si="15"/>
        <v/>
      </c>
      <c r="AH112" s="104" t="str">
        <f t="shared" si="13"/>
        <v/>
      </c>
      <c r="AI112" s="109" t="str">
        <f t="shared" si="14"/>
        <v/>
      </c>
      <c r="AJ112" s="274" t="str">
        <f>IFERROR(VLOOKUP(AI112,'Helper(IMPORTANT!)'!$CQ$1:$CR$41,2,TRUE),"")</f>
        <v/>
      </c>
      <c r="AO112" s="43"/>
      <c r="AP112" s="43"/>
      <c r="AQ112" s="43"/>
      <c r="AR112" s="43"/>
      <c r="AS112" s="43"/>
      <c r="AT112" s="43"/>
      <c r="AU112" s="43"/>
      <c r="AV112" s="43"/>
      <c r="AW112" s="43"/>
      <c r="AX112" s="43"/>
      <c r="AY112" s="43"/>
      <c r="AZ112" s="43"/>
      <c r="BA112" s="43"/>
      <c r="BB112" s="43"/>
      <c r="BC112" s="43"/>
      <c r="BD112" s="43"/>
    </row>
    <row r="113" spans="1:56" ht="18" customHeight="1" thickBot="1" x14ac:dyDescent="0.35">
      <c r="A113" s="300">
        <v>50</v>
      </c>
      <c r="B113" s="546">
        <f>'INPUT DATA'!O60</f>
        <v>0</v>
      </c>
      <c r="C113" s="546"/>
      <c r="D113" s="546"/>
      <c r="E113" s="547"/>
      <c r="F113" s="279"/>
      <c r="G113" s="280"/>
      <c r="H113" s="280"/>
      <c r="I113" s="280"/>
      <c r="J113" s="280"/>
      <c r="K113" s="280"/>
      <c r="L113" s="280"/>
      <c r="M113" s="280"/>
      <c r="N113" s="280"/>
      <c r="O113" s="281"/>
      <c r="P113" s="301" t="str">
        <f t="shared" si="16"/>
        <v/>
      </c>
      <c r="Q113" s="283" t="str">
        <f t="shared" si="9"/>
        <v/>
      </c>
      <c r="R113" s="302" t="str">
        <f t="shared" si="10"/>
        <v/>
      </c>
      <c r="S113" s="279"/>
      <c r="T113" s="280"/>
      <c r="U113" s="280"/>
      <c r="V113" s="280"/>
      <c r="W113" s="280"/>
      <c r="X113" s="280"/>
      <c r="Y113" s="280"/>
      <c r="Z113" s="280"/>
      <c r="AA113" s="280"/>
      <c r="AB113" s="281"/>
      <c r="AC113" s="282" t="str">
        <f t="shared" si="17"/>
        <v/>
      </c>
      <c r="AD113" s="283" t="str">
        <f t="shared" si="11"/>
        <v/>
      </c>
      <c r="AE113" s="303" t="str">
        <f t="shared" si="12"/>
        <v/>
      </c>
      <c r="AF113" s="285"/>
      <c r="AG113" s="283" t="str">
        <f t="shared" si="15"/>
        <v/>
      </c>
      <c r="AH113" s="284" t="str">
        <f t="shared" si="13"/>
        <v/>
      </c>
      <c r="AI113" s="286" t="str">
        <f t="shared" si="14"/>
        <v/>
      </c>
      <c r="AJ113" s="287" t="str">
        <f>IFERROR(VLOOKUP(AI113,'Helper(IMPORTANT!)'!$CQ$1:$CR$41,2,TRUE),"")</f>
        <v/>
      </c>
      <c r="AO113" s="43"/>
      <c r="AP113" s="43"/>
      <c r="AQ113" s="43"/>
      <c r="AR113" s="43"/>
      <c r="AS113" s="43"/>
      <c r="AT113" s="43"/>
      <c r="AU113" s="43"/>
      <c r="AV113" s="43"/>
      <c r="AW113" s="43"/>
      <c r="AX113" s="43"/>
      <c r="AY113" s="43"/>
      <c r="AZ113" s="43"/>
      <c r="BA113" s="43"/>
      <c r="BB113" s="43"/>
      <c r="BC113" s="43"/>
      <c r="BD113" s="43"/>
    </row>
    <row r="114" spans="1:56" ht="13.8" x14ac:dyDescent="0.3"/>
    <row r="120" spans="1:56" s="44" customFormat="1" ht="13.8" hidden="1" x14ac:dyDescent="0.3">
      <c r="Q120" s="40"/>
      <c r="R120" s="40"/>
      <c r="AD120" s="40"/>
      <c r="AE120" s="40"/>
      <c r="AG120" s="40"/>
      <c r="AH120" s="40"/>
      <c r="AI120" s="40"/>
      <c r="AJ120" s="39"/>
      <c r="AN120" s="39"/>
      <c r="AO120" s="39"/>
      <c r="AP120" s="39"/>
      <c r="AQ120" s="39"/>
      <c r="AR120" s="39"/>
      <c r="AS120" s="39"/>
      <c r="AT120" s="39"/>
      <c r="AU120" s="39"/>
      <c r="AV120" s="39"/>
      <c r="AW120" s="39"/>
      <c r="AX120" s="39"/>
      <c r="AY120" s="39"/>
      <c r="AZ120" s="39"/>
      <c r="BA120" s="39"/>
      <c r="BB120" s="39"/>
      <c r="BC120" s="39"/>
      <c r="BD120" s="39"/>
    </row>
  </sheetData>
  <sheetProtection sheet="1" formatCells="0" formatRows="0"/>
  <dataConsolidate/>
  <mergeCells count="147">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E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N26:BF26"/>
    <mergeCell ref="B27:E27"/>
    <mergeCell ref="B28:E28"/>
    <mergeCell ref="B29:E29"/>
    <mergeCell ref="B30:E30"/>
    <mergeCell ref="B23:E23"/>
    <mergeCell ref="AN23:BF23"/>
    <mergeCell ref="B24:E24"/>
    <mergeCell ref="AN24:BF24"/>
    <mergeCell ref="B25:E25"/>
    <mergeCell ref="AN25:BF25"/>
    <mergeCell ref="B20:E20"/>
    <mergeCell ref="AN20:BF20"/>
    <mergeCell ref="B21:E21"/>
    <mergeCell ref="AN21:BF21"/>
    <mergeCell ref="B22:E22"/>
    <mergeCell ref="AN22:BF22"/>
    <mergeCell ref="B17:E17"/>
    <mergeCell ref="AN17:BF17"/>
    <mergeCell ref="B18:E18"/>
    <mergeCell ref="AN18:BF18"/>
    <mergeCell ref="B19:E19"/>
    <mergeCell ref="AN19:BF19"/>
    <mergeCell ref="B14:E14"/>
    <mergeCell ref="AN14:BF14"/>
    <mergeCell ref="B15:E15"/>
    <mergeCell ref="AN15:BF15"/>
    <mergeCell ref="B16:E16"/>
    <mergeCell ref="AN16:BF16"/>
    <mergeCell ref="AJ9:AJ11"/>
    <mergeCell ref="AN10:BF10"/>
    <mergeCell ref="A11:E11"/>
    <mergeCell ref="A12:E12"/>
    <mergeCell ref="B13:E13"/>
    <mergeCell ref="AN13:BF13"/>
    <mergeCell ref="AE7:AJ7"/>
    <mergeCell ref="Q8:R8"/>
    <mergeCell ref="S8:AB8"/>
    <mergeCell ref="AC8:AD8"/>
    <mergeCell ref="AE8:AJ8"/>
    <mergeCell ref="A9:E10"/>
    <mergeCell ref="F9:R9"/>
    <mergeCell ref="S9:AE9"/>
    <mergeCell ref="AF9:AH9"/>
    <mergeCell ref="AI9:AI11"/>
    <mergeCell ref="A7:E8"/>
    <mergeCell ref="F7:J8"/>
    <mergeCell ref="K7:P8"/>
    <mergeCell ref="Q7:R7"/>
    <mergeCell ref="S7:AB7"/>
    <mergeCell ref="AC7:AD7"/>
    <mergeCell ref="G5:R5"/>
    <mergeCell ref="T5:W5"/>
    <mergeCell ref="X5:AC5"/>
    <mergeCell ref="AD5:AF5"/>
    <mergeCell ref="AG5:AI5"/>
    <mergeCell ref="A1:AJ2"/>
    <mergeCell ref="A3:AJ3"/>
    <mergeCell ref="G4:J4"/>
    <mergeCell ref="L4:N4"/>
    <mergeCell ref="O4:R4"/>
    <mergeCell ref="T4:W4"/>
    <mergeCell ref="X4:AC4"/>
  </mergeCells>
  <conditionalFormatting sqref="B13:E62">
    <cfRule type="expression" dxfId="43" priority="5">
      <formula>IF($AJ13&lt;75,TRUE,FALSE)</formula>
    </cfRule>
  </conditionalFormatting>
  <conditionalFormatting sqref="B64:E113">
    <cfRule type="expression" dxfId="42" priority="6">
      <formula>IF($AJ64&lt;75,TRUE,FALSE)</formula>
    </cfRule>
  </conditionalFormatting>
  <conditionalFormatting sqref="Q13:Q62">
    <cfRule type="cellIs" dxfId="41" priority="17" operator="lessThan">
      <formula>60</formula>
    </cfRule>
  </conditionalFormatting>
  <conditionalFormatting sqref="Q64:Q113">
    <cfRule type="cellIs" dxfId="40" priority="16" operator="lessThan">
      <formula>60</formula>
    </cfRule>
  </conditionalFormatting>
  <conditionalFormatting sqref="AD13:AD62">
    <cfRule type="cellIs" dxfId="39" priority="15" operator="lessThan">
      <formula>60</formula>
    </cfRule>
  </conditionalFormatting>
  <conditionalFormatting sqref="AD64:AD113">
    <cfRule type="cellIs" dxfId="38" priority="14" operator="lessThan">
      <formula>60</formula>
    </cfRule>
  </conditionalFormatting>
  <conditionalFormatting sqref="AF11:AH113">
    <cfRule type="expression" dxfId="37" priority="2">
      <formula>$AH$11=0</formula>
    </cfRule>
  </conditionalFormatting>
  <conditionalFormatting sqref="AG13:AG62">
    <cfRule type="cellIs" dxfId="36" priority="4" operator="lessThan">
      <formula>60</formula>
    </cfRule>
  </conditionalFormatting>
  <conditionalFormatting sqref="AG64:AG113">
    <cfRule type="cellIs" dxfId="35" priority="1" operator="lessThan">
      <formula>60</formula>
    </cfRule>
    <cfRule type="cellIs" dxfId="34" priority="3" operator="lessThan">
      <formula>60</formula>
    </cfRule>
  </conditionalFormatting>
  <conditionalFormatting sqref="AJ13:AJ62">
    <cfRule type="cellIs" dxfId="33" priority="10" operator="lessThan">
      <formula>75</formula>
    </cfRule>
  </conditionalFormatting>
  <conditionalFormatting sqref="AJ64:AJ113">
    <cfRule type="cellIs" dxfId="32" priority="11" operator="lessThan">
      <formula>75</formula>
    </cfRule>
  </conditionalFormatting>
  <dataValidations count="64">
    <dataValidation type="list" errorStyle="information" allowBlank="1" showInputMessage="1" prompt="Either encode Highest Possible Score or Empty" sqref="F11:O11 S11:AB11 AF11" xr:uid="{FF5250EC-B425-4041-9533-5FCDC908B644}">
      <formula1>#REF!</formula1>
    </dataValidation>
    <dataValidation type="list" allowBlank="1" showInputMessage="1" prompt="Either encode Highest Possible Score or Empty" sqref="F11:O11 S11:AB11 AF11" xr:uid="{5755039A-898C-48A7-9ACF-AFCEB1484EC0}">
      <formula1>#REF!</formula1>
    </dataValidation>
    <dataValidation allowBlank="1" showInputMessage="1" showErrorMessage="1" promptTitle="Go to INPUT DATA sheet" prompt="Then select your TRACK from the Drop-down List." sqref="AF9:AH9" xr:uid="{93EA99AC-9CDF-470C-9A41-1A4398A74EF6}"/>
    <dataValidation allowBlank="1" showInputMessage="1" showErrorMessage="1" promptTitle="Go to INPUT DATA SHEET" prompt="Then select your TRACK from the Drop-down List." sqref="F9:AE9" xr:uid="{5F4C715A-1649-4ABC-A8EA-CC0D70946819}"/>
    <dataValidation allowBlank="1" showErrorMessage="1" sqref="A63 A12 F12:XFD12 F63:XFD63" xr:uid="{6873A621-799A-49F6-81A3-566941C1D21D}"/>
    <dataValidation allowBlank="1" showInputMessage="1" prompt="QUARTERLY GRADE (TRANSMUTED GRADE)" sqref="AJ13:AJ62 AJ64:AJ113" xr:uid="{4B917D5D-E9C9-4A50-B9C0-911D92EA5533}"/>
    <dataValidation allowBlank="1" showInputMessage="1" prompt="INITIAL GRADE" sqref="AI13:AI62 AI64:AI113" xr:uid="{6F39A8EE-7DF0-4988-9602-9EB071082E7D}"/>
    <dataValidation allowBlank="1" showInputMessage="1" prompt="Quarterly Assessment's Weighted Score" sqref="AH11" xr:uid="{EA2A787E-5722-43E5-80F7-A0C7955B6263}"/>
    <dataValidation allowBlank="1" showInputMessage="1" showErrorMessage="1" prompt="Quarterly Assessment's Weighted Score" sqref="AH11" xr:uid="{80EE3C5A-78CE-4464-A55B-5EA48ED283CE}"/>
    <dataValidation allowBlank="1" showInputMessage="1" prompt="Quarterly Assessment's Percentage Score" sqref="AG11" xr:uid="{2FEA061C-5AA7-4BCE-ADD3-3EB4DF04526F}"/>
    <dataValidation allowBlank="1" showInputMessage="1" showErrorMessage="1" prompt="Quarterly Assessment's Percentage Score" sqref="AG11" xr:uid="{4797709F-1261-46EB-8FAE-60A3EFA35AD1}"/>
    <dataValidation allowBlank="1" showInputMessage="1" prompt="Performance Tasks' Weighted Score" sqref="AE11 AE13:AE62 AE64:AE113 AH13:AH62 AH64:AH113" xr:uid="{E1136F7F-A2C9-4198-9E4E-C9B1CCEF0308}"/>
    <dataValidation allowBlank="1" showInputMessage="1" showErrorMessage="1" prompt="Performance Tasks' Weighted Score" sqref="AE11" xr:uid="{8871253A-3D50-4B2C-A4C8-6A25C9B13289}"/>
    <dataValidation allowBlank="1" showInputMessage="1" prompt="Written Works' Weighted Score" sqref="R11 R13:R62 R64:R113" xr:uid="{72D1F7E6-499A-4E60-9AE2-A7B03D2E950B}"/>
    <dataValidation allowBlank="1" showInputMessage="1" showErrorMessage="1" prompt="Written Works' Weighted Score" sqref="R11" xr:uid="{8AD2027F-1B5D-4D17-B59D-C95A0525148F}"/>
    <dataValidation allowBlank="1" showInputMessage="1" prompt="Performance Tasks' Percentage Score" sqref="AD11 AD13:AD62 AD64:AD113 AG13:AG62 AG64:AG113" xr:uid="{6540D026-DEBB-4645-BC75-D4D105BD8D55}"/>
    <dataValidation allowBlank="1" showInputMessage="1" showErrorMessage="1" prompt="Performance Tasks' Percentage Score" sqref="AD11" xr:uid="{53B57116-BB7F-4DF4-8A7C-7F83C620842A}"/>
    <dataValidation allowBlank="1" showInputMessage="1" prompt="Written Works' Percentage Score" sqref="Q11 Q64:Q113 Q13:Q62" xr:uid="{B4D5B354-D489-4D44-B89D-024304D03D1B}"/>
    <dataValidation allowBlank="1" showInputMessage="1" showErrorMessage="1" prompt="Written Works' Percentage Score" sqref="Q11" xr:uid="{1D1A0483-9872-413D-84DB-42BA7BFD61E4}"/>
    <dataValidation allowBlank="1" showInputMessage="1" prompt="Performance Tasks' Highest Possible Score" sqref="AC11" xr:uid="{B05122DB-3839-49C0-81B7-3281B84A9D56}"/>
    <dataValidation allowBlank="1" showInputMessage="1" showErrorMessage="1" prompt="Performance Tasks' Total Highest Possible Score" sqref="AC11" xr:uid="{10F8C390-D3EF-47D7-88F9-85259C68A0ED}"/>
    <dataValidation allowBlank="1" showInputMessage="1" prompt="Written Works' Total Highest Possible Score" sqref="P11" xr:uid="{5360D548-A421-4663-BC68-47497A07F49B}"/>
    <dataValidation allowBlank="1" showInputMessage="1" showErrorMessage="1" prompt="Written Works' Total Highest Possible Score" sqref="P11" xr:uid="{FA7DCFC9-B57C-42A3-8E45-25DFB0138B8F}"/>
    <dataValidation allowBlank="1" showInputMessage="1" prompt="Do not type name of learners here. Go to INPUT DATA sheet." sqref="B64:B113 B13:B62" xr:uid="{62FC19CF-B2B9-4C2F-8E21-0EE35C27FD6D}"/>
    <dataValidation allowBlank="1" showInputMessage="1" showErrorMessage="1" prompt="Performance Tasks' Total Raw Scores" sqref="AC13:AC62 AC64:AC113" xr:uid="{C75F66AB-F64D-4E7D-8723-591B76D342DD}"/>
    <dataValidation allowBlank="1" showInputMessage="1" showErrorMessage="1" prompt="Written Works' Total Raw Score" sqref="P13:P62 P64:P113" xr:uid="{6A921329-D3E3-46B6-A31C-B1C80EFA43FC}"/>
    <dataValidation allowBlank="1" sqref="A11 A13:A62 AK11:XFD11" xr:uid="{548D4F90-0F03-485D-B621-5DC51EC496BC}"/>
    <dataValidation type="whole" operator="lessThanOrEqual" allowBlank="1" showInputMessage="1" showErrorMessage="1" error="INPUT NUMBER LESS THAN OR EQUAL THE HIGHEST POSSIBLE SCORE" prompt="Input Raw Score" sqref="WWI983053:WWI983153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3:WCQ983153 VSU983053:VSU983153 VIY983053:VIY983153 UZC983053:UZC983153 UPG983053:UPG983153 UFK983053:UFK983153 TVO983053:TVO983153 TLS983053:TLS983153 TBW983053:TBW983153 SSA983053:SSA983153 SIE983053:SIE983153 RYI983053:RYI983153 ROM983053:ROM983153 REQ983053:REQ983153 QUU983053:QUU983153 QKY983053:QKY983153 QBC983053:QBC983153 PRG983053:PRG983153 PHK983053:PHK983153 OXO983053:OXO983153 ONS983053:ONS983153 ODW983053:ODW983153 NUA983053:NUA983153 NKE983053:NKE983153 NAI983053:NAI983153 MQM983053:MQM983153 MGQ983053:MGQ983153 LWU983053:LWU983153 LMY983053:LMY983153 LDC983053:LDC983153 KTG983053:KTG983153 KJK983053:KJK983153 JZO983053:JZO983153 JPS983053:JPS983153 JFW983053:JFW983153 IWA983053:IWA983153 IME983053:IME983153 ICI983053:ICI983153 HSM983053:HSM983153 HIQ983053:HIQ983153 GYU983053:GYU983153 GOY983053:GOY983153 GFC983053:GFC983153 FVG983053:FVG983153 FLK983053:FLK983153 FBO983053:FBO983153 ERS983053:ERS983153 EHW983053:EHW983153 DYA983053:DYA983153 DOE983053:DOE983153 DEI983053:DEI983153 CUM983053:CUM983153 CKQ983053:CKQ983153 CAU983053:CAU983153 BQY983053:BQY983153 BHC983053:BHC983153 AXG983053:AXG983153 ANK983053:ANK983153 ADO983053:ADO983153 TS983053:TS983153 JW983053:JW983153 AA983053:AA983153 WWI917517:WWI917617 WMM917517:WMM917617 WCQ917517:WCQ917617 VSU917517:VSU917617 VIY917517:VIY917617 UZC917517:UZC917617 UPG917517:UPG917617 UFK917517:UFK917617 TVO917517:TVO917617 TLS917517:TLS917617 TBW917517:TBW917617 SSA917517:SSA917617 SIE917517:SIE917617 RYI917517:RYI917617 ROM917517:ROM917617 REQ917517:REQ917617 QUU917517:QUU917617 QKY917517:QKY917617 QBC917517:QBC917617 PRG917517:PRG917617 PHK917517:PHK917617 OXO917517:OXO917617 ONS917517:ONS917617 ODW917517:ODW917617 NUA917517:NUA917617 NKE917517:NKE917617 NAI917517:NAI917617 MQM917517:MQM917617 MGQ917517:MGQ917617 LWU917517:LWU917617 LMY917517:LMY917617 LDC917517:LDC917617 KTG917517:KTG917617 KJK917517:KJK917617 JZO917517:JZO917617 JPS917517:JPS917617 JFW917517:JFW917617 IWA917517:IWA917617 IME917517:IME917617 ICI917517:ICI917617 HSM917517:HSM917617 HIQ917517:HIQ917617 GYU917517:GYU917617 GOY917517:GOY917617 GFC917517:GFC917617 FVG917517:FVG917617 FLK917517:FLK917617 FBO917517:FBO917617 ERS917517:ERS917617 EHW917517:EHW917617 DYA917517:DYA917617 DOE917517:DOE917617 DEI917517:DEI917617 CUM917517:CUM917617 CKQ917517:CKQ917617 CAU917517:CAU917617 BQY917517:BQY917617 BHC917517:BHC917617 AXG917517:AXG917617 ANK917517:ANK917617 ADO917517:ADO917617 TS917517:TS917617 JW917517:JW917617 AA917517:AA917617 WWI851981:WWI852081 WMM851981:WMM852081 WCQ851981:WCQ852081 VSU851981:VSU852081 VIY851981:VIY852081 UZC851981:UZC852081 UPG851981:UPG852081 UFK851981:UFK852081 TVO851981:TVO852081 TLS851981:TLS852081 TBW851981:TBW852081 SSA851981:SSA852081 SIE851981:SIE852081 RYI851981:RYI852081 ROM851981:ROM852081 REQ851981:REQ852081 QUU851981:QUU852081 QKY851981:QKY852081 QBC851981:QBC852081 PRG851981:PRG852081 PHK851981:PHK852081 OXO851981:OXO852081 ONS851981:ONS852081 ODW851981:ODW852081 NUA851981:NUA852081 NKE851981:NKE852081 NAI851981:NAI852081 MQM851981:MQM852081 MGQ851981:MGQ852081 LWU851981:LWU852081 LMY851981:LMY852081 LDC851981:LDC852081 KTG851981:KTG852081 KJK851981:KJK852081 JZO851981:JZO852081 JPS851981:JPS852081 JFW851981:JFW852081 IWA851981:IWA852081 IME851981:IME852081 ICI851981:ICI852081 HSM851981:HSM852081 HIQ851981:HIQ852081 GYU851981:GYU852081 GOY851981:GOY852081 GFC851981:GFC852081 FVG851981:FVG852081 FLK851981:FLK852081 FBO851981:FBO852081 ERS851981:ERS852081 EHW851981:EHW852081 DYA851981:DYA852081 DOE851981:DOE852081 DEI851981:DEI852081 CUM851981:CUM852081 CKQ851981:CKQ852081 CAU851981:CAU852081 BQY851981:BQY852081 BHC851981:BHC852081 AXG851981:AXG852081 ANK851981:ANK852081 ADO851981:ADO852081 TS851981:TS852081 JW851981:JW852081 AA851981:AA852081 WWI786445:WWI786545 WMM786445:WMM786545 WCQ786445:WCQ786545 VSU786445:VSU786545 VIY786445:VIY786545 UZC786445:UZC786545 UPG786445:UPG786545 UFK786445:UFK786545 TVO786445:TVO786545 TLS786445:TLS786545 TBW786445:TBW786545 SSA786445:SSA786545 SIE786445:SIE786545 RYI786445:RYI786545 ROM786445:ROM786545 REQ786445:REQ786545 QUU786445:QUU786545 QKY786445:QKY786545 QBC786445:QBC786545 PRG786445:PRG786545 PHK786445:PHK786545 OXO786445:OXO786545 ONS786445:ONS786545 ODW786445:ODW786545 NUA786445:NUA786545 NKE786445:NKE786545 NAI786445:NAI786545 MQM786445:MQM786545 MGQ786445:MGQ786545 LWU786445:LWU786545 LMY786445:LMY786545 LDC786445:LDC786545 KTG786445:KTG786545 KJK786445:KJK786545 JZO786445:JZO786545 JPS786445:JPS786545 JFW786445:JFW786545 IWA786445:IWA786545 IME786445:IME786545 ICI786445:ICI786545 HSM786445:HSM786545 HIQ786445:HIQ786545 GYU786445:GYU786545 GOY786445:GOY786545 GFC786445:GFC786545 FVG786445:FVG786545 FLK786445:FLK786545 FBO786445:FBO786545 ERS786445:ERS786545 EHW786445:EHW786545 DYA786445:DYA786545 DOE786445:DOE786545 DEI786445:DEI786545 CUM786445:CUM786545 CKQ786445:CKQ786545 CAU786445:CAU786545 BQY786445:BQY786545 BHC786445:BHC786545 AXG786445:AXG786545 ANK786445:ANK786545 ADO786445:ADO786545 TS786445:TS786545 JW786445:JW786545 AA786445:AA786545 WWI720909:WWI721009 WMM720909:WMM721009 WCQ720909:WCQ721009 VSU720909:VSU721009 VIY720909:VIY721009 UZC720909:UZC721009 UPG720909:UPG721009 UFK720909:UFK721009 TVO720909:TVO721009 TLS720909:TLS721009 TBW720909:TBW721009 SSA720909:SSA721009 SIE720909:SIE721009 RYI720909:RYI721009 ROM720909:ROM721009 REQ720909:REQ721009 QUU720909:QUU721009 QKY720909:QKY721009 QBC720909:QBC721009 PRG720909:PRG721009 PHK720909:PHK721009 OXO720909:OXO721009 ONS720909:ONS721009 ODW720909:ODW721009 NUA720909:NUA721009 NKE720909:NKE721009 NAI720909:NAI721009 MQM720909:MQM721009 MGQ720909:MGQ721009 LWU720909:LWU721009 LMY720909:LMY721009 LDC720909:LDC721009 KTG720909:KTG721009 KJK720909:KJK721009 JZO720909:JZO721009 JPS720909:JPS721009 JFW720909:JFW721009 IWA720909:IWA721009 IME720909:IME721009 ICI720909:ICI721009 HSM720909:HSM721009 HIQ720909:HIQ721009 GYU720909:GYU721009 GOY720909:GOY721009 GFC720909:GFC721009 FVG720909:FVG721009 FLK720909:FLK721009 FBO720909:FBO721009 ERS720909:ERS721009 EHW720909:EHW721009 DYA720909:DYA721009 DOE720909:DOE721009 DEI720909:DEI721009 CUM720909:CUM721009 CKQ720909:CKQ721009 CAU720909:CAU721009 BQY720909:BQY721009 BHC720909:BHC721009 AXG720909:AXG721009 ANK720909:ANK721009 ADO720909:ADO721009 TS720909:TS721009 JW720909:JW721009 AA720909:AA721009 WWI655373:WWI655473 WMM655373:WMM655473 WCQ655373:WCQ655473 VSU655373:VSU655473 VIY655373:VIY655473 UZC655373:UZC655473 UPG655373:UPG655473 UFK655373:UFK655473 TVO655373:TVO655473 TLS655373:TLS655473 TBW655373:TBW655473 SSA655373:SSA655473 SIE655373:SIE655473 RYI655373:RYI655473 ROM655373:ROM655473 REQ655373:REQ655473 QUU655373:QUU655473 QKY655373:QKY655473 QBC655373:QBC655473 PRG655373:PRG655473 PHK655373:PHK655473 OXO655373:OXO655473 ONS655373:ONS655473 ODW655373:ODW655473 NUA655373:NUA655473 NKE655373:NKE655473 NAI655373:NAI655473 MQM655373:MQM655473 MGQ655373:MGQ655473 LWU655373:LWU655473 LMY655373:LMY655473 LDC655373:LDC655473 KTG655373:KTG655473 KJK655373:KJK655473 JZO655373:JZO655473 JPS655373:JPS655473 JFW655373:JFW655473 IWA655373:IWA655473 IME655373:IME655473 ICI655373:ICI655473 HSM655373:HSM655473 HIQ655373:HIQ655473 GYU655373:GYU655473 GOY655373:GOY655473 GFC655373:GFC655473 FVG655373:FVG655473 FLK655373:FLK655473 FBO655373:FBO655473 ERS655373:ERS655473 EHW655373:EHW655473 DYA655373:DYA655473 DOE655373:DOE655473 DEI655373:DEI655473 CUM655373:CUM655473 CKQ655373:CKQ655473 CAU655373:CAU655473 BQY655373:BQY655473 BHC655373:BHC655473 AXG655373:AXG655473 ANK655373:ANK655473 ADO655373:ADO655473 TS655373:TS655473 JW655373:JW655473 AA655373:AA655473 WWI589837:WWI589937 WMM589837:WMM589937 WCQ589837:WCQ589937 VSU589837:VSU589937 VIY589837:VIY589937 UZC589837:UZC589937 UPG589837:UPG589937 UFK589837:UFK589937 TVO589837:TVO589937 TLS589837:TLS589937 TBW589837:TBW589937 SSA589837:SSA589937 SIE589837:SIE589937 RYI589837:RYI589937 ROM589837:ROM589937 REQ589837:REQ589937 QUU589837:QUU589937 QKY589837:QKY589937 QBC589837:QBC589937 PRG589837:PRG589937 PHK589837:PHK589937 OXO589837:OXO589937 ONS589837:ONS589937 ODW589837:ODW589937 NUA589837:NUA589937 NKE589837:NKE589937 NAI589837:NAI589937 MQM589837:MQM589937 MGQ589837:MGQ589937 LWU589837:LWU589937 LMY589837:LMY589937 LDC589837:LDC589937 KTG589837:KTG589937 KJK589837:KJK589937 JZO589837:JZO589937 JPS589837:JPS589937 JFW589837:JFW589937 IWA589837:IWA589937 IME589837:IME589937 ICI589837:ICI589937 HSM589837:HSM589937 HIQ589837:HIQ589937 GYU589837:GYU589937 GOY589837:GOY589937 GFC589837:GFC589937 FVG589837:FVG589937 FLK589837:FLK589937 FBO589837:FBO589937 ERS589837:ERS589937 EHW589837:EHW589937 DYA589837:DYA589937 DOE589837:DOE589937 DEI589837:DEI589937 CUM589837:CUM589937 CKQ589837:CKQ589937 CAU589837:CAU589937 BQY589837:BQY589937 BHC589837:BHC589937 AXG589837:AXG589937 ANK589837:ANK589937 ADO589837:ADO589937 TS589837:TS589937 JW589837:JW589937 AA589837:AA589937 WWI524301:WWI524401 WMM524301:WMM524401 WCQ524301:WCQ524401 VSU524301:VSU524401 VIY524301:VIY524401 UZC524301:UZC524401 UPG524301:UPG524401 UFK524301:UFK524401 TVO524301:TVO524401 TLS524301:TLS524401 TBW524301:TBW524401 SSA524301:SSA524401 SIE524301:SIE524401 RYI524301:RYI524401 ROM524301:ROM524401 REQ524301:REQ524401 QUU524301:QUU524401 QKY524301:QKY524401 QBC524301:QBC524401 PRG524301:PRG524401 PHK524301:PHK524401 OXO524301:OXO524401 ONS524301:ONS524401 ODW524301:ODW524401 NUA524301:NUA524401 NKE524301:NKE524401 NAI524301:NAI524401 MQM524301:MQM524401 MGQ524301:MGQ524401 LWU524301:LWU524401 LMY524301:LMY524401 LDC524301:LDC524401 KTG524301:KTG524401 KJK524301:KJK524401 JZO524301:JZO524401 JPS524301:JPS524401 JFW524301:JFW524401 IWA524301:IWA524401 IME524301:IME524401 ICI524301:ICI524401 HSM524301:HSM524401 HIQ524301:HIQ524401 GYU524301:GYU524401 GOY524301:GOY524401 GFC524301:GFC524401 FVG524301:FVG524401 FLK524301:FLK524401 FBO524301:FBO524401 ERS524301:ERS524401 EHW524301:EHW524401 DYA524301:DYA524401 DOE524301:DOE524401 DEI524301:DEI524401 CUM524301:CUM524401 CKQ524301:CKQ524401 CAU524301:CAU524401 BQY524301:BQY524401 BHC524301:BHC524401 AXG524301:AXG524401 ANK524301:ANK524401 ADO524301:ADO524401 TS524301:TS524401 JW524301:JW524401 AA524301:AA524401 WWI458765:WWI458865 WMM458765:WMM458865 WCQ458765:WCQ458865 VSU458765:VSU458865 VIY458765:VIY458865 UZC458765:UZC458865 UPG458765:UPG458865 UFK458765:UFK458865 TVO458765:TVO458865 TLS458765:TLS458865 TBW458765:TBW458865 SSA458765:SSA458865 SIE458765:SIE458865 RYI458765:RYI458865 ROM458765:ROM458865 REQ458765:REQ458865 QUU458765:QUU458865 QKY458765:QKY458865 QBC458765:QBC458865 PRG458765:PRG458865 PHK458765:PHK458865 OXO458765:OXO458865 ONS458765:ONS458865 ODW458765:ODW458865 NUA458765:NUA458865 NKE458765:NKE458865 NAI458765:NAI458865 MQM458765:MQM458865 MGQ458765:MGQ458865 LWU458765:LWU458865 LMY458765:LMY458865 LDC458765:LDC458865 KTG458765:KTG458865 KJK458765:KJK458865 JZO458765:JZO458865 JPS458765:JPS458865 JFW458765:JFW458865 IWA458765:IWA458865 IME458765:IME458865 ICI458765:ICI458865 HSM458765:HSM458865 HIQ458765:HIQ458865 GYU458765:GYU458865 GOY458765:GOY458865 GFC458765:GFC458865 FVG458765:FVG458865 FLK458765:FLK458865 FBO458765:FBO458865 ERS458765:ERS458865 EHW458765:EHW458865 DYA458765:DYA458865 DOE458765:DOE458865 DEI458765:DEI458865 CUM458765:CUM458865 CKQ458765:CKQ458865 CAU458765:CAU458865 BQY458765:BQY458865 BHC458765:BHC458865 AXG458765:AXG458865 ANK458765:ANK458865 ADO458765:ADO458865 TS458765:TS458865 JW458765:JW458865 AA458765:AA458865 WWI393229:WWI393329 WMM393229:WMM393329 WCQ393229:WCQ393329 VSU393229:VSU393329 VIY393229:VIY393329 UZC393229:UZC393329 UPG393229:UPG393329 UFK393229:UFK393329 TVO393229:TVO393329 TLS393229:TLS393329 TBW393229:TBW393329 SSA393229:SSA393329 SIE393229:SIE393329 RYI393229:RYI393329 ROM393229:ROM393329 REQ393229:REQ393329 QUU393229:QUU393329 QKY393229:QKY393329 QBC393229:QBC393329 PRG393229:PRG393329 PHK393229:PHK393329 OXO393229:OXO393329 ONS393229:ONS393329 ODW393229:ODW393329 NUA393229:NUA393329 NKE393229:NKE393329 NAI393229:NAI393329 MQM393229:MQM393329 MGQ393229:MGQ393329 LWU393229:LWU393329 LMY393229:LMY393329 LDC393229:LDC393329 KTG393229:KTG393329 KJK393229:KJK393329 JZO393229:JZO393329 JPS393229:JPS393329 JFW393229:JFW393329 IWA393229:IWA393329 IME393229:IME393329 ICI393229:ICI393329 HSM393229:HSM393329 HIQ393229:HIQ393329 GYU393229:GYU393329 GOY393229:GOY393329 GFC393229:GFC393329 FVG393229:FVG393329 FLK393229:FLK393329 FBO393229:FBO393329 ERS393229:ERS393329 EHW393229:EHW393329 DYA393229:DYA393329 DOE393229:DOE393329 DEI393229:DEI393329 CUM393229:CUM393329 CKQ393229:CKQ393329 CAU393229:CAU393329 BQY393229:BQY393329 BHC393229:BHC393329 AXG393229:AXG393329 ANK393229:ANK393329 ADO393229:ADO393329 TS393229:TS393329 JW393229:JW393329 AA393229:AA393329 WWI327693:WWI327793 WMM327693:WMM327793 WCQ327693:WCQ327793 VSU327693:VSU327793 VIY327693:VIY327793 UZC327693:UZC327793 UPG327693:UPG327793 UFK327693:UFK327793 TVO327693:TVO327793 TLS327693:TLS327793 TBW327693:TBW327793 SSA327693:SSA327793 SIE327693:SIE327793 RYI327693:RYI327793 ROM327693:ROM327793 REQ327693:REQ327793 QUU327693:QUU327793 QKY327693:QKY327793 QBC327693:QBC327793 PRG327693:PRG327793 PHK327693:PHK327793 OXO327693:OXO327793 ONS327693:ONS327793 ODW327693:ODW327793 NUA327693:NUA327793 NKE327693:NKE327793 NAI327693:NAI327793 MQM327693:MQM327793 MGQ327693:MGQ327793 LWU327693:LWU327793 LMY327693:LMY327793 LDC327693:LDC327793 KTG327693:KTG327793 KJK327693:KJK327793 JZO327693:JZO327793 JPS327693:JPS327793 JFW327693:JFW327793 IWA327693:IWA327793 IME327693:IME327793 ICI327693:ICI327793 HSM327693:HSM327793 HIQ327693:HIQ327793 GYU327693:GYU327793 GOY327693:GOY327793 GFC327693:GFC327793 FVG327693:FVG327793 FLK327693:FLK327793 FBO327693:FBO327793 ERS327693:ERS327793 EHW327693:EHW327793 DYA327693:DYA327793 DOE327693:DOE327793 DEI327693:DEI327793 CUM327693:CUM327793 CKQ327693:CKQ327793 CAU327693:CAU327793 BQY327693:BQY327793 BHC327693:BHC327793 AXG327693:AXG327793 ANK327693:ANK327793 ADO327693:ADO327793 TS327693:TS327793 JW327693:JW327793 AA327693:AA327793 WWI262157:WWI262257 WMM262157:WMM262257 WCQ262157:WCQ262257 VSU262157:VSU262257 VIY262157:VIY262257 UZC262157:UZC262257 UPG262157:UPG262257 UFK262157:UFK262257 TVO262157:TVO262257 TLS262157:TLS262257 TBW262157:TBW262257 SSA262157:SSA262257 SIE262157:SIE262257 RYI262157:RYI262257 ROM262157:ROM262257 REQ262157:REQ262257 QUU262157:QUU262257 QKY262157:QKY262257 QBC262157:QBC262257 PRG262157:PRG262257 PHK262157:PHK262257 OXO262157:OXO262257 ONS262157:ONS262257 ODW262157:ODW262257 NUA262157:NUA262257 NKE262157:NKE262257 NAI262157:NAI262257 MQM262157:MQM262257 MGQ262157:MGQ262257 LWU262157:LWU262257 LMY262157:LMY262257 LDC262157:LDC262257 KTG262157:KTG262257 KJK262157:KJK262257 JZO262157:JZO262257 JPS262157:JPS262257 JFW262157:JFW262257 IWA262157:IWA262257 IME262157:IME262257 ICI262157:ICI262257 HSM262157:HSM262257 HIQ262157:HIQ262257 GYU262157:GYU262257 GOY262157:GOY262257 GFC262157:GFC262257 FVG262157:FVG262257 FLK262157:FLK262257 FBO262157:FBO262257 ERS262157:ERS262257 EHW262157:EHW262257 DYA262157:DYA262257 DOE262157:DOE262257 DEI262157:DEI262257 CUM262157:CUM262257 CKQ262157:CKQ262257 CAU262157:CAU262257 BQY262157:BQY262257 BHC262157:BHC262257 AXG262157:AXG262257 ANK262157:ANK262257 ADO262157:ADO262257 TS262157:TS262257 JW262157:JW262257 AA262157:AA262257 WWI196621:WWI196721 WMM196621:WMM196721 WCQ196621:WCQ196721 VSU196621:VSU196721 VIY196621:VIY196721 UZC196621:UZC196721 UPG196621:UPG196721 UFK196621:UFK196721 TVO196621:TVO196721 TLS196621:TLS196721 TBW196621:TBW196721 SSA196621:SSA196721 SIE196621:SIE196721 RYI196621:RYI196721 ROM196621:ROM196721 REQ196621:REQ196721 QUU196621:QUU196721 QKY196621:QKY196721 QBC196621:QBC196721 PRG196621:PRG196721 PHK196621:PHK196721 OXO196621:OXO196721 ONS196621:ONS196721 ODW196621:ODW196721 NUA196621:NUA196721 NKE196621:NKE196721 NAI196621:NAI196721 MQM196621:MQM196721 MGQ196621:MGQ196721 LWU196621:LWU196721 LMY196621:LMY196721 LDC196621:LDC196721 KTG196621:KTG196721 KJK196621:KJK196721 JZO196621:JZO196721 JPS196621:JPS196721 JFW196621:JFW196721 IWA196621:IWA196721 IME196621:IME196721 ICI196621:ICI196721 HSM196621:HSM196721 HIQ196621:HIQ196721 GYU196621:GYU196721 GOY196621:GOY196721 GFC196621:GFC196721 FVG196621:FVG196721 FLK196621:FLK196721 FBO196621:FBO196721 ERS196621:ERS196721 EHW196621:EHW196721 DYA196621:DYA196721 DOE196621:DOE196721 DEI196621:DEI196721 CUM196621:CUM196721 CKQ196621:CKQ196721 CAU196621:CAU196721 BQY196621:BQY196721 BHC196621:BHC196721 AXG196621:AXG196721 ANK196621:ANK196721 ADO196621:ADO196721 TS196621:TS196721 JW196621:JW196721 AA196621:AA196721 WWI131085:WWI131185 WMM131085:WMM131185 WCQ131085:WCQ131185 VSU131085:VSU131185 VIY131085:VIY131185 UZC131085:UZC131185 UPG131085:UPG131185 UFK131085:UFK131185 TVO131085:TVO131185 TLS131085:TLS131185 TBW131085:TBW131185 SSA131085:SSA131185 SIE131085:SIE131185 RYI131085:RYI131185 ROM131085:ROM131185 REQ131085:REQ131185 QUU131085:QUU131185 QKY131085:QKY131185 QBC131085:QBC131185 PRG131085:PRG131185 PHK131085:PHK131185 OXO131085:OXO131185 ONS131085:ONS131185 ODW131085:ODW131185 NUA131085:NUA131185 NKE131085:NKE131185 NAI131085:NAI131185 MQM131085:MQM131185 MGQ131085:MGQ131185 LWU131085:LWU131185 LMY131085:LMY131185 LDC131085:LDC131185 KTG131085:KTG131185 KJK131085:KJK131185 JZO131085:JZO131185 JPS131085:JPS131185 JFW131085:JFW131185 IWA131085:IWA131185 IME131085:IME131185 ICI131085:ICI131185 HSM131085:HSM131185 HIQ131085:HIQ131185 GYU131085:GYU131185 GOY131085:GOY131185 GFC131085:GFC131185 FVG131085:FVG131185 FLK131085:FLK131185 FBO131085:FBO131185 ERS131085:ERS131185 EHW131085:EHW131185 DYA131085:DYA131185 DOE131085:DOE131185 DEI131085:DEI131185 CUM131085:CUM131185 CKQ131085:CKQ131185 CAU131085:CAU131185 BQY131085:BQY131185 BHC131085:BHC131185 AXG131085:AXG131185 ANK131085:ANK131185 ADO131085:ADO131185 TS131085:TS131185 JW131085:JW131185 AA131085:AA131185 WWI65549:WWI65649 WMM65549:WMM65649 WCQ65549:WCQ65649 VSU65549:VSU65649 VIY65549:VIY65649 UZC65549:UZC65649 UPG65549:UPG65649 UFK65549:UFK65649 TVO65549:TVO65649 TLS65549:TLS65649 TBW65549:TBW65649 SSA65549:SSA65649 SIE65549:SIE65649 RYI65549:RYI65649 ROM65549:ROM65649 REQ65549:REQ65649 QUU65549:QUU65649 QKY65549:QKY65649 QBC65549:QBC65649 PRG65549:PRG65649 PHK65549:PHK65649 OXO65549:OXO65649 ONS65549:ONS65649 ODW65549:ODW65649 NUA65549:NUA65649 NKE65549:NKE65649 NAI65549:NAI65649 MQM65549:MQM65649 MGQ65549:MGQ65649 LWU65549:LWU65649 LMY65549:LMY65649 LDC65549:LDC65649 KTG65549:KTG65649 KJK65549:KJK65649 JZO65549:JZO65649 JPS65549:JPS65649 JFW65549:JFW65649 IWA65549:IWA65649 IME65549:IME65649 ICI65549:ICI65649 HSM65549:HSM65649 HIQ65549:HIQ65649 GYU65549:GYU65649 GOY65549:GOY65649 GFC65549:GFC65649 FVG65549:FVG65649 FLK65549:FLK65649 FBO65549:FBO65649 ERS65549:ERS65649 EHW65549:EHW65649 DYA65549:DYA65649 DOE65549:DOE65649 DEI65549:DEI65649 CUM65549:CUM65649 CKQ65549:CKQ65649 CAU65549:CAU65649 BQY65549:BQY65649 BHC65549:BHC65649 AXG65549:AXG65649 ANK65549:ANK65649 ADO65549:ADO65649 TS65549:TS65649 JW65549:JW65649 AA65549:AA65649 WMM983053:WMM983153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4260648D-FE0C-4E77-BC36-6921C433394E}">
      <formula1>$AA$11</formula1>
    </dataValidation>
    <dataValidation type="whole" operator="lessThanOrEqual" allowBlank="1" showInputMessage="1" showErrorMessage="1" error="INPUT NUMBER LESS THAN OR EQUAL THE HIGHEST POSSIBLE SCORE" prompt="Input Raw Score" sqref="WWH983053:WWH983153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Z983053:Z983153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Z917517:Z917617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Z851981:Z852081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Z786445:Z786545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Z720909:Z721009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Z655373:Z655473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Z589837:Z589937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Z524301:Z524401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Z458765:Z458865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Z393229:Z393329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Z327693:Z327793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Z262157:Z262257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Z196621:Z196721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Z131085:Z131185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Z65549:Z65649 WML983053:WML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B829C240-7F38-419E-9827-F74E082783E9}">
      <formula1>$Z$11</formula1>
    </dataValidation>
    <dataValidation type="whole" operator="lessThanOrEqual" allowBlank="1" showInputMessage="1" showErrorMessage="1" error="INPUT NUMBER LESS THAN OR EQUAL THE HIGHEST POSSIBLE SCORE" prompt="Input Raw Score" sqref="WWG983053:WWG983153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3:WCO983153 VSS983053:VSS983153 VIW983053:VIW983153 UZA983053:UZA983153 UPE983053:UPE983153 UFI983053:UFI983153 TVM983053:TVM983153 TLQ983053:TLQ983153 TBU983053:TBU983153 SRY983053:SRY983153 SIC983053:SIC983153 RYG983053:RYG983153 ROK983053:ROK983153 REO983053:REO983153 QUS983053:QUS983153 QKW983053:QKW983153 QBA983053:QBA983153 PRE983053:PRE983153 PHI983053:PHI983153 OXM983053:OXM983153 ONQ983053:ONQ983153 ODU983053:ODU983153 NTY983053:NTY983153 NKC983053:NKC983153 NAG983053:NAG983153 MQK983053:MQK983153 MGO983053:MGO983153 LWS983053:LWS983153 LMW983053:LMW983153 LDA983053:LDA983153 KTE983053:KTE983153 KJI983053:KJI983153 JZM983053:JZM983153 JPQ983053:JPQ983153 JFU983053:JFU983153 IVY983053:IVY983153 IMC983053:IMC983153 ICG983053:ICG983153 HSK983053:HSK983153 HIO983053:HIO983153 GYS983053:GYS983153 GOW983053:GOW983153 GFA983053:GFA983153 FVE983053:FVE983153 FLI983053:FLI983153 FBM983053:FBM983153 ERQ983053:ERQ983153 EHU983053:EHU983153 DXY983053:DXY983153 DOC983053:DOC983153 DEG983053:DEG983153 CUK983053:CUK983153 CKO983053:CKO983153 CAS983053:CAS983153 BQW983053:BQW983153 BHA983053:BHA983153 AXE983053:AXE983153 ANI983053:ANI983153 ADM983053:ADM983153 TQ983053:TQ983153 JU983053:JU983153 Y983053:Y983153 WWG917517:WWG917617 WMK917517:WMK917617 WCO917517:WCO917617 VSS917517:VSS917617 VIW917517:VIW917617 UZA917517:UZA917617 UPE917517:UPE917617 UFI917517:UFI917617 TVM917517:TVM917617 TLQ917517:TLQ917617 TBU917517:TBU917617 SRY917517:SRY917617 SIC917517:SIC917617 RYG917517:RYG917617 ROK917517:ROK917617 REO917517:REO917617 QUS917517:QUS917617 QKW917517:QKW917617 QBA917517:QBA917617 PRE917517:PRE917617 PHI917517:PHI917617 OXM917517:OXM917617 ONQ917517:ONQ917617 ODU917517:ODU917617 NTY917517:NTY917617 NKC917517:NKC917617 NAG917517:NAG917617 MQK917517:MQK917617 MGO917517:MGO917617 LWS917517:LWS917617 LMW917517:LMW917617 LDA917517:LDA917617 KTE917517:KTE917617 KJI917517:KJI917617 JZM917517:JZM917617 JPQ917517:JPQ917617 JFU917517:JFU917617 IVY917517:IVY917617 IMC917517:IMC917617 ICG917517:ICG917617 HSK917517:HSK917617 HIO917517:HIO917617 GYS917517:GYS917617 GOW917517:GOW917617 GFA917517:GFA917617 FVE917517:FVE917617 FLI917517:FLI917617 FBM917517:FBM917617 ERQ917517:ERQ917617 EHU917517:EHU917617 DXY917517:DXY917617 DOC917517:DOC917617 DEG917517:DEG917617 CUK917517:CUK917617 CKO917517:CKO917617 CAS917517:CAS917617 BQW917517:BQW917617 BHA917517:BHA917617 AXE917517:AXE917617 ANI917517:ANI917617 ADM917517:ADM917617 TQ917517:TQ917617 JU917517:JU917617 Y917517:Y917617 WWG851981:WWG852081 WMK851981:WMK852081 WCO851981:WCO852081 VSS851981:VSS852081 VIW851981:VIW852081 UZA851981:UZA852081 UPE851981:UPE852081 UFI851981:UFI852081 TVM851981:TVM852081 TLQ851981:TLQ852081 TBU851981:TBU852081 SRY851981:SRY852081 SIC851981:SIC852081 RYG851981:RYG852081 ROK851981:ROK852081 REO851981:REO852081 QUS851981:QUS852081 QKW851981:QKW852081 QBA851981:QBA852081 PRE851981:PRE852081 PHI851981:PHI852081 OXM851981:OXM852081 ONQ851981:ONQ852081 ODU851981:ODU852081 NTY851981:NTY852081 NKC851981:NKC852081 NAG851981:NAG852081 MQK851981:MQK852081 MGO851981:MGO852081 LWS851981:LWS852081 LMW851981:LMW852081 LDA851981:LDA852081 KTE851981:KTE852081 KJI851981:KJI852081 JZM851981:JZM852081 JPQ851981:JPQ852081 JFU851981:JFU852081 IVY851981:IVY852081 IMC851981:IMC852081 ICG851981:ICG852081 HSK851981:HSK852081 HIO851981:HIO852081 GYS851981:GYS852081 GOW851981:GOW852081 GFA851981:GFA852081 FVE851981:FVE852081 FLI851981:FLI852081 FBM851981:FBM852081 ERQ851981:ERQ852081 EHU851981:EHU852081 DXY851981:DXY852081 DOC851981:DOC852081 DEG851981:DEG852081 CUK851981:CUK852081 CKO851981:CKO852081 CAS851981:CAS852081 BQW851981:BQW852081 BHA851981:BHA852081 AXE851981:AXE852081 ANI851981:ANI852081 ADM851981:ADM852081 TQ851981:TQ852081 JU851981:JU852081 Y851981:Y852081 WWG786445:WWG786545 WMK786445:WMK786545 WCO786445:WCO786545 VSS786445:VSS786545 VIW786445:VIW786545 UZA786445:UZA786545 UPE786445:UPE786545 UFI786445:UFI786545 TVM786445:TVM786545 TLQ786445:TLQ786545 TBU786445:TBU786545 SRY786445:SRY786545 SIC786445:SIC786545 RYG786445:RYG786545 ROK786445:ROK786545 REO786445:REO786545 QUS786445:QUS786545 QKW786445:QKW786545 QBA786445:QBA786545 PRE786445:PRE786545 PHI786445:PHI786545 OXM786445:OXM786545 ONQ786445:ONQ786545 ODU786445:ODU786545 NTY786445:NTY786545 NKC786445:NKC786545 NAG786445:NAG786545 MQK786445:MQK786545 MGO786445:MGO786545 LWS786445:LWS786545 LMW786445:LMW786545 LDA786445:LDA786545 KTE786445:KTE786545 KJI786445:KJI786545 JZM786445:JZM786545 JPQ786445:JPQ786545 JFU786445:JFU786545 IVY786445:IVY786545 IMC786445:IMC786545 ICG786445:ICG786545 HSK786445:HSK786545 HIO786445:HIO786545 GYS786445:GYS786545 GOW786445:GOW786545 GFA786445:GFA786545 FVE786445:FVE786545 FLI786445:FLI786545 FBM786445:FBM786545 ERQ786445:ERQ786545 EHU786445:EHU786545 DXY786445:DXY786545 DOC786445:DOC786545 DEG786445:DEG786545 CUK786445:CUK786545 CKO786445:CKO786545 CAS786445:CAS786545 BQW786445:BQW786545 BHA786445:BHA786545 AXE786445:AXE786545 ANI786445:ANI786545 ADM786445:ADM786545 TQ786445:TQ786545 JU786445:JU786545 Y786445:Y786545 WWG720909:WWG721009 WMK720909:WMK721009 WCO720909:WCO721009 VSS720909:VSS721009 VIW720909:VIW721009 UZA720909:UZA721009 UPE720909:UPE721009 UFI720909:UFI721009 TVM720909:TVM721009 TLQ720909:TLQ721009 TBU720909:TBU721009 SRY720909:SRY721009 SIC720909:SIC721009 RYG720909:RYG721009 ROK720909:ROK721009 REO720909:REO721009 QUS720909:QUS721009 QKW720909:QKW721009 QBA720909:QBA721009 PRE720909:PRE721009 PHI720909:PHI721009 OXM720909:OXM721009 ONQ720909:ONQ721009 ODU720909:ODU721009 NTY720909:NTY721009 NKC720909:NKC721009 NAG720909:NAG721009 MQK720909:MQK721009 MGO720909:MGO721009 LWS720909:LWS721009 LMW720909:LMW721009 LDA720909:LDA721009 KTE720909:KTE721009 KJI720909:KJI721009 JZM720909:JZM721009 JPQ720909:JPQ721009 JFU720909:JFU721009 IVY720909:IVY721009 IMC720909:IMC721009 ICG720909:ICG721009 HSK720909:HSK721009 HIO720909:HIO721009 GYS720909:GYS721009 GOW720909:GOW721009 GFA720909:GFA721009 FVE720909:FVE721009 FLI720909:FLI721009 FBM720909:FBM721009 ERQ720909:ERQ721009 EHU720909:EHU721009 DXY720909:DXY721009 DOC720909:DOC721009 DEG720909:DEG721009 CUK720909:CUK721009 CKO720909:CKO721009 CAS720909:CAS721009 BQW720909:BQW721009 BHA720909:BHA721009 AXE720909:AXE721009 ANI720909:ANI721009 ADM720909:ADM721009 TQ720909:TQ721009 JU720909:JU721009 Y720909:Y721009 WWG655373:WWG655473 WMK655373:WMK655473 WCO655373:WCO655473 VSS655373:VSS655473 VIW655373:VIW655473 UZA655373:UZA655473 UPE655373:UPE655473 UFI655373:UFI655473 TVM655373:TVM655473 TLQ655373:TLQ655473 TBU655373:TBU655473 SRY655373:SRY655473 SIC655373:SIC655473 RYG655373:RYG655473 ROK655373:ROK655473 REO655373:REO655473 QUS655373:QUS655473 QKW655373:QKW655473 QBA655373:QBA655473 PRE655373:PRE655473 PHI655373:PHI655473 OXM655373:OXM655473 ONQ655373:ONQ655473 ODU655373:ODU655473 NTY655373:NTY655473 NKC655373:NKC655473 NAG655373:NAG655473 MQK655373:MQK655473 MGO655373:MGO655473 LWS655373:LWS655473 LMW655373:LMW655473 LDA655373:LDA655473 KTE655373:KTE655473 KJI655373:KJI655473 JZM655373:JZM655473 JPQ655373:JPQ655473 JFU655373:JFU655473 IVY655373:IVY655473 IMC655373:IMC655473 ICG655373:ICG655473 HSK655373:HSK655473 HIO655373:HIO655473 GYS655373:GYS655473 GOW655373:GOW655473 GFA655373:GFA655473 FVE655373:FVE655473 FLI655373:FLI655473 FBM655373:FBM655473 ERQ655373:ERQ655473 EHU655373:EHU655473 DXY655373:DXY655473 DOC655373:DOC655473 DEG655373:DEG655473 CUK655373:CUK655473 CKO655373:CKO655473 CAS655373:CAS655473 BQW655373:BQW655473 BHA655373:BHA655473 AXE655373:AXE655473 ANI655373:ANI655473 ADM655373:ADM655473 TQ655373:TQ655473 JU655373:JU655473 Y655373:Y655473 WWG589837:WWG589937 WMK589837:WMK589937 WCO589837:WCO589937 VSS589837:VSS589937 VIW589837:VIW589937 UZA589837:UZA589937 UPE589837:UPE589937 UFI589837:UFI589937 TVM589837:TVM589937 TLQ589837:TLQ589937 TBU589837:TBU589937 SRY589837:SRY589937 SIC589837:SIC589937 RYG589837:RYG589937 ROK589837:ROK589937 REO589837:REO589937 QUS589837:QUS589937 QKW589837:QKW589937 QBA589837:QBA589937 PRE589837:PRE589937 PHI589837:PHI589937 OXM589837:OXM589937 ONQ589837:ONQ589937 ODU589837:ODU589937 NTY589837:NTY589937 NKC589837:NKC589937 NAG589837:NAG589937 MQK589837:MQK589937 MGO589837:MGO589937 LWS589837:LWS589937 LMW589837:LMW589937 LDA589837:LDA589937 KTE589837:KTE589937 KJI589837:KJI589937 JZM589837:JZM589937 JPQ589837:JPQ589937 JFU589837:JFU589937 IVY589837:IVY589937 IMC589837:IMC589937 ICG589837:ICG589937 HSK589837:HSK589937 HIO589837:HIO589937 GYS589837:GYS589937 GOW589837:GOW589937 GFA589837:GFA589937 FVE589837:FVE589937 FLI589837:FLI589937 FBM589837:FBM589937 ERQ589837:ERQ589937 EHU589837:EHU589937 DXY589837:DXY589937 DOC589837:DOC589937 DEG589837:DEG589937 CUK589837:CUK589937 CKO589837:CKO589937 CAS589837:CAS589937 BQW589837:BQW589937 BHA589837:BHA589937 AXE589837:AXE589937 ANI589837:ANI589937 ADM589837:ADM589937 TQ589837:TQ589937 JU589837:JU589937 Y589837:Y589937 WWG524301:WWG524401 WMK524301:WMK524401 WCO524301:WCO524401 VSS524301:VSS524401 VIW524301:VIW524401 UZA524301:UZA524401 UPE524301:UPE524401 UFI524301:UFI524401 TVM524301:TVM524401 TLQ524301:TLQ524401 TBU524301:TBU524401 SRY524301:SRY524401 SIC524301:SIC524401 RYG524301:RYG524401 ROK524301:ROK524401 REO524301:REO524401 QUS524301:QUS524401 QKW524301:QKW524401 QBA524301:QBA524401 PRE524301:PRE524401 PHI524301:PHI524401 OXM524301:OXM524401 ONQ524301:ONQ524401 ODU524301:ODU524401 NTY524301:NTY524401 NKC524301:NKC524401 NAG524301:NAG524401 MQK524301:MQK524401 MGO524301:MGO524401 LWS524301:LWS524401 LMW524301:LMW524401 LDA524301:LDA524401 KTE524301:KTE524401 KJI524301:KJI524401 JZM524301:JZM524401 JPQ524301:JPQ524401 JFU524301:JFU524401 IVY524301:IVY524401 IMC524301:IMC524401 ICG524301:ICG524401 HSK524301:HSK524401 HIO524301:HIO524401 GYS524301:GYS524401 GOW524301:GOW524401 GFA524301:GFA524401 FVE524301:FVE524401 FLI524301:FLI524401 FBM524301:FBM524401 ERQ524301:ERQ524401 EHU524301:EHU524401 DXY524301:DXY524401 DOC524301:DOC524401 DEG524301:DEG524401 CUK524301:CUK524401 CKO524301:CKO524401 CAS524301:CAS524401 BQW524301:BQW524401 BHA524301:BHA524401 AXE524301:AXE524401 ANI524301:ANI524401 ADM524301:ADM524401 TQ524301:TQ524401 JU524301:JU524401 Y524301:Y524401 WWG458765:WWG458865 WMK458765:WMK458865 WCO458765:WCO458865 VSS458765:VSS458865 VIW458765:VIW458865 UZA458765:UZA458865 UPE458765:UPE458865 UFI458765:UFI458865 TVM458765:TVM458865 TLQ458765:TLQ458865 TBU458765:TBU458865 SRY458765:SRY458865 SIC458765:SIC458865 RYG458765:RYG458865 ROK458765:ROK458865 REO458765:REO458865 QUS458765:QUS458865 QKW458765:QKW458865 QBA458765:QBA458865 PRE458765:PRE458865 PHI458765:PHI458865 OXM458765:OXM458865 ONQ458765:ONQ458865 ODU458765:ODU458865 NTY458765:NTY458865 NKC458765:NKC458865 NAG458765:NAG458865 MQK458765:MQK458865 MGO458765:MGO458865 LWS458765:LWS458865 LMW458765:LMW458865 LDA458765:LDA458865 KTE458765:KTE458865 KJI458765:KJI458865 JZM458765:JZM458865 JPQ458765:JPQ458865 JFU458765:JFU458865 IVY458765:IVY458865 IMC458765:IMC458865 ICG458765:ICG458865 HSK458765:HSK458865 HIO458765:HIO458865 GYS458765:GYS458865 GOW458765:GOW458865 GFA458765:GFA458865 FVE458765:FVE458865 FLI458765:FLI458865 FBM458765:FBM458865 ERQ458765:ERQ458865 EHU458765:EHU458865 DXY458765:DXY458865 DOC458765:DOC458865 DEG458765:DEG458865 CUK458765:CUK458865 CKO458765:CKO458865 CAS458765:CAS458865 BQW458765:BQW458865 BHA458765:BHA458865 AXE458765:AXE458865 ANI458765:ANI458865 ADM458765:ADM458865 TQ458765:TQ458865 JU458765:JU458865 Y458765:Y458865 WWG393229:WWG393329 WMK393229:WMK393329 WCO393229:WCO393329 VSS393229:VSS393329 VIW393229:VIW393329 UZA393229:UZA393329 UPE393229:UPE393329 UFI393229:UFI393329 TVM393229:TVM393329 TLQ393229:TLQ393329 TBU393229:TBU393329 SRY393229:SRY393329 SIC393229:SIC393329 RYG393229:RYG393329 ROK393229:ROK393329 REO393229:REO393329 QUS393229:QUS393329 QKW393229:QKW393329 QBA393229:QBA393329 PRE393229:PRE393329 PHI393229:PHI393329 OXM393229:OXM393329 ONQ393229:ONQ393329 ODU393229:ODU393329 NTY393229:NTY393329 NKC393229:NKC393329 NAG393229:NAG393329 MQK393229:MQK393329 MGO393229:MGO393329 LWS393229:LWS393329 LMW393229:LMW393329 LDA393229:LDA393329 KTE393229:KTE393329 KJI393229:KJI393329 JZM393229:JZM393329 JPQ393229:JPQ393329 JFU393229:JFU393329 IVY393229:IVY393329 IMC393229:IMC393329 ICG393229:ICG393329 HSK393229:HSK393329 HIO393229:HIO393329 GYS393229:GYS393329 GOW393229:GOW393329 GFA393229:GFA393329 FVE393229:FVE393329 FLI393229:FLI393329 FBM393229:FBM393329 ERQ393229:ERQ393329 EHU393229:EHU393329 DXY393229:DXY393329 DOC393229:DOC393329 DEG393229:DEG393329 CUK393229:CUK393329 CKO393229:CKO393329 CAS393229:CAS393329 BQW393229:BQW393329 BHA393229:BHA393329 AXE393229:AXE393329 ANI393229:ANI393329 ADM393229:ADM393329 TQ393229:TQ393329 JU393229:JU393329 Y393229:Y393329 WWG327693:WWG327793 WMK327693:WMK327793 WCO327693:WCO327793 VSS327693:VSS327793 VIW327693:VIW327793 UZA327693:UZA327793 UPE327693:UPE327793 UFI327693:UFI327793 TVM327693:TVM327793 TLQ327693:TLQ327793 TBU327693:TBU327793 SRY327693:SRY327793 SIC327693:SIC327793 RYG327693:RYG327793 ROK327693:ROK327793 REO327693:REO327793 QUS327693:QUS327793 QKW327693:QKW327793 QBA327693:QBA327793 PRE327693:PRE327793 PHI327693:PHI327793 OXM327693:OXM327793 ONQ327693:ONQ327793 ODU327693:ODU327793 NTY327693:NTY327793 NKC327693:NKC327793 NAG327693:NAG327793 MQK327693:MQK327793 MGO327693:MGO327793 LWS327693:LWS327793 LMW327693:LMW327793 LDA327693:LDA327793 KTE327693:KTE327793 KJI327693:KJI327793 JZM327693:JZM327793 JPQ327693:JPQ327793 JFU327693:JFU327793 IVY327693:IVY327793 IMC327693:IMC327793 ICG327693:ICG327793 HSK327693:HSK327793 HIO327693:HIO327793 GYS327693:GYS327793 GOW327693:GOW327793 GFA327693:GFA327793 FVE327693:FVE327793 FLI327693:FLI327793 FBM327693:FBM327793 ERQ327693:ERQ327793 EHU327693:EHU327793 DXY327693:DXY327793 DOC327693:DOC327793 DEG327693:DEG327793 CUK327693:CUK327793 CKO327693:CKO327793 CAS327693:CAS327793 BQW327693:BQW327793 BHA327693:BHA327793 AXE327693:AXE327793 ANI327693:ANI327793 ADM327693:ADM327793 TQ327693:TQ327793 JU327693:JU327793 Y327693:Y327793 WWG262157:WWG262257 WMK262157:WMK262257 WCO262157:WCO262257 VSS262157:VSS262257 VIW262157:VIW262257 UZA262157:UZA262257 UPE262157:UPE262257 UFI262157:UFI262257 TVM262157:TVM262257 TLQ262157:TLQ262257 TBU262157:TBU262257 SRY262157:SRY262257 SIC262157:SIC262257 RYG262157:RYG262257 ROK262157:ROK262257 REO262157:REO262257 QUS262157:QUS262257 QKW262157:QKW262257 QBA262157:QBA262257 PRE262157:PRE262257 PHI262157:PHI262257 OXM262157:OXM262257 ONQ262157:ONQ262257 ODU262157:ODU262257 NTY262157:NTY262257 NKC262157:NKC262257 NAG262157:NAG262257 MQK262157:MQK262257 MGO262157:MGO262257 LWS262157:LWS262257 LMW262157:LMW262257 LDA262157:LDA262257 KTE262157:KTE262257 KJI262157:KJI262257 JZM262157:JZM262257 JPQ262157:JPQ262257 JFU262157:JFU262257 IVY262157:IVY262257 IMC262157:IMC262257 ICG262157:ICG262257 HSK262157:HSK262257 HIO262157:HIO262257 GYS262157:GYS262257 GOW262157:GOW262257 GFA262157:GFA262257 FVE262157:FVE262257 FLI262157:FLI262257 FBM262157:FBM262257 ERQ262157:ERQ262257 EHU262157:EHU262257 DXY262157:DXY262257 DOC262157:DOC262257 DEG262157:DEG262257 CUK262157:CUK262257 CKO262157:CKO262257 CAS262157:CAS262257 BQW262157:BQW262257 BHA262157:BHA262257 AXE262157:AXE262257 ANI262157:ANI262257 ADM262157:ADM262257 TQ262157:TQ262257 JU262157:JU262257 Y262157:Y262257 WWG196621:WWG196721 WMK196621:WMK196721 WCO196621:WCO196721 VSS196621:VSS196721 VIW196621:VIW196721 UZA196621:UZA196721 UPE196621:UPE196721 UFI196621:UFI196721 TVM196621:TVM196721 TLQ196621:TLQ196721 TBU196621:TBU196721 SRY196621:SRY196721 SIC196621:SIC196721 RYG196621:RYG196721 ROK196621:ROK196721 REO196621:REO196721 QUS196621:QUS196721 QKW196621:QKW196721 QBA196621:QBA196721 PRE196621:PRE196721 PHI196621:PHI196721 OXM196621:OXM196721 ONQ196621:ONQ196721 ODU196621:ODU196721 NTY196621:NTY196721 NKC196621:NKC196721 NAG196621:NAG196721 MQK196621:MQK196721 MGO196621:MGO196721 LWS196621:LWS196721 LMW196621:LMW196721 LDA196621:LDA196721 KTE196621:KTE196721 KJI196621:KJI196721 JZM196621:JZM196721 JPQ196621:JPQ196721 JFU196621:JFU196721 IVY196621:IVY196721 IMC196621:IMC196721 ICG196621:ICG196721 HSK196621:HSK196721 HIO196621:HIO196721 GYS196621:GYS196721 GOW196621:GOW196721 GFA196621:GFA196721 FVE196621:FVE196721 FLI196621:FLI196721 FBM196621:FBM196721 ERQ196621:ERQ196721 EHU196621:EHU196721 DXY196621:DXY196721 DOC196621:DOC196721 DEG196621:DEG196721 CUK196621:CUK196721 CKO196621:CKO196721 CAS196621:CAS196721 BQW196621:BQW196721 BHA196621:BHA196721 AXE196621:AXE196721 ANI196621:ANI196721 ADM196621:ADM196721 TQ196621:TQ196721 JU196621:JU196721 Y196621:Y196721 WWG131085:WWG131185 WMK131085:WMK131185 WCO131085:WCO131185 VSS131085:VSS131185 VIW131085:VIW131185 UZA131085:UZA131185 UPE131085:UPE131185 UFI131085:UFI131185 TVM131085:TVM131185 TLQ131085:TLQ131185 TBU131085:TBU131185 SRY131085:SRY131185 SIC131085:SIC131185 RYG131085:RYG131185 ROK131085:ROK131185 REO131085:REO131185 QUS131085:QUS131185 QKW131085:QKW131185 QBA131085:QBA131185 PRE131085:PRE131185 PHI131085:PHI131185 OXM131085:OXM131185 ONQ131085:ONQ131185 ODU131085:ODU131185 NTY131085:NTY131185 NKC131085:NKC131185 NAG131085:NAG131185 MQK131085:MQK131185 MGO131085:MGO131185 LWS131085:LWS131185 LMW131085:LMW131185 LDA131085:LDA131185 KTE131085:KTE131185 KJI131085:KJI131185 JZM131085:JZM131185 JPQ131085:JPQ131185 JFU131085:JFU131185 IVY131085:IVY131185 IMC131085:IMC131185 ICG131085:ICG131185 HSK131085:HSK131185 HIO131085:HIO131185 GYS131085:GYS131185 GOW131085:GOW131185 GFA131085:GFA131185 FVE131085:FVE131185 FLI131085:FLI131185 FBM131085:FBM131185 ERQ131085:ERQ131185 EHU131085:EHU131185 DXY131085:DXY131185 DOC131085:DOC131185 DEG131085:DEG131185 CUK131085:CUK131185 CKO131085:CKO131185 CAS131085:CAS131185 BQW131085:BQW131185 BHA131085:BHA131185 AXE131085:AXE131185 ANI131085:ANI131185 ADM131085:ADM131185 TQ131085:TQ131185 JU131085:JU131185 Y131085:Y131185 WWG65549:WWG65649 WMK65549:WMK65649 WCO65549:WCO65649 VSS65549:VSS65649 VIW65549:VIW65649 UZA65549:UZA65649 UPE65549:UPE65649 UFI65549:UFI65649 TVM65549:TVM65649 TLQ65549:TLQ65649 TBU65549:TBU65649 SRY65549:SRY65649 SIC65549:SIC65649 RYG65549:RYG65649 ROK65549:ROK65649 REO65549:REO65649 QUS65549:QUS65649 QKW65549:QKW65649 QBA65549:QBA65649 PRE65549:PRE65649 PHI65549:PHI65649 OXM65549:OXM65649 ONQ65549:ONQ65649 ODU65549:ODU65649 NTY65549:NTY65649 NKC65549:NKC65649 NAG65549:NAG65649 MQK65549:MQK65649 MGO65549:MGO65649 LWS65549:LWS65649 LMW65549:LMW65649 LDA65549:LDA65649 KTE65549:KTE65649 KJI65549:KJI65649 JZM65549:JZM65649 JPQ65549:JPQ65649 JFU65549:JFU65649 IVY65549:IVY65649 IMC65549:IMC65649 ICG65549:ICG65649 HSK65549:HSK65649 HIO65549:HIO65649 GYS65549:GYS65649 GOW65549:GOW65649 GFA65549:GFA65649 FVE65549:FVE65649 FLI65549:FLI65649 FBM65549:FBM65649 ERQ65549:ERQ65649 EHU65549:EHU65649 DXY65549:DXY65649 DOC65549:DOC65649 DEG65549:DEG65649 CUK65549:CUK65649 CKO65549:CKO65649 CAS65549:CAS65649 BQW65549:BQW65649 BHA65549:BHA65649 AXE65549:AXE65649 ANI65549:ANI65649 ADM65549:ADM65649 TQ65549:TQ65649 JU65549:JU65649 Y65549:Y65649 WMK983053:WMK983153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5E588045-AD9A-455D-8013-A20FE991F992}">
      <formula1>$Y$11</formula1>
    </dataValidation>
    <dataValidation type="whole" operator="lessThanOrEqual" allowBlank="1" showInputMessage="1" showErrorMessage="1" error="INPUT NUMBER LESS THAN OR EQUAL THE HIGHEST POSSIBLE SCORE" prompt="Input Raw Score" sqref="WWF983053:WWF983153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3:WCN983153 VSR983053:VSR983153 VIV983053:VIV983153 UYZ983053:UYZ983153 UPD983053:UPD983153 UFH983053:UFH983153 TVL983053:TVL983153 TLP983053:TLP983153 TBT983053:TBT983153 SRX983053:SRX983153 SIB983053:SIB983153 RYF983053:RYF983153 ROJ983053:ROJ983153 REN983053:REN983153 QUR983053:QUR983153 QKV983053:QKV983153 QAZ983053:QAZ983153 PRD983053:PRD983153 PHH983053:PHH983153 OXL983053:OXL983153 ONP983053:ONP983153 ODT983053:ODT983153 NTX983053:NTX983153 NKB983053:NKB983153 NAF983053:NAF983153 MQJ983053:MQJ983153 MGN983053:MGN983153 LWR983053:LWR983153 LMV983053:LMV983153 LCZ983053:LCZ983153 KTD983053:KTD983153 KJH983053:KJH983153 JZL983053:JZL983153 JPP983053:JPP983153 JFT983053:JFT983153 IVX983053:IVX983153 IMB983053:IMB983153 ICF983053:ICF983153 HSJ983053:HSJ983153 HIN983053:HIN983153 GYR983053:GYR983153 GOV983053:GOV983153 GEZ983053:GEZ983153 FVD983053:FVD983153 FLH983053:FLH983153 FBL983053:FBL983153 ERP983053:ERP983153 EHT983053:EHT983153 DXX983053:DXX983153 DOB983053:DOB983153 DEF983053:DEF983153 CUJ983053:CUJ983153 CKN983053:CKN983153 CAR983053:CAR983153 BQV983053:BQV983153 BGZ983053:BGZ983153 AXD983053:AXD983153 ANH983053:ANH983153 ADL983053:ADL983153 TP983053:TP983153 JT983053:JT983153 X983053:X983153 WWF917517:WWF917617 WMJ917517:WMJ917617 WCN917517:WCN917617 VSR917517:VSR917617 VIV917517:VIV917617 UYZ917517:UYZ917617 UPD917517:UPD917617 UFH917517:UFH917617 TVL917517:TVL917617 TLP917517:TLP917617 TBT917517:TBT917617 SRX917517:SRX917617 SIB917517:SIB917617 RYF917517:RYF917617 ROJ917517:ROJ917617 REN917517:REN917617 QUR917517:QUR917617 QKV917517:QKV917617 QAZ917517:QAZ917617 PRD917517:PRD917617 PHH917517:PHH917617 OXL917517:OXL917617 ONP917517:ONP917617 ODT917517:ODT917617 NTX917517:NTX917617 NKB917517:NKB917617 NAF917517:NAF917617 MQJ917517:MQJ917617 MGN917517:MGN917617 LWR917517:LWR917617 LMV917517:LMV917617 LCZ917517:LCZ917617 KTD917517:KTD917617 KJH917517:KJH917617 JZL917517:JZL917617 JPP917517:JPP917617 JFT917517:JFT917617 IVX917517:IVX917617 IMB917517:IMB917617 ICF917517:ICF917617 HSJ917517:HSJ917617 HIN917517:HIN917617 GYR917517:GYR917617 GOV917517:GOV917617 GEZ917517:GEZ917617 FVD917517:FVD917617 FLH917517:FLH917617 FBL917517:FBL917617 ERP917517:ERP917617 EHT917517:EHT917617 DXX917517:DXX917617 DOB917517:DOB917617 DEF917517:DEF917617 CUJ917517:CUJ917617 CKN917517:CKN917617 CAR917517:CAR917617 BQV917517:BQV917617 BGZ917517:BGZ917617 AXD917517:AXD917617 ANH917517:ANH917617 ADL917517:ADL917617 TP917517:TP917617 JT917517:JT917617 X917517:X917617 WWF851981:WWF852081 WMJ851981:WMJ852081 WCN851981:WCN852081 VSR851981:VSR852081 VIV851981:VIV852081 UYZ851981:UYZ852081 UPD851981:UPD852081 UFH851981:UFH852081 TVL851981:TVL852081 TLP851981:TLP852081 TBT851981:TBT852081 SRX851981:SRX852081 SIB851981:SIB852081 RYF851981:RYF852081 ROJ851981:ROJ852081 REN851981:REN852081 QUR851981:QUR852081 QKV851981:QKV852081 QAZ851981:QAZ852081 PRD851981:PRD852081 PHH851981:PHH852081 OXL851981:OXL852081 ONP851981:ONP852081 ODT851981:ODT852081 NTX851981:NTX852081 NKB851981:NKB852081 NAF851981:NAF852081 MQJ851981:MQJ852081 MGN851981:MGN852081 LWR851981:LWR852081 LMV851981:LMV852081 LCZ851981:LCZ852081 KTD851981:KTD852081 KJH851981:KJH852081 JZL851981:JZL852081 JPP851981:JPP852081 JFT851981:JFT852081 IVX851981:IVX852081 IMB851981:IMB852081 ICF851981:ICF852081 HSJ851981:HSJ852081 HIN851981:HIN852081 GYR851981:GYR852081 GOV851981:GOV852081 GEZ851981:GEZ852081 FVD851981:FVD852081 FLH851981:FLH852081 FBL851981:FBL852081 ERP851981:ERP852081 EHT851981:EHT852081 DXX851981:DXX852081 DOB851981:DOB852081 DEF851981:DEF852081 CUJ851981:CUJ852081 CKN851981:CKN852081 CAR851981:CAR852081 BQV851981:BQV852081 BGZ851981:BGZ852081 AXD851981:AXD852081 ANH851981:ANH852081 ADL851981:ADL852081 TP851981:TP852081 JT851981:JT852081 X851981:X852081 WWF786445:WWF786545 WMJ786445:WMJ786545 WCN786445:WCN786545 VSR786445:VSR786545 VIV786445:VIV786545 UYZ786445:UYZ786545 UPD786445:UPD786545 UFH786445:UFH786545 TVL786445:TVL786545 TLP786445:TLP786545 TBT786445:TBT786545 SRX786445:SRX786545 SIB786445:SIB786545 RYF786445:RYF786545 ROJ786445:ROJ786545 REN786445:REN786545 QUR786445:QUR786545 QKV786445:QKV786545 QAZ786445:QAZ786545 PRD786445:PRD786545 PHH786445:PHH786545 OXL786445:OXL786545 ONP786445:ONP786545 ODT786445:ODT786545 NTX786445:NTX786545 NKB786445:NKB786545 NAF786445:NAF786545 MQJ786445:MQJ786545 MGN786445:MGN786545 LWR786445:LWR786545 LMV786445:LMV786545 LCZ786445:LCZ786545 KTD786445:KTD786545 KJH786445:KJH786545 JZL786445:JZL786545 JPP786445:JPP786545 JFT786445:JFT786545 IVX786445:IVX786545 IMB786445:IMB786545 ICF786445:ICF786545 HSJ786445:HSJ786545 HIN786445:HIN786545 GYR786445:GYR786545 GOV786445:GOV786545 GEZ786445:GEZ786545 FVD786445:FVD786545 FLH786445:FLH786545 FBL786445:FBL786545 ERP786445:ERP786545 EHT786445:EHT786545 DXX786445:DXX786545 DOB786445:DOB786545 DEF786445:DEF786545 CUJ786445:CUJ786545 CKN786445:CKN786545 CAR786445:CAR786545 BQV786445:BQV786545 BGZ786445:BGZ786545 AXD786445:AXD786545 ANH786445:ANH786545 ADL786445:ADL786545 TP786445:TP786545 JT786445:JT786545 X786445:X786545 WWF720909:WWF721009 WMJ720909:WMJ721009 WCN720909:WCN721009 VSR720909:VSR721009 VIV720909:VIV721009 UYZ720909:UYZ721009 UPD720909:UPD721009 UFH720909:UFH721009 TVL720909:TVL721009 TLP720909:TLP721009 TBT720909:TBT721009 SRX720909:SRX721009 SIB720909:SIB721009 RYF720909:RYF721009 ROJ720909:ROJ721009 REN720909:REN721009 QUR720909:QUR721009 QKV720909:QKV721009 QAZ720909:QAZ721009 PRD720909:PRD721009 PHH720909:PHH721009 OXL720909:OXL721009 ONP720909:ONP721009 ODT720909:ODT721009 NTX720909:NTX721009 NKB720909:NKB721009 NAF720909:NAF721009 MQJ720909:MQJ721009 MGN720909:MGN721009 LWR720909:LWR721009 LMV720909:LMV721009 LCZ720909:LCZ721009 KTD720909:KTD721009 KJH720909:KJH721009 JZL720909:JZL721009 JPP720909:JPP721009 JFT720909:JFT721009 IVX720909:IVX721009 IMB720909:IMB721009 ICF720909:ICF721009 HSJ720909:HSJ721009 HIN720909:HIN721009 GYR720909:GYR721009 GOV720909:GOV721009 GEZ720909:GEZ721009 FVD720909:FVD721009 FLH720909:FLH721009 FBL720909:FBL721009 ERP720909:ERP721009 EHT720909:EHT721009 DXX720909:DXX721009 DOB720909:DOB721009 DEF720909:DEF721009 CUJ720909:CUJ721009 CKN720909:CKN721009 CAR720909:CAR721009 BQV720909:BQV721009 BGZ720909:BGZ721009 AXD720909:AXD721009 ANH720909:ANH721009 ADL720909:ADL721009 TP720909:TP721009 JT720909:JT721009 X720909:X721009 WWF655373:WWF655473 WMJ655373:WMJ655473 WCN655373:WCN655473 VSR655373:VSR655473 VIV655373:VIV655473 UYZ655373:UYZ655473 UPD655373:UPD655473 UFH655373:UFH655473 TVL655373:TVL655473 TLP655373:TLP655473 TBT655373:TBT655473 SRX655373:SRX655473 SIB655373:SIB655473 RYF655373:RYF655473 ROJ655373:ROJ655473 REN655373:REN655473 QUR655373:QUR655473 QKV655373:QKV655473 QAZ655373:QAZ655473 PRD655373:PRD655473 PHH655373:PHH655473 OXL655373:OXL655473 ONP655373:ONP655473 ODT655373:ODT655473 NTX655373:NTX655473 NKB655373:NKB655473 NAF655373:NAF655473 MQJ655373:MQJ655473 MGN655373:MGN655473 LWR655373:LWR655473 LMV655373:LMV655473 LCZ655373:LCZ655473 KTD655373:KTD655473 KJH655373:KJH655473 JZL655373:JZL655473 JPP655373:JPP655473 JFT655373:JFT655473 IVX655373:IVX655473 IMB655373:IMB655473 ICF655373:ICF655473 HSJ655373:HSJ655473 HIN655373:HIN655473 GYR655373:GYR655473 GOV655373:GOV655473 GEZ655373:GEZ655473 FVD655373:FVD655473 FLH655373:FLH655473 FBL655373:FBL655473 ERP655373:ERP655473 EHT655373:EHT655473 DXX655373:DXX655473 DOB655373:DOB655473 DEF655373:DEF655473 CUJ655373:CUJ655473 CKN655373:CKN655473 CAR655373:CAR655473 BQV655373:BQV655473 BGZ655373:BGZ655473 AXD655373:AXD655473 ANH655373:ANH655473 ADL655373:ADL655473 TP655373:TP655473 JT655373:JT655473 X655373:X655473 WWF589837:WWF589937 WMJ589837:WMJ589937 WCN589837:WCN589937 VSR589837:VSR589937 VIV589837:VIV589937 UYZ589837:UYZ589937 UPD589837:UPD589937 UFH589837:UFH589937 TVL589837:TVL589937 TLP589837:TLP589937 TBT589837:TBT589937 SRX589837:SRX589937 SIB589837:SIB589937 RYF589837:RYF589937 ROJ589837:ROJ589937 REN589837:REN589937 QUR589837:QUR589937 QKV589837:QKV589937 QAZ589837:QAZ589937 PRD589837:PRD589937 PHH589837:PHH589937 OXL589837:OXL589937 ONP589837:ONP589937 ODT589837:ODT589937 NTX589837:NTX589937 NKB589837:NKB589937 NAF589837:NAF589937 MQJ589837:MQJ589937 MGN589837:MGN589937 LWR589837:LWR589937 LMV589837:LMV589937 LCZ589837:LCZ589937 KTD589837:KTD589937 KJH589837:KJH589937 JZL589837:JZL589937 JPP589837:JPP589937 JFT589837:JFT589937 IVX589837:IVX589937 IMB589837:IMB589937 ICF589837:ICF589937 HSJ589837:HSJ589937 HIN589837:HIN589937 GYR589837:GYR589937 GOV589837:GOV589937 GEZ589837:GEZ589937 FVD589837:FVD589937 FLH589837:FLH589937 FBL589837:FBL589937 ERP589837:ERP589937 EHT589837:EHT589937 DXX589837:DXX589937 DOB589837:DOB589937 DEF589837:DEF589937 CUJ589837:CUJ589937 CKN589837:CKN589937 CAR589837:CAR589937 BQV589837:BQV589937 BGZ589837:BGZ589937 AXD589837:AXD589937 ANH589837:ANH589937 ADL589837:ADL589937 TP589837:TP589937 JT589837:JT589937 X589837:X589937 WWF524301:WWF524401 WMJ524301:WMJ524401 WCN524301:WCN524401 VSR524301:VSR524401 VIV524301:VIV524401 UYZ524301:UYZ524401 UPD524301:UPD524401 UFH524301:UFH524401 TVL524301:TVL524401 TLP524301:TLP524401 TBT524301:TBT524401 SRX524301:SRX524401 SIB524301:SIB524401 RYF524301:RYF524401 ROJ524301:ROJ524401 REN524301:REN524401 QUR524301:QUR524401 QKV524301:QKV524401 QAZ524301:QAZ524401 PRD524301:PRD524401 PHH524301:PHH524401 OXL524301:OXL524401 ONP524301:ONP524401 ODT524301:ODT524401 NTX524301:NTX524401 NKB524301:NKB524401 NAF524301:NAF524401 MQJ524301:MQJ524401 MGN524301:MGN524401 LWR524301:LWR524401 LMV524301:LMV524401 LCZ524301:LCZ524401 KTD524301:KTD524401 KJH524301:KJH524401 JZL524301:JZL524401 JPP524301:JPP524401 JFT524301:JFT524401 IVX524301:IVX524401 IMB524301:IMB524401 ICF524301:ICF524401 HSJ524301:HSJ524401 HIN524301:HIN524401 GYR524301:GYR524401 GOV524301:GOV524401 GEZ524301:GEZ524401 FVD524301:FVD524401 FLH524301:FLH524401 FBL524301:FBL524401 ERP524301:ERP524401 EHT524301:EHT524401 DXX524301:DXX524401 DOB524301:DOB524401 DEF524301:DEF524401 CUJ524301:CUJ524401 CKN524301:CKN524401 CAR524301:CAR524401 BQV524301:BQV524401 BGZ524301:BGZ524401 AXD524301:AXD524401 ANH524301:ANH524401 ADL524301:ADL524401 TP524301:TP524401 JT524301:JT524401 X524301:X524401 WWF458765:WWF458865 WMJ458765:WMJ458865 WCN458765:WCN458865 VSR458765:VSR458865 VIV458765:VIV458865 UYZ458765:UYZ458865 UPD458765:UPD458865 UFH458765:UFH458865 TVL458765:TVL458865 TLP458765:TLP458865 TBT458765:TBT458865 SRX458765:SRX458865 SIB458765:SIB458865 RYF458765:RYF458865 ROJ458765:ROJ458865 REN458765:REN458865 QUR458765:QUR458865 QKV458765:QKV458865 QAZ458765:QAZ458865 PRD458765:PRD458865 PHH458765:PHH458865 OXL458765:OXL458865 ONP458765:ONP458865 ODT458765:ODT458865 NTX458765:NTX458865 NKB458765:NKB458865 NAF458765:NAF458865 MQJ458765:MQJ458865 MGN458765:MGN458865 LWR458765:LWR458865 LMV458765:LMV458865 LCZ458765:LCZ458865 KTD458765:KTD458865 KJH458765:KJH458865 JZL458765:JZL458865 JPP458765:JPP458865 JFT458765:JFT458865 IVX458765:IVX458865 IMB458765:IMB458865 ICF458765:ICF458865 HSJ458765:HSJ458865 HIN458765:HIN458865 GYR458765:GYR458865 GOV458765:GOV458865 GEZ458765:GEZ458865 FVD458765:FVD458865 FLH458765:FLH458865 FBL458765:FBL458865 ERP458765:ERP458865 EHT458765:EHT458865 DXX458765:DXX458865 DOB458765:DOB458865 DEF458765:DEF458865 CUJ458765:CUJ458865 CKN458765:CKN458865 CAR458765:CAR458865 BQV458765:BQV458865 BGZ458765:BGZ458865 AXD458765:AXD458865 ANH458765:ANH458865 ADL458765:ADL458865 TP458765:TP458865 JT458765:JT458865 X458765:X458865 WWF393229:WWF393329 WMJ393229:WMJ393329 WCN393229:WCN393329 VSR393229:VSR393329 VIV393229:VIV393329 UYZ393229:UYZ393329 UPD393229:UPD393329 UFH393229:UFH393329 TVL393229:TVL393329 TLP393229:TLP393329 TBT393229:TBT393329 SRX393229:SRX393329 SIB393229:SIB393329 RYF393229:RYF393329 ROJ393229:ROJ393329 REN393229:REN393329 QUR393229:QUR393329 QKV393229:QKV393329 QAZ393229:QAZ393329 PRD393229:PRD393329 PHH393229:PHH393329 OXL393229:OXL393329 ONP393229:ONP393329 ODT393229:ODT393329 NTX393229:NTX393329 NKB393229:NKB393329 NAF393229:NAF393329 MQJ393229:MQJ393329 MGN393229:MGN393329 LWR393229:LWR393329 LMV393229:LMV393329 LCZ393229:LCZ393329 KTD393229:KTD393329 KJH393229:KJH393329 JZL393229:JZL393329 JPP393229:JPP393329 JFT393229:JFT393329 IVX393229:IVX393329 IMB393229:IMB393329 ICF393229:ICF393329 HSJ393229:HSJ393329 HIN393229:HIN393329 GYR393229:GYR393329 GOV393229:GOV393329 GEZ393229:GEZ393329 FVD393229:FVD393329 FLH393229:FLH393329 FBL393229:FBL393329 ERP393229:ERP393329 EHT393229:EHT393329 DXX393229:DXX393329 DOB393229:DOB393329 DEF393229:DEF393329 CUJ393229:CUJ393329 CKN393229:CKN393329 CAR393229:CAR393329 BQV393229:BQV393329 BGZ393229:BGZ393329 AXD393229:AXD393329 ANH393229:ANH393329 ADL393229:ADL393329 TP393229:TP393329 JT393229:JT393329 X393229:X393329 WWF327693:WWF327793 WMJ327693:WMJ327793 WCN327693:WCN327793 VSR327693:VSR327793 VIV327693:VIV327793 UYZ327693:UYZ327793 UPD327693:UPD327793 UFH327693:UFH327793 TVL327693:TVL327793 TLP327693:TLP327793 TBT327693:TBT327793 SRX327693:SRX327793 SIB327693:SIB327793 RYF327693:RYF327793 ROJ327693:ROJ327793 REN327693:REN327793 QUR327693:QUR327793 QKV327693:QKV327793 QAZ327693:QAZ327793 PRD327693:PRD327793 PHH327693:PHH327793 OXL327693:OXL327793 ONP327693:ONP327793 ODT327693:ODT327793 NTX327693:NTX327793 NKB327693:NKB327793 NAF327693:NAF327793 MQJ327693:MQJ327793 MGN327693:MGN327793 LWR327693:LWR327793 LMV327693:LMV327793 LCZ327693:LCZ327793 KTD327693:KTD327793 KJH327693:KJH327793 JZL327693:JZL327793 JPP327693:JPP327793 JFT327693:JFT327793 IVX327693:IVX327793 IMB327693:IMB327793 ICF327693:ICF327793 HSJ327693:HSJ327793 HIN327693:HIN327793 GYR327693:GYR327793 GOV327693:GOV327793 GEZ327693:GEZ327793 FVD327693:FVD327793 FLH327693:FLH327793 FBL327693:FBL327793 ERP327693:ERP327793 EHT327693:EHT327793 DXX327693:DXX327793 DOB327693:DOB327793 DEF327693:DEF327793 CUJ327693:CUJ327793 CKN327693:CKN327793 CAR327693:CAR327793 BQV327693:BQV327793 BGZ327693:BGZ327793 AXD327693:AXD327793 ANH327693:ANH327793 ADL327693:ADL327793 TP327693:TP327793 JT327693:JT327793 X327693:X327793 WWF262157:WWF262257 WMJ262157:WMJ262257 WCN262157:WCN262257 VSR262157:VSR262257 VIV262157:VIV262257 UYZ262157:UYZ262257 UPD262157:UPD262257 UFH262157:UFH262257 TVL262157:TVL262257 TLP262157:TLP262257 TBT262157:TBT262257 SRX262157:SRX262257 SIB262157:SIB262257 RYF262157:RYF262257 ROJ262157:ROJ262257 REN262157:REN262257 QUR262157:QUR262257 QKV262157:QKV262257 QAZ262157:QAZ262257 PRD262157:PRD262257 PHH262157:PHH262257 OXL262157:OXL262257 ONP262157:ONP262257 ODT262157:ODT262257 NTX262157:NTX262257 NKB262157:NKB262257 NAF262157:NAF262257 MQJ262157:MQJ262257 MGN262157:MGN262257 LWR262157:LWR262257 LMV262157:LMV262257 LCZ262157:LCZ262257 KTD262157:KTD262257 KJH262157:KJH262257 JZL262157:JZL262257 JPP262157:JPP262257 JFT262157:JFT262257 IVX262157:IVX262257 IMB262157:IMB262257 ICF262157:ICF262257 HSJ262157:HSJ262257 HIN262157:HIN262257 GYR262157:GYR262257 GOV262157:GOV262257 GEZ262157:GEZ262257 FVD262157:FVD262257 FLH262157:FLH262257 FBL262157:FBL262257 ERP262157:ERP262257 EHT262157:EHT262257 DXX262157:DXX262257 DOB262157:DOB262257 DEF262157:DEF262257 CUJ262157:CUJ262257 CKN262157:CKN262257 CAR262157:CAR262257 BQV262157:BQV262257 BGZ262157:BGZ262257 AXD262157:AXD262257 ANH262157:ANH262257 ADL262157:ADL262257 TP262157:TP262257 JT262157:JT262257 X262157:X262257 WWF196621:WWF196721 WMJ196621:WMJ196721 WCN196621:WCN196721 VSR196621:VSR196721 VIV196621:VIV196721 UYZ196621:UYZ196721 UPD196621:UPD196721 UFH196621:UFH196721 TVL196621:TVL196721 TLP196621:TLP196721 TBT196621:TBT196721 SRX196621:SRX196721 SIB196621:SIB196721 RYF196621:RYF196721 ROJ196621:ROJ196721 REN196621:REN196721 QUR196621:QUR196721 QKV196621:QKV196721 QAZ196621:QAZ196721 PRD196621:PRD196721 PHH196621:PHH196721 OXL196621:OXL196721 ONP196621:ONP196721 ODT196621:ODT196721 NTX196621:NTX196721 NKB196621:NKB196721 NAF196621:NAF196721 MQJ196621:MQJ196721 MGN196621:MGN196721 LWR196621:LWR196721 LMV196621:LMV196721 LCZ196621:LCZ196721 KTD196621:KTD196721 KJH196621:KJH196721 JZL196621:JZL196721 JPP196621:JPP196721 JFT196621:JFT196721 IVX196621:IVX196721 IMB196621:IMB196721 ICF196621:ICF196721 HSJ196621:HSJ196721 HIN196621:HIN196721 GYR196621:GYR196721 GOV196621:GOV196721 GEZ196621:GEZ196721 FVD196621:FVD196721 FLH196621:FLH196721 FBL196621:FBL196721 ERP196621:ERP196721 EHT196621:EHT196721 DXX196621:DXX196721 DOB196621:DOB196721 DEF196621:DEF196721 CUJ196621:CUJ196721 CKN196621:CKN196721 CAR196621:CAR196721 BQV196621:BQV196721 BGZ196621:BGZ196721 AXD196621:AXD196721 ANH196621:ANH196721 ADL196621:ADL196721 TP196621:TP196721 JT196621:JT196721 X196621:X196721 WWF131085:WWF131185 WMJ131085:WMJ131185 WCN131085:WCN131185 VSR131085:VSR131185 VIV131085:VIV131185 UYZ131085:UYZ131185 UPD131085:UPD131185 UFH131085:UFH131185 TVL131085:TVL131185 TLP131085:TLP131185 TBT131085:TBT131185 SRX131085:SRX131185 SIB131085:SIB131185 RYF131085:RYF131185 ROJ131085:ROJ131185 REN131085:REN131185 QUR131085:QUR131185 QKV131085:QKV131185 QAZ131085:QAZ131185 PRD131085:PRD131185 PHH131085:PHH131185 OXL131085:OXL131185 ONP131085:ONP131185 ODT131085:ODT131185 NTX131085:NTX131185 NKB131085:NKB131185 NAF131085:NAF131185 MQJ131085:MQJ131185 MGN131085:MGN131185 LWR131085:LWR131185 LMV131085:LMV131185 LCZ131085:LCZ131185 KTD131085:KTD131185 KJH131085:KJH131185 JZL131085:JZL131185 JPP131085:JPP131185 JFT131085:JFT131185 IVX131085:IVX131185 IMB131085:IMB131185 ICF131085:ICF131185 HSJ131085:HSJ131185 HIN131085:HIN131185 GYR131085:GYR131185 GOV131085:GOV131185 GEZ131085:GEZ131185 FVD131085:FVD131185 FLH131085:FLH131185 FBL131085:FBL131185 ERP131085:ERP131185 EHT131085:EHT131185 DXX131085:DXX131185 DOB131085:DOB131185 DEF131085:DEF131185 CUJ131085:CUJ131185 CKN131085:CKN131185 CAR131085:CAR131185 BQV131085:BQV131185 BGZ131085:BGZ131185 AXD131085:AXD131185 ANH131085:ANH131185 ADL131085:ADL131185 TP131085:TP131185 JT131085:JT131185 X131085:X131185 WWF65549:WWF65649 WMJ65549:WMJ65649 WCN65549:WCN65649 VSR65549:VSR65649 VIV65549:VIV65649 UYZ65549:UYZ65649 UPD65549:UPD65649 UFH65549:UFH65649 TVL65549:TVL65649 TLP65549:TLP65649 TBT65549:TBT65649 SRX65549:SRX65649 SIB65549:SIB65649 RYF65549:RYF65649 ROJ65549:ROJ65649 REN65549:REN65649 QUR65549:QUR65649 QKV65549:QKV65649 QAZ65549:QAZ65649 PRD65549:PRD65649 PHH65549:PHH65649 OXL65549:OXL65649 ONP65549:ONP65649 ODT65549:ODT65649 NTX65549:NTX65649 NKB65549:NKB65649 NAF65549:NAF65649 MQJ65549:MQJ65649 MGN65549:MGN65649 LWR65549:LWR65649 LMV65549:LMV65649 LCZ65549:LCZ65649 KTD65549:KTD65649 KJH65549:KJH65649 JZL65549:JZL65649 JPP65549:JPP65649 JFT65549:JFT65649 IVX65549:IVX65649 IMB65549:IMB65649 ICF65549:ICF65649 HSJ65549:HSJ65649 HIN65549:HIN65649 GYR65549:GYR65649 GOV65549:GOV65649 GEZ65549:GEZ65649 FVD65549:FVD65649 FLH65549:FLH65649 FBL65549:FBL65649 ERP65549:ERP65649 EHT65549:EHT65649 DXX65549:DXX65649 DOB65549:DOB65649 DEF65549:DEF65649 CUJ65549:CUJ65649 CKN65549:CKN65649 CAR65549:CAR65649 BQV65549:BQV65649 BGZ65549:BGZ65649 AXD65549:AXD65649 ANH65549:ANH65649 ADL65549:ADL65649 TP65549:TP65649 JT65549:JT65649 X65549:X65649 WMJ983053:WMJ983153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8AE5600-D3AE-4B6C-B6C8-A72325FF269B}">
      <formula1>$X$11</formula1>
    </dataValidation>
    <dataValidation type="whole" operator="lessThanOrEqual" allowBlank="1" showInputMessage="1" showErrorMessage="1" error="INPUT NUMBER LESS THAN OR EQUAL THE HIGHEST POSSIBLE SCORE" prompt="Input Raw Score" sqref="WWE983053:WWE983153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3:WCM983153 VSQ983053:VSQ983153 VIU983053:VIU983153 UYY983053:UYY983153 UPC983053:UPC983153 UFG983053:UFG983153 TVK983053:TVK983153 TLO983053:TLO983153 TBS983053:TBS983153 SRW983053:SRW983153 SIA983053:SIA983153 RYE983053:RYE983153 ROI983053:ROI983153 REM983053:REM983153 QUQ983053:QUQ983153 QKU983053:QKU983153 QAY983053:QAY983153 PRC983053:PRC983153 PHG983053:PHG983153 OXK983053:OXK983153 ONO983053:ONO983153 ODS983053:ODS983153 NTW983053:NTW983153 NKA983053:NKA983153 NAE983053:NAE983153 MQI983053:MQI983153 MGM983053:MGM983153 LWQ983053:LWQ983153 LMU983053:LMU983153 LCY983053:LCY983153 KTC983053:KTC983153 KJG983053:KJG983153 JZK983053:JZK983153 JPO983053:JPO983153 JFS983053:JFS983153 IVW983053:IVW983153 IMA983053:IMA983153 ICE983053:ICE983153 HSI983053:HSI983153 HIM983053:HIM983153 GYQ983053:GYQ983153 GOU983053:GOU983153 GEY983053:GEY983153 FVC983053:FVC983153 FLG983053:FLG983153 FBK983053:FBK983153 ERO983053:ERO983153 EHS983053:EHS983153 DXW983053:DXW983153 DOA983053:DOA983153 DEE983053:DEE983153 CUI983053:CUI983153 CKM983053:CKM983153 CAQ983053:CAQ983153 BQU983053:BQU983153 BGY983053:BGY983153 AXC983053:AXC983153 ANG983053:ANG983153 ADK983053:ADK983153 TO983053:TO983153 JS983053:JS983153 W983053:W983153 WWE917517:WWE917617 WMI917517:WMI917617 WCM917517:WCM917617 VSQ917517:VSQ917617 VIU917517:VIU917617 UYY917517:UYY917617 UPC917517:UPC917617 UFG917517:UFG917617 TVK917517:TVK917617 TLO917517:TLO917617 TBS917517:TBS917617 SRW917517:SRW917617 SIA917517:SIA917617 RYE917517:RYE917617 ROI917517:ROI917617 REM917517:REM917617 QUQ917517:QUQ917617 QKU917517:QKU917617 QAY917517:QAY917617 PRC917517:PRC917617 PHG917517:PHG917617 OXK917517:OXK917617 ONO917517:ONO917617 ODS917517:ODS917617 NTW917517:NTW917617 NKA917517:NKA917617 NAE917517:NAE917617 MQI917517:MQI917617 MGM917517:MGM917617 LWQ917517:LWQ917617 LMU917517:LMU917617 LCY917517:LCY917617 KTC917517:KTC917617 KJG917517:KJG917617 JZK917517:JZK917617 JPO917517:JPO917617 JFS917517:JFS917617 IVW917517:IVW917617 IMA917517:IMA917617 ICE917517:ICE917617 HSI917517:HSI917617 HIM917517:HIM917617 GYQ917517:GYQ917617 GOU917517:GOU917617 GEY917517:GEY917617 FVC917517:FVC917617 FLG917517:FLG917617 FBK917517:FBK917617 ERO917517:ERO917617 EHS917517:EHS917617 DXW917517:DXW917617 DOA917517:DOA917617 DEE917517:DEE917617 CUI917517:CUI917617 CKM917517:CKM917617 CAQ917517:CAQ917617 BQU917517:BQU917617 BGY917517:BGY917617 AXC917517:AXC917617 ANG917517:ANG917617 ADK917517:ADK917617 TO917517:TO917617 JS917517:JS917617 W917517:W917617 WWE851981:WWE852081 WMI851981:WMI852081 WCM851981:WCM852081 VSQ851981:VSQ852081 VIU851981:VIU852081 UYY851981:UYY852081 UPC851981:UPC852081 UFG851981:UFG852081 TVK851981:TVK852081 TLO851981:TLO852081 TBS851981:TBS852081 SRW851981:SRW852081 SIA851981:SIA852081 RYE851981:RYE852081 ROI851981:ROI852081 REM851981:REM852081 QUQ851981:QUQ852081 QKU851981:QKU852081 QAY851981:QAY852081 PRC851981:PRC852081 PHG851981:PHG852081 OXK851981:OXK852081 ONO851981:ONO852081 ODS851981:ODS852081 NTW851981:NTW852081 NKA851981:NKA852081 NAE851981:NAE852081 MQI851981:MQI852081 MGM851981:MGM852081 LWQ851981:LWQ852081 LMU851981:LMU852081 LCY851981:LCY852081 KTC851981:KTC852081 KJG851981:KJG852081 JZK851981:JZK852081 JPO851981:JPO852081 JFS851981:JFS852081 IVW851981:IVW852081 IMA851981:IMA852081 ICE851981:ICE852081 HSI851981:HSI852081 HIM851981:HIM852081 GYQ851981:GYQ852081 GOU851981:GOU852081 GEY851981:GEY852081 FVC851981:FVC852081 FLG851981:FLG852081 FBK851981:FBK852081 ERO851981:ERO852081 EHS851981:EHS852081 DXW851981:DXW852081 DOA851981:DOA852081 DEE851981:DEE852081 CUI851981:CUI852081 CKM851981:CKM852081 CAQ851981:CAQ852081 BQU851981:BQU852081 BGY851981:BGY852081 AXC851981:AXC852081 ANG851981:ANG852081 ADK851981:ADK852081 TO851981:TO852081 JS851981:JS852081 W851981:W852081 WWE786445:WWE786545 WMI786445:WMI786545 WCM786445:WCM786545 VSQ786445:VSQ786545 VIU786445:VIU786545 UYY786445:UYY786545 UPC786445:UPC786545 UFG786445:UFG786545 TVK786445:TVK786545 TLO786445:TLO786545 TBS786445:TBS786545 SRW786445:SRW786545 SIA786445:SIA786545 RYE786445:RYE786545 ROI786445:ROI786545 REM786445:REM786545 QUQ786445:QUQ786545 QKU786445:QKU786545 QAY786445:QAY786545 PRC786445:PRC786545 PHG786445:PHG786545 OXK786445:OXK786545 ONO786445:ONO786545 ODS786445:ODS786545 NTW786445:NTW786545 NKA786445:NKA786545 NAE786445:NAE786545 MQI786445:MQI786545 MGM786445:MGM786545 LWQ786445:LWQ786545 LMU786445:LMU786545 LCY786445:LCY786545 KTC786445:KTC786545 KJG786445:KJG786545 JZK786445:JZK786545 JPO786445:JPO786545 JFS786445:JFS786545 IVW786445:IVW786545 IMA786445:IMA786545 ICE786445:ICE786545 HSI786445:HSI786545 HIM786445:HIM786545 GYQ786445:GYQ786545 GOU786445:GOU786545 GEY786445:GEY786545 FVC786445:FVC786545 FLG786445:FLG786545 FBK786445:FBK786545 ERO786445:ERO786545 EHS786445:EHS786545 DXW786445:DXW786545 DOA786445:DOA786545 DEE786445:DEE786545 CUI786445:CUI786545 CKM786445:CKM786545 CAQ786445:CAQ786545 BQU786445:BQU786545 BGY786445:BGY786545 AXC786445:AXC786545 ANG786445:ANG786545 ADK786445:ADK786545 TO786445:TO786545 JS786445:JS786545 W786445:W786545 WWE720909:WWE721009 WMI720909:WMI721009 WCM720909:WCM721009 VSQ720909:VSQ721009 VIU720909:VIU721009 UYY720909:UYY721009 UPC720909:UPC721009 UFG720909:UFG721009 TVK720909:TVK721009 TLO720909:TLO721009 TBS720909:TBS721009 SRW720909:SRW721009 SIA720909:SIA721009 RYE720909:RYE721009 ROI720909:ROI721009 REM720909:REM721009 QUQ720909:QUQ721009 QKU720909:QKU721009 QAY720909:QAY721009 PRC720909:PRC721009 PHG720909:PHG721009 OXK720909:OXK721009 ONO720909:ONO721009 ODS720909:ODS721009 NTW720909:NTW721009 NKA720909:NKA721009 NAE720909:NAE721009 MQI720909:MQI721009 MGM720909:MGM721009 LWQ720909:LWQ721009 LMU720909:LMU721009 LCY720909:LCY721009 KTC720909:KTC721009 KJG720909:KJG721009 JZK720909:JZK721009 JPO720909:JPO721009 JFS720909:JFS721009 IVW720909:IVW721009 IMA720909:IMA721009 ICE720909:ICE721009 HSI720909:HSI721009 HIM720909:HIM721009 GYQ720909:GYQ721009 GOU720909:GOU721009 GEY720909:GEY721009 FVC720909:FVC721009 FLG720909:FLG721009 FBK720909:FBK721009 ERO720909:ERO721009 EHS720909:EHS721009 DXW720909:DXW721009 DOA720909:DOA721009 DEE720909:DEE721009 CUI720909:CUI721009 CKM720909:CKM721009 CAQ720909:CAQ721009 BQU720909:BQU721009 BGY720909:BGY721009 AXC720909:AXC721009 ANG720909:ANG721009 ADK720909:ADK721009 TO720909:TO721009 JS720909:JS721009 W720909:W721009 WWE655373:WWE655473 WMI655373:WMI655473 WCM655373:WCM655473 VSQ655373:VSQ655473 VIU655373:VIU655473 UYY655373:UYY655473 UPC655373:UPC655473 UFG655373:UFG655473 TVK655373:TVK655473 TLO655373:TLO655473 TBS655373:TBS655473 SRW655373:SRW655473 SIA655373:SIA655473 RYE655373:RYE655473 ROI655373:ROI655473 REM655373:REM655473 QUQ655373:QUQ655473 QKU655373:QKU655473 QAY655373:QAY655473 PRC655373:PRC655473 PHG655373:PHG655473 OXK655373:OXK655473 ONO655373:ONO655473 ODS655373:ODS655473 NTW655373:NTW655473 NKA655373:NKA655473 NAE655373:NAE655473 MQI655373:MQI655473 MGM655373:MGM655473 LWQ655373:LWQ655473 LMU655373:LMU655473 LCY655373:LCY655473 KTC655373:KTC655473 KJG655373:KJG655473 JZK655373:JZK655473 JPO655373:JPO655473 JFS655373:JFS655473 IVW655373:IVW655473 IMA655373:IMA655473 ICE655373:ICE655473 HSI655373:HSI655473 HIM655373:HIM655473 GYQ655373:GYQ655473 GOU655373:GOU655473 GEY655373:GEY655473 FVC655373:FVC655473 FLG655373:FLG655473 FBK655373:FBK655473 ERO655373:ERO655473 EHS655373:EHS655473 DXW655373:DXW655473 DOA655373:DOA655473 DEE655373:DEE655473 CUI655373:CUI655473 CKM655373:CKM655473 CAQ655373:CAQ655473 BQU655373:BQU655473 BGY655373:BGY655473 AXC655373:AXC655473 ANG655373:ANG655473 ADK655373:ADK655473 TO655373:TO655473 JS655373:JS655473 W655373:W655473 WWE589837:WWE589937 WMI589837:WMI589937 WCM589837:WCM589937 VSQ589837:VSQ589937 VIU589837:VIU589937 UYY589837:UYY589937 UPC589837:UPC589937 UFG589837:UFG589937 TVK589837:TVK589937 TLO589837:TLO589937 TBS589837:TBS589937 SRW589837:SRW589937 SIA589837:SIA589937 RYE589837:RYE589937 ROI589837:ROI589937 REM589837:REM589937 QUQ589837:QUQ589937 QKU589837:QKU589937 QAY589837:QAY589937 PRC589837:PRC589937 PHG589837:PHG589937 OXK589837:OXK589937 ONO589837:ONO589937 ODS589837:ODS589937 NTW589837:NTW589937 NKA589837:NKA589937 NAE589837:NAE589937 MQI589837:MQI589937 MGM589837:MGM589937 LWQ589837:LWQ589937 LMU589837:LMU589937 LCY589837:LCY589937 KTC589837:KTC589937 KJG589837:KJG589937 JZK589837:JZK589937 JPO589837:JPO589937 JFS589837:JFS589937 IVW589837:IVW589937 IMA589837:IMA589937 ICE589837:ICE589937 HSI589837:HSI589937 HIM589837:HIM589937 GYQ589837:GYQ589937 GOU589837:GOU589937 GEY589837:GEY589937 FVC589837:FVC589937 FLG589837:FLG589937 FBK589837:FBK589937 ERO589837:ERO589937 EHS589837:EHS589937 DXW589837:DXW589937 DOA589837:DOA589937 DEE589837:DEE589937 CUI589837:CUI589937 CKM589837:CKM589937 CAQ589837:CAQ589937 BQU589837:BQU589937 BGY589837:BGY589937 AXC589837:AXC589937 ANG589837:ANG589937 ADK589837:ADK589937 TO589837:TO589937 JS589837:JS589937 W589837:W589937 WWE524301:WWE524401 WMI524301:WMI524401 WCM524301:WCM524401 VSQ524301:VSQ524401 VIU524301:VIU524401 UYY524301:UYY524401 UPC524301:UPC524401 UFG524301:UFG524401 TVK524301:TVK524401 TLO524301:TLO524401 TBS524301:TBS524401 SRW524301:SRW524401 SIA524301:SIA524401 RYE524301:RYE524401 ROI524301:ROI524401 REM524301:REM524401 QUQ524301:QUQ524401 QKU524301:QKU524401 QAY524301:QAY524401 PRC524301:PRC524401 PHG524301:PHG524401 OXK524301:OXK524401 ONO524301:ONO524401 ODS524301:ODS524401 NTW524301:NTW524401 NKA524301:NKA524401 NAE524301:NAE524401 MQI524301:MQI524401 MGM524301:MGM524401 LWQ524301:LWQ524401 LMU524301:LMU524401 LCY524301:LCY524401 KTC524301:KTC524401 KJG524301:KJG524401 JZK524301:JZK524401 JPO524301:JPO524401 JFS524301:JFS524401 IVW524301:IVW524401 IMA524301:IMA524401 ICE524301:ICE524401 HSI524301:HSI524401 HIM524301:HIM524401 GYQ524301:GYQ524401 GOU524301:GOU524401 GEY524301:GEY524401 FVC524301:FVC524401 FLG524301:FLG524401 FBK524301:FBK524401 ERO524301:ERO524401 EHS524301:EHS524401 DXW524301:DXW524401 DOA524301:DOA524401 DEE524301:DEE524401 CUI524301:CUI524401 CKM524301:CKM524401 CAQ524301:CAQ524401 BQU524301:BQU524401 BGY524301:BGY524401 AXC524301:AXC524401 ANG524301:ANG524401 ADK524301:ADK524401 TO524301:TO524401 JS524301:JS524401 W524301:W524401 WWE458765:WWE458865 WMI458765:WMI458865 WCM458765:WCM458865 VSQ458765:VSQ458865 VIU458765:VIU458865 UYY458765:UYY458865 UPC458765:UPC458865 UFG458765:UFG458865 TVK458765:TVK458865 TLO458765:TLO458865 TBS458765:TBS458865 SRW458765:SRW458865 SIA458765:SIA458865 RYE458765:RYE458865 ROI458765:ROI458865 REM458765:REM458865 QUQ458765:QUQ458865 QKU458765:QKU458865 QAY458765:QAY458865 PRC458765:PRC458865 PHG458765:PHG458865 OXK458765:OXK458865 ONO458765:ONO458865 ODS458765:ODS458865 NTW458765:NTW458865 NKA458765:NKA458865 NAE458765:NAE458865 MQI458765:MQI458865 MGM458765:MGM458865 LWQ458765:LWQ458865 LMU458765:LMU458865 LCY458765:LCY458865 KTC458765:KTC458865 KJG458765:KJG458865 JZK458765:JZK458865 JPO458765:JPO458865 JFS458765:JFS458865 IVW458765:IVW458865 IMA458765:IMA458865 ICE458765:ICE458865 HSI458765:HSI458865 HIM458765:HIM458865 GYQ458765:GYQ458865 GOU458765:GOU458865 GEY458765:GEY458865 FVC458765:FVC458865 FLG458765:FLG458865 FBK458765:FBK458865 ERO458765:ERO458865 EHS458765:EHS458865 DXW458765:DXW458865 DOA458765:DOA458865 DEE458765:DEE458865 CUI458765:CUI458865 CKM458765:CKM458865 CAQ458765:CAQ458865 BQU458765:BQU458865 BGY458765:BGY458865 AXC458765:AXC458865 ANG458765:ANG458865 ADK458765:ADK458865 TO458765:TO458865 JS458765:JS458865 W458765:W458865 WWE393229:WWE393329 WMI393229:WMI393329 WCM393229:WCM393329 VSQ393229:VSQ393329 VIU393229:VIU393329 UYY393229:UYY393329 UPC393229:UPC393329 UFG393229:UFG393329 TVK393229:TVK393329 TLO393229:TLO393329 TBS393229:TBS393329 SRW393229:SRW393329 SIA393229:SIA393329 RYE393229:RYE393329 ROI393229:ROI393329 REM393229:REM393329 QUQ393229:QUQ393329 QKU393229:QKU393329 QAY393229:QAY393329 PRC393229:PRC393329 PHG393229:PHG393329 OXK393229:OXK393329 ONO393229:ONO393329 ODS393229:ODS393329 NTW393229:NTW393329 NKA393229:NKA393329 NAE393229:NAE393329 MQI393229:MQI393329 MGM393229:MGM393329 LWQ393229:LWQ393329 LMU393229:LMU393329 LCY393229:LCY393329 KTC393229:KTC393329 KJG393229:KJG393329 JZK393229:JZK393329 JPO393229:JPO393329 JFS393229:JFS393329 IVW393229:IVW393329 IMA393229:IMA393329 ICE393229:ICE393329 HSI393229:HSI393329 HIM393229:HIM393329 GYQ393229:GYQ393329 GOU393229:GOU393329 GEY393229:GEY393329 FVC393229:FVC393329 FLG393229:FLG393329 FBK393229:FBK393329 ERO393229:ERO393329 EHS393229:EHS393329 DXW393229:DXW393329 DOA393229:DOA393329 DEE393229:DEE393329 CUI393229:CUI393329 CKM393229:CKM393329 CAQ393229:CAQ393329 BQU393229:BQU393329 BGY393229:BGY393329 AXC393229:AXC393329 ANG393229:ANG393329 ADK393229:ADK393329 TO393229:TO393329 JS393229:JS393329 W393229:W393329 WWE327693:WWE327793 WMI327693:WMI327793 WCM327693:WCM327793 VSQ327693:VSQ327793 VIU327693:VIU327793 UYY327693:UYY327793 UPC327693:UPC327793 UFG327693:UFG327793 TVK327693:TVK327793 TLO327693:TLO327793 TBS327693:TBS327793 SRW327693:SRW327793 SIA327693:SIA327793 RYE327693:RYE327793 ROI327693:ROI327793 REM327693:REM327793 QUQ327693:QUQ327793 QKU327693:QKU327793 QAY327693:QAY327793 PRC327693:PRC327793 PHG327693:PHG327793 OXK327693:OXK327793 ONO327693:ONO327793 ODS327693:ODS327793 NTW327693:NTW327793 NKA327693:NKA327793 NAE327693:NAE327793 MQI327693:MQI327793 MGM327693:MGM327793 LWQ327693:LWQ327793 LMU327693:LMU327793 LCY327693:LCY327793 KTC327693:KTC327793 KJG327693:KJG327793 JZK327693:JZK327793 JPO327693:JPO327793 JFS327693:JFS327793 IVW327693:IVW327793 IMA327693:IMA327793 ICE327693:ICE327793 HSI327693:HSI327793 HIM327693:HIM327793 GYQ327693:GYQ327793 GOU327693:GOU327793 GEY327693:GEY327793 FVC327693:FVC327793 FLG327693:FLG327793 FBK327693:FBK327793 ERO327693:ERO327793 EHS327693:EHS327793 DXW327693:DXW327793 DOA327693:DOA327793 DEE327693:DEE327793 CUI327693:CUI327793 CKM327693:CKM327793 CAQ327693:CAQ327793 BQU327693:BQU327793 BGY327693:BGY327793 AXC327693:AXC327793 ANG327693:ANG327793 ADK327693:ADK327793 TO327693:TO327793 JS327693:JS327793 W327693:W327793 WWE262157:WWE262257 WMI262157:WMI262257 WCM262157:WCM262257 VSQ262157:VSQ262257 VIU262157:VIU262257 UYY262157:UYY262257 UPC262157:UPC262257 UFG262157:UFG262257 TVK262157:TVK262257 TLO262157:TLO262257 TBS262157:TBS262257 SRW262157:SRW262257 SIA262157:SIA262257 RYE262157:RYE262257 ROI262157:ROI262257 REM262157:REM262257 QUQ262157:QUQ262257 QKU262157:QKU262257 QAY262157:QAY262257 PRC262157:PRC262257 PHG262157:PHG262257 OXK262157:OXK262257 ONO262157:ONO262257 ODS262157:ODS262257 NTW262157:NTW262257 NKA262157:NKA262257 NAE262157:NAE262257 MQI262157:MQI262257 MGM262157:MGM262257 LWQ262157:LWQ262257 LMU262157:LMU262257 LCY262157:LCY262257 KTC262157:KTC262257 KJG262157:KJG262257 JZK262157:JZK262257 JPO262157:JPO262257 JFS262157:JFS262257 IVW262157:IVW262257 IMA262157:IMA262257 ICE262157:ICE262257 HSI262157:HSI262257 HIM262157:HIM262257 GYQ262157:GYQ262257 GOU262157:GOU262257 GEY262157:GEY262257 FVC262157:FVC262257 FLG262157:FLG262257 FBK262157:FBK262257 ERO262157:ERO262257 EHS262157:EHS262257 DXW262157:DXW262257 DOA262157:DOA262257 DEE262157:DEE262257 CUI262157:CUI262257 CKM262157:CKM262257 CAQ262157:CAQ262257 BQU262157:BQU262257 BGY262157:BGY262257 AXC262157:AXC262257 ANG262157:ANG262257 ADK262157:ADK262257 TO262157:TO262257 JS262157:JS262257 W262157:W262257 WWE196621:WWE196721 WMI196621:WMI196721 WCM196621:WCM196721 VSQ196621:VSQ196721 VIU196621:VIU196721 UYY196621:UYY196721 UPC196621:UPC196721 UFG196621:UFG196721 TVK196621:TVK196721 TLO196621:TLO196721 TBS196621:TBS196721 SRW196621:SRW196721 SIA196621:SIA196721 RYE196621:RYE196721 ROI196621:ROI196721 REM196621:REM196721 QUQ196621:QUQ196721 QKU196621:QKU196721 QAY196621:QAY196721 PRC196621:PRC196721 PHG196621:PHG196721 OXK196621:OXK196721 ONO196621:ONO196721 ODS196621:ODS196721 NTW196621:NTW196721 NKA196621:NKA196721 NAE196621:NAE196721 MQI196621:MQI196721 MGM196621:MGM196721 LWQ196621:LWQ196721 LMU196621:LMU196721 LCY196621:LCY196721 KTC196621:KTC196721 KJG196621:KJG196721 JZK196621:JZK196721 JPO196621:JPO196721 JFS196621:JFS196721 IVW196621:IVW196721 IMA196621:IMA196721 ICE196621:ICE196721 HSI196621:HSI196721 HIM196621:HIM196721 GYQ196621:GYQ196721 GOU196621:GOU196721 GEY196621:GEY196721 FVC196621:FVC196721 FLG196621:FLG196721 FBK196621:FBK196721 ERO196621:ERO196721 EHS196621:EHS196721 DXW196621:DXW196721 DOA196621:DOA196721 DEE196621:DEE196721 CUI196621:CUI196721 CKM196621:CKM196721 CAQ196621:CAQ196721 BQU196621:BQU196721 BGY196621:BGY196721 AXC196621:AXC196721 ANG196621:ANG196721 ADK196621:ADK196721 TO196621:TO196721 JS196621:JS196721 W196621:W196721 WWE131085:WWE131185 WMI131085:WMI131185 WCM131085:WCM131185 VSQ131085:VSQ131185 VIU131085:VIU131185 UYY131085:UYY131185 UPC131085:UPC131185 UFG131085:UFG131185 TVK131085:TVK131185 TLO131085:TLO131185 TBS131085:TBS131185 SRW131085:SRW131185 SIA131085:SIA131185 RYE131085:RYE131185 ROI131085:ROI131185 REM131085:REM131185 QUQ131085:QUQ131185 QKU131085:QKU131185 QAY131085:QAY131185 PRC131085:PRC131185 PHG131085:PHG131185 OXK131085:OXK131185 ONO131085:ONO131185 ODS131085:ODS131185 NTW131085:NTW131185 NKA131085:NKA131185 NAE131085:NAE131185 MQI131085:MQI131185 MGM131085:MGM131185 LWQ131085:LWQ131185 LMU131085:LMU131185 LCY131085:LCY131185 KTC131085:KTC131185 KJG131085:KJG131185 JZK131085:JZK131185 JPO131085:JPO131185 JFS131085:JFS131185 IVW131085:IVW131185 IMA131085:IMA131185 ICE131085:ICE131185 HSI131085:HSI131185 HIM131085:HIM131185 GYQ131085:GYQ131185 GOU131085:GOU131185 GEY131085:GEY131185 FVC131085:FVC131185 FLG131085:FLG131185 FBK131085:FBK131185 ERO131085:ERO131185 EHS131085:EHS131185 DXW131085:DXW131185 DOA131085:DOA131185 DEE131085:DEE131185 CUI131085:CUI131185 CKM131085:CKM131185 CAQ131085:CAQ131185 BQU131085:BQU131185 BGY131085:BGY131185 AXC131085:AXC131185 ANG131085:ANG131185 ADK131085:ADK131185 TO131085:TO131185 JS131085:JS131185 W131085:W131185 WWE65549:WWE65649 WMI65549:WMI65649 WCM65549:WCM65649 VSQ65549:VSQ65649 VIU65549:VIU65649 UYY65549:UYY65649 UPC65549:UPC65649 UFG65549:UFG65649 TVK65549:TVK65649 TLO65549:TLO65649 TBS65549:TBS65649 SRW65549:SRW65649 SIA65549:SIA65649 RYE65549:RYE65649 ROI65549:ROI65649 REM65549:REM65649 QUQ65549:QUQ65649 QKU65549:QKU65649 QAY65549:QAY65649 PRC65549:PRC65649 PHG65549:PHG65649 OXK65549:OXK65649 ONO65549:ONO65649 ODS65549:ODS65649 NTW65549:NTW65649 NKA65549:NKA65649 NAE65549:NAE65649 MQI65549:MQI65649 MGM65549:MGM65649 LWQ65549:LWQ65649 LMU65549:LMU65649 LCY65549:LCY65649 KTC65549:KTC65649 KJG65549:KJG65649 JZK65549:JZK65649 JPO65549:JPO65649 JFS65549:JFS65649 IVW65549:IVW65649 IMA65549:IMA65649 ICE65549:ICE65649 HSI65549:HSI65649 HIM65549:HIM65649 GYQ65549:GYQ65649 GOU65549:GOU65649 GEY65549:GEY65649 FVC65549:FVC65649 FLG65549:FLG65649 FBK65549:FBK65649 ERO65549:ERO65649 EHS65549:EHS65649 DXW65549:DXW65649 DOA65549:DOA65649 DEE65549:DEE65649 CUI65549:CUI65649 CKM65549:CKM65649 CAQ65549:CAQ65649 BQU65549:BQU65649 BGY65549:BGY65649 AXC65549:AXC65649 ANG65549:ANG65649 ADK65549:ADK65649 TO65549:TO65649 JS65549:JS65649 W65549:W65649 WMI983053:WMI983153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EB3F050-0AE2-4557-880F-1F0A18918B02}">
      <formula1>$W$11</formula1>
    </dataValidation>
    <dataValidation type="whole" operator="lessThanOrEqual" allowBlank="1" showInputMessage="1" showErrorMessage="1" error="INPUT NUMBER LESS THAN OR EQUAL THE HIGHEST POSSIBLE SCORE" prompt="Input Raw Score" sqref="WWD983053:WWD983153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3:WCL983153 VSP983053:VSP983153 VIT983053:VIT983153 UYX983053:UYX983153 UPB983053:UPB983153 UFF983053:UFF983153 TVJ983053:TVJ983153 TLN983053:TLN983153 TBR983053:TBR983153 SRV983053:SRV983153 SHZ983053:SHZ983153 RYD983053:RYD983153 ROH983053:ROH983153 REL983053:REL983153 QUP983053:QUP983153 QKT983053:QKT983153 QAX983053:QAX983153 PRB983053:PRB983153 PHF983053:PHF983153 OXJ983053:OXJ983153 ONN983053:ONN983153 ODR983053:ODR983153 NTV983053:NTV983153 NJZ983053:NJZ983153 NAD983053:NAD983153 MQH983053:MQH983153 MGL983053:MGL983153 LWP983053:LWP983153 LMT983053:LMT983153 LCX983053:LCX983153 KTB983053:KTB983153 KJF983053:KJF983153 JZJ983053:JZJ983153 JPN983053:JPN983153 JFR983053:JFR983153 IVV983053:IVV983153 ILZ983053:ILZ983153 ICD983053:ICD983153 HSH983053:HSH983153 HIL983053:HIL983153 GYP983053:GYP983153 GOT983053:GOT983153 GEX983053:GEX983153 FVB983053:FVB983153 FLF983053:FLF983153 FBJ983053:FBJ983153 ERN983053:ERN983153 EHR983053:EHR983153 DXV983053:DXV983153 DNZ983053:DNZ983153 DED983053:DED983153 CUH983053:CUH983153 CKL983053:CKL983153 CAP983053:CAP983153 BQT983053:BQT983153 BGX983053:BGX983153 AXB983053:AXB983153 ANF983053:ANF983153 ADJ983053:ADJ983153 TN983053:TN983153 JR983053:JR983153 V983053:V983153 WWD917517:WWD917617 WMH917517:WMH917617 WCL917517:WCL917617 VSP917517:VSP917617 VIT917517:VIT917617 UYX917517:UYX917617 UPB917517:UPB917617 UFF917517:UFF917617 TVJ917517:TVJ917617 TLN917517:TLN917617 TBR917517:TBR917617 SRV917517:SRV917617 SHZ917517:SHZ917617 RYD917517:RYD917617 ROH917517:ROH917617 REL917517:REL917617 QUP917517:QUP917617 QKT917517:QKT917617 QAX917517:QAX917617 PRB917517:PRB917617 PHF917517:PHF917617 OXJ917517:OXJ917617 ONN917517:ONN917617 ODR917517:ODR917617 NTV917517:NTV917617 NJZ917517:NJZ917617 NAD917517:NAD917617 MQH917517:MQH917617 MGL917517:MGL917617 LWP917517:LWP917617 LMT917517:LMT917617 LCX917517:LCX917617 KTB917517:KTB917617 KJF917517:KJF917617 JZJ917517:JZJ917617 JPN917517:JPN917617 JFR917517:JFR917617 IVV917517:IVV917617 ILZ917517:ILZ917617 ICD917517:ICD917617 HSH917517:HSH917617 HIL917517:HIL917617 GYP917517:GYP917617 GOT917517:GOT917617 GEX917517:GEX917617 FVB917517:FVB917617 FLF917517:FLF917617 FBJ917517:FBJ917617 ERN917517:ERN917617 EHR917517:EHR917617 DXV917517:DXV917617 DNZ917517:DNZ917617 DED917517:DED917617 CUH917517:CUH917617 CKL917517:CKL917617 CAP917517:CAP917617 BQT917517:BQT917617 BGX917517:BGX917617 AXB917517:AXB917617 ANF917517:ANF917617 ADJ917517:ADJ917617 TN917517:TN917617 JR917517:JR917617 V917517:V917617 WWD851981:WWD852081 WMH851981:WMH852081 WCL851981:WCL852081 VSP851981:VSP852081 VIT851981:VIT852081 UYX851981:UYX852081 UPB851981:UPB852081 UFF851981:UFF852081 TVJ851981:TVJ852081 TLN851981:TLN852081 TBR851981:TBR852081 SRV851981:SRV852081 SHZ851981:SHZ852081 RYD851981:RYD852081 ROH851981:ROH852081 REL851981:REL852081 QUP851981:QUP852081 QKT851981:QKT852081 QAX851981:QAX852081 PRB851981:PRB852081 PHF851981:PHF852081 OXJ851981:OXJ852081 ONN851981:ONN852081 ODR851981:ODR852081 NTV851981:NTV852081 NJZ851981:NJZ852081 NAD851981:NAD852081 MQH851981:MQH852081 MGL851981:MGL852081 LWP851981:LWP852081 LMT851981:LMT852081 LCX851981:LCX852081 KTB851981:KTB852081 KJF851981:KJF852081 JZJ851981:JZJ852081 JPN851981:JPN852081 JFR851981:JFR852081 IVV851981:IVV852081 ILZ851981:ILZ852081 ICD851981:ICD852081 HSH851981:HSH852081 HIL851981:HIL852081 GYP851981:GYP852081 GOT851981:GOT852081 GEX851981:GEX852081 FVB851981:FVB852081 FLF851981:FLF852081 FBJ851981:FBJ852081 ERN851981:ERN852081 EHR851981:EHR852081 DXV851981:DXV852081 DNZ851981:DNZ852081 DED851981:DED852081 CUH851981:CUH852081 CKL851981:CKL852081 CAP851981:CAP852081 BQT851981:BQT852081 BGX851981:BGX852081 AXB851981:AXB852081 ANF851981:ANF852081 ADJ851981:ADJ852081 TN851981:TN852081 JR851981:JR852081 V851981:V852081 WWD786445:WWD786545 WMH786445:WMH786545 WCL786445:WCL786545 VSP786445:VSP786545 VIT786445:VIT786545 UYX786445:UYX786545 UPB786445:UPB786545 UFF786445:UFF786545 TVJ786445:TVJ786545 TLN786445:TLN786545 TBR786445:TBR786545 SRV786445:SRV786545 SHZ786445:SHZ786545 RYD786445:RYD786545 ROH786445:ROH786545 REL786445:REL786545 QUP786445:QUP786545 QKT786445:QKT786545 QAX786445:QAX786545 PRB786445:PRB786545 PHF786445:PHF786545 OXJ786445:OXJ786545 ONN786445:ONN786545 ODR786445:ODR786545 NTV786445:NTV786545 NJZ786445:NJZ786545 NAD786445:NAD786545 MQH786445:MQH786545 MGL786445:MGL786545 LWP786445:LWP786545 LMT786445:LMT786545 LCX786445:LCX786545 KTB786445:KTB786545 KJF786445:KJF786545 JZJ786445:JZJ786545 JPN786445:JPN786545 JFR786445:JFR786545 IVV786445:IVV786545 ILZ786445:ILZ786545 ICD786445:ICD786545 HSH786445:HSH786545 HIL786445:HIL786545 GYP786445:GYP786545 GOT786445:GOT786545 GEX786445:GEX786545 FVB786445:FVB786545 FLF786445:FLF786545 FBJ786445:FBJ786545 ERN786445:ERN786545 EHR786445:EHR786545 DXV786445:DXV786545 DNZ786445:DNZ786545 DED786445:DED786545 CUH786445:CUH786545 CKL786445:CKL786545 CAP786445:CAP786545 BQT786445:BQT786545 BGX786445:BGX786545 AXB786445:AXB786545 ANF786445:ANF786545 ADJ786445:ADJ786545 TN786445:TN786545 JR786445:JR786545 V786445:V786545 WWD720909:WWD721009 WMH720909:WMH721009 WCL720909:WCL721009 VSP720909:VSP721009 VIT720909:VIT721009 UYX720909:UYX721009 UPB720909:UPB721009 UFF720909:UFF721009 TVJ720909:TVJ721009 TLN720909:TLN721009 TBR720909:TBR721009 SRV720909:SRV721009 SHZ720909:SHZ721009 RYD720909:RYD721009 ROH720909:ROH721009 REL720909:REL721009 QUP720909:QUP721009 QKT720909:QKT721009 QAX720909:QAX721009 PRB720909:PRB721009 PHF720909:PHF721009 OXJ720909:OXJ721009 ONN720909:ONN721009 ODR720909:ODR721009 NTV720909:NTV721009 NJZ720909:NJZ721009 NAD720909:NAD721009 MQH720909:MQH721009 MGL720909:MGL721009 LWP720909:LWP721009 LMT720909:LMT721009 LCX720909:LCX721009 KTB720909:KTB721009 KJF720909:KJF721009 JZJ720909:JZJ721009 JPN720909:JPN721009 JFR720909:JFR721009 IVV720909:IVV721009 ILZ720909:ILZ721009 ICD720909:ICD721009 HSH720909:HSH721009 HIL720909:HIL721009 GYP720909:GYP721009 GOT720909:GOT721009 GEX720909:GEX721009 FVB720909:FVB721009 FLF720909:FLF721009 FBJ720909:FBJ721009 ERN720909:ERN721009 EHR720909:EHR721009 DXV720909:DXV721009 DNZ720909:DNZ721009 DED720909:DED721009 CUH720909:CUH721009 CKL720909:CKL721009 CAP720909:CAP721009 BQT720909:BQT721009 BGX720909:BGX721009 AXB720909:AXB721009 ANF720909:ANF721009 ADJ720909:ADJ721009 TN720909:TN721009 JR720909:JR721009 V720909:V721009 WWD655373:WWD655473 WMH655373:WMH655473 WCL655373:WCL655473 VSP655373:VSP655473 VIT655373:VIT655473 UYX655373:UYX655473 UPB655373:UPB655473 UFF655373:UFF655473 TVJ655373:TVJ655473 TLN655373:TLN655473 TBR655373:TBR655473 SRV655373:SRV655473 SHZ655373:SHZ655473 RYD655373:RYD655473 ROH655373:ROH655473 REL655373:REL655473 QUP655373:QUP655473 QKT655373:QKT655473 QAX655373:QAX655473 PRB655373:PRB655473 PHF655373:PHF655473 OXJ655373:OXJ655473 ONN655373:ONN655473 ODR655373:ODR655473 NTV655373:NTV655473 NJZ655373:NJZ655473 NAD655373:NAD655473 MQH655373:MQH655473 MGL655373:MGL655473 LWP655373:LWP655473 LMT655373:LMT655473 LCX655373:LCX655473 KTB655373:KTB655473 KJF655373:KJF655473 JZJ655373:JZJ655473 JPN655373:JPN655473 JFR655373:JFR655473 IVV655373:IVV655473 ILZ655373:ILZ655473 ICD655373:ICD655473 HSH655373:HSH655473 HIL655373:HIL655473 GYP655373:GYP655473 GOT655373:GOT655473 GEX655373:GEX655473 FVB655373:FVB655473 FLF655373:FLF655473 FBJ655373:FBJ655473 ERN655373:ERN655473 EHR655373:EHR655473 DXV655373:DXV655473 DNZ655373:DNZ655473 DED655373:DED655473 CUH655373:CUH655473 CKL655373:CKL655473 CAP655373:CAP655473 BQT655373:BQT655473 BGX655373:BGX655473 AXB655373:AXB655473 ANF655373:ANF655473 ADJ655373:ADJ655473 TN655373:TN655473 JR655373:JR655473 V655373:V655473 WWD589837:WWD589937 WMH589837:WMH589937 WCL589837:WCL589937 VSP589837:VSP589937 VIT589837:VIT589937 UYX589837:UYX589937 UPB589837:UPB589937 UFF589837:UFF589937 TVJ589837:TVJ589937 TLN589837:TLN589937 TBR589837:TBR589937 SRV589837:SRV589937 SHZ589837:SHZ589937 RYD589837:RYD589937 ROH589837:ROH589937 REL589837:REL589937 QUP589837:QUP589937 QKT589837:QKT589937 QAX589837:QAX589937 PRB589837:PRB589937 PHF589837:PHF589937 OXJ589837:OXJ589937 ONN589837:ONN589937 ODR589837:ODR589937 NTV589837:NTV589937 NJZ589837:NJZ589937 NAD589837:NAD589937 MQH589837:MQH589937 MGL589837:MGL589937 LWP589837:LWP589937 LMT589837:LMT589937 LCX589837:LCX589937 KTB589837:KTB589937 KJF589837:KJF589937 JZJ589837:JZJ589937 JPN589837:JPN589937 JFR589837:JFR589937 IVV589837:IVV589937 ILZ589837:ILZ589937 ICD589837:ICD589937 HSH589837:HSH589937 HIL589837:HIL589937 GYP589837:GYP589937 GOT589837:GOT589937 GEX589837:GEX589937 FVB589837:FVB589937 FLF589837:FLF589937 FBJ589837:FBJ589937 ERN589837:ERN589937 EHR589837:EHR589937 DXV589837:DXV589937 DNZ589837:DNZ589937 DED589837:DED589937 CUH589837:CUH589937 CKL589837:CKL589937 CAP589837:CAP589937 BQT589837:BQT589937 BGX589837:BGX589937 AXB589837:AXB589937 ANF589837:ANF589937 ADJ589837:ADJ589937 TN589837:TN589937 JR589837:JR589937 V589837:V589937 WWD524301:WWD524401 WMH524301:WMH524401 WCL524301:WCL524401 VSP524301:VSP524401 VIT524301:VIT524401 UYX524301:UYX524401 UPB524301:UPB524401 UFF524301:UFF524401 TVJ524301:TVJ524401 TLN524301:TLN524401 TBR524301:TBR524401 SRV524301:SRV524401 SHZ524301:SHZ524401 RYD524301:RYD524401 ROH524301:ROH524401 REL524301:REL524401 QUP524301:QUP524401 QKT524301:QKT524401 QAX524301:QAX524401 PRB524301:PRB524401 PHF524301:PHF524401 OXJ524301:OXJ524401 ONN524301:ONN524401 ODR524301:ODR524401 NTV524301:NTV524401 NJZ524301:NJZ524401 NAD524301:NAD524401 MQH524301:MQH524401 MGL524301:MGL524401 LWP524301:LWP524401 LMT524301:LMT524401 LCX524301:LCX524401 KTB524301:KTB524401 KJF524301:KJF524401 JZJ524301:JZJ524401 JPN524301:JPN524401 JFR524301:JFR524401 IVV524301:IVV524401 ILZ524301:ILZ524401 ICD524301:ICD524401 HSH524301:HSH524401 HIL524301:HIL524401 GYP524301:GYP524401 GOT524301:GOT524401 GEX524301:GEX524401 FVB524301:FVB524401 FLF524301:FLF524401 FBJ524301:FBJ524401 ERN524301:ERN524401 EHR524301:EHR524401 DXV524301:DXV524401 DNZ524301:DNZ524401 DED524301:DED524401 CUH524301:CUH524401 CKL524301:CKL524401 CAP524301:CAP524401 BQT524301:BQT524401 BGX524301:BGX524401 AXB524301:AXB524401 ANF524301:ANF524401 ADJ524301:ADJ524401 TN524301:TN524401 JR524301:JR524401 V524301:V524401 WWD458765:WWD458865 WMH458765:WMH458865 WCL458765:WCL458865 VSP458765:VSP458865 VIT458765:VIT458865 UYX458765:UYX458865 UPB458765:UPB458865 UFF458765:UFF458865 TVJ458765:TVJ458865 TLN458765:TLN458865 TBR458765:TBR458865 SRV458765:SRV458865 SHZ458765:SHZ458865 RYD458765:RYD458865 ROH458765:ROH458865 REL458765:REL458865 QUP458765:QUP458865 QKT458765:QKT458865 QAX458765:QAX458865 PRB458765:PRB458865 PHF458765:PHF458865 OXJ458765:OXJ458865 ONN458765:ONN458865 ODR458765:ODR458865 NTV458765:NTV458865 NJZ458765:NJZ458865 NAD458765:NAD458865 MQH458765:MQH458865 MGL458765:MGL458865 LWP458765:LWP458865 LMT458765:LMT458865 LCX458765:LCX458865 KTB458765:KTB458865 KJF458765:KJF458865 JZJ458765:JZJ458865 JPN458765:JPN458865 JFR458765:JFR458865 IVV458765:IVV458865 ILZ458765:ILZ458865 ICD458765:ICD458865 HSH458765:HSH458865 HIL458765:HIL458865 GYP458765:GYP458865 GOT458765:GOT458865 GEX458765:GEX458865 FVB458765:FVB458865 FLF458765:FLF458865 FBJ458765:FBJ458865 ERN458765:ERN458865 EHR458765:EHR458865 DXV458765:DXV458865 DNZ458765:DNZ458865 DED458765:DED458865 CUH458765:CUH458865 CKL458765:CKL458865 CAP458765:CAP458865 BQT458765:BQT458865 BGX458765:BGX458865 AXB458765:AXB458865 ANF458765:ANF458865 ADJ458765:ADJ458865 TN458765:TN458865 JR458765:JR458865 V458765:V458865 WWD393229:WWD393329 WMH393229:WMH393329 WCL393229:WCL393329 VSP393229:VSP393329 VIT393229:VIT393329 UYX393229:UYX393329 UPB393229:UPB393329 UFF393229:UFF393329 TVJ393229:TVJ393329 TLN393229:TLN393329 TBR393229:TBR393329 SRV393229:SRV393329 SHZ393229:SHZ393329 RYD393229:RYD393329 ROH393229:ROH393329 REL393229:REL393329 QUP393229:QUP393329 QKT393229:QKT393329 QAX393229:QAX393329 PRB393229:PRB393329 PHF393229:PHF393329 OXJ393229:OXJ393329 ONN393229:ONN393329 ODR393229:ODR393329 NTV393229:NTV393329 NJZ393229:NJZ393329 NAD393229:NAD393329 MQH393229:MQH393329 MGL393229:MGL393329 LWP393229:LWP393329 LMT393229:LMT393329 LCX393229:LCX393329 KTB393229:KTB393329 KJF393229:KJF393329 JZJ393229:JZJ393329 JPN393229:JPN393329 JFR393229:JFR393329 IVV393229:IVV393329 ILZ393229:ILZ393329 ICD393229:ICD393329 HSH393229:HSH393329 HIL393229:HIL393329 GYP393229:GYP393329 GOT393229:GOT393329 GEX393229:GEX393329 FVB393229:FVB393329 FLF393229:FLF393329 FBJ393229:FBJ393329 ERN393229:ERN393329 EHR393229:EHR393329 DXV393229:DXV393329 DNZ393229:DNZ393329 DED393229:DED393329 CUH393229:CUH393329 CKL393229:CKL393329 CAP393229:CAP393329 BQT393229:BQT393329 BGX393229:BGX393329 AXB393229:AXB393329 ANF393229:ANF393329 ADJ393229:ADJ393329 TN393229:TN393329 JR393229:JR393329 V393229:V393329 WWD327693:WWD327793 WMH327693:WMH327793 WCL327693:WCL327793 VSP327693:VSP327793 VIT327693:VIT327793 UYX327693:UYX327793 UPB327693:UPB327793 UFF327693:UFF327793 TVJ327693:TVJ327793 TLN327693:TLN327793 TBR327693:TBR327793 SRV327693:SRV327793 SHZ327693:SHZ327793 RYD327693:RYD327793 ROH327693:ROH327793 REL327693:REL327793 QUP327693:QUP327793 QKT327693:QKT327793 QAX327693:QAX327793 PRB327693:PRB327793 PHF327693:PHF327793 OXJ327693:OXJ327793 ONN327693:ONN327793 ODR327693:ODR327793 NTV327693:NTV327793 NJZ327693:NJZ327793 NAD327693:NAD327793 MQH327693:MQH327793 MGL327693:MGL327793 LWP327693:LWP327793 LMT327693:LMT327793 LCX327693:LCX327793 KTB327693:KTB327793 KJF327693:KJF327793 JZJ327693:JZJ327793 JPN327693:JPN327793 JFR327693:JFR327793 IVV327693:IVV327793 ILZ327693:ILZ327793 ICD327693:ICD327793 HSH327693:HSH327793 HIL327693:HIL327793 GYP327693:GYP327793 GOT327693:GOT327793 GEX327693:GEX327793 FVB327693:FVB327793 FLF327693:FLF327793 FBJ327693:FBJ327793 ERN327693:ERN327793 EHR327693:EHR327793 DXV327693:DXV327793 DNZ327693:DNZ327793 DED327693:DED327793 CUH327693:CUH327793 CKL327693:CKL327793 CAP327693:CAP327793 BQT327693:BQT327793 BGX327693:BGX327793 AXB327693:AXB327793 ANF327693:ANF327793 ADJ327693:ADJ327793 TN327693:TN327793 JR327693:JR327793 V327693:V327793 WWD262157:WWD262257 WMH262157:WMH262257 WCL262157:WCL262257 VSP262157:VSP262257 VIT262157:VIT262257 UYX262157:UYX262257 UPB262157:UPB262257 UFF262157:UFF262257 TVJ262157:TVJ262257 TLN262157:TLN262257 TBR262157:TBR262257 SRV262157:SRV262257 SHZ262157:SHZ262257 RYD262157:RYD262257 ROH262157:ROH262257 REL262157:REL262257 QUP262157:QUP262257 QKT262157:QKT262257 QAX262157:QAX262257 PRB262157:PRB262257 PHF262157:PHF262257 OXJ262157:OXJ262257 ONN262157:ONN262257 ODR262157:ODR262257 NTV262157:NTV262257 NJZ262157:NJZ262257 NAD262157:NAD262257 MQH262157:MQH262257 MGL262157:MGL262257 LWP262157:LWP262257 LMT262157:LMT262257 LCX262157:LCX262257 KTB262157:KTB262257 KJF262157:KJF262257 JZJ262157:JZJ262257 JPN262157:JPN262257 JFR262157:JFR262257 IVV262157:IVV262257 ILZ262157:ILZ262257 ICD262157:ICD262257 HSH262157:HSH262257 HIL262157:HIL262257 GYP262157:GYP262257 GOT262157:GOT262257 GEX262157:GEX262257 FVB262157:FVB262257 FLF262157:FLF262257 FBJ262157:FBJ262257 ERN262157:ERN262257 EHR262157:EHR262257 DXV262157:DXV262257 DNZ262157:DNZ262257 DED262157:DED262257 CUH262157:CUH262257 CKL262157:CKL262257 CAP262157:CAP262257 BQT262157:BQT262257 BGX262157:BGX262257 AXB262157:AXB262257 ANF262157:ANF262257 ADJ262157:ADJ262257 TN262157:TN262257 JR262157:JR262257 V262157:V262257 WWD196621:WWD196721 WMH196621:WMH196721 WCL196621:WCL196721 VSP196621:VSP196721 VIT196621:VIT196721 UYX196621:UYX196721 UPB196621:UPB196721 UFF196621:UFF196721 TVJ196621:TVJ196721 TLN196621:TLN196721 TBR196621:TBR196721 SRV196621:SRV196721 SHZ196621:SHZ196721 RYD196621:RYD196721 ROH196621:ROH196721 REL196621:REL196721 QUP196621:QUP196721 QKT196621:QKT196721 QAX196621:QAX196721 PRB196621:PRB196721 PHF196621:PHF196721 OXJ196621:OXJ196721 ONN196621:ONN196721 ODR196621:ODR196721 NTV196621:NTV196721 NJZ196621:NJZ196721 NAD196621:NAD196721 MQH196621:MQH196721 MGL196621:MGL196721 LWP196621:LWP196721 LMT196621:LMT196721 LCX196621:LCX196721 KTB196621:KTB196721 KJF196621:KJF196721 JZJ196621:JZJ196721 JPN196621:JPN196721 JFR196621:JFR196721 IVV196621:IVV196721 ILZ196621:ILZ196721 ICD196621:ICD196721 HSH196621:HSH196721 HIL196621:HIL196721 GYP196621:GYP196721 GOT196621:GOT196721 GEX196621:GEX196721 FVB196621:FVB196721 FLF196621:FLF196721 FBJ196621:FBJ196721 ERN196621:ERN196721 EHR196621:EHR196721 DXV196621:DXV196721 DNZ196621:DNZ196721 DED196621:DED196721 CUH196621:CUH196721 CKL196621:CKL196721 CAP196621:CAP196721 BQT196621:BQT196721 BGX196621:BGX196721 AXB196621:AXB196721 ANF196621:ANF196721 ADJ196621:ADJ196721 TN196621:TN196721 JR196621:JR196721 V196621:V196721 WWD131085:WWD131185 WMH131085:WMH131185 WCL131085:WCL131185 VSP131085:VSP131185 VIT131085:VIT131185 UYX131085:UYX131185 UPB131085:UPB131185 UFF131085:UFF131185 TVJ131085:TVJ131185 TLN131085:TLN131185 TBR131085:TBR131185 SRV131085:SRV131185 SHZ131085:SHZ131185 RYD131085:RYD131185 ROH131085:ROH131185 REL131085:REL131185 QUP131085:QUP131185 QKT131085:QKT131185 QAX131085:QAX131185 PRB131085:PRB131185 PHF131085:PHF131185 OXJ131085:OXJ131185 ONN131085:ONN131185 ODR131085:ODR131185 NTV131085:NTV131185 NJZ131085:NJZ131185 NAD131085:NAD131185 MQH131085:MQH131185 MGL131085:MGL131185 LWP131085:LWP131185 LMT131085:LMT131185 LCX131085:LCX131185 KTB131085:KTB131185 KJF131085:KJF131185 JZJ131085:JZJ131185 JPN131085:JPN131185 JFR131085:JFR131185 IVV131085:IVV131185 ILZ131085:ILZ131185 ICD131085:ICD131185 HSH131085:HSH131185 HIL131085:HIL131185 GYP131085:GYP131185 GOT131085:GOT131185 GEX131085:GEX131185 FVB131085:FVB131185 FLF131085:FLF131185 FBJ131085:FBJ131185 ERN131085:ERN131185 EHR131085:EHR131185 DXV131085:DXV131185 DNZ131085:DNZ131185 DED131085:DED131185 CUH131085:CUH131185 CKL131085:CKL131185 CAP131085:CAP131185 BQT131085:BQT131185 BGX131085:BGX131185 AXB131085:AXB131185 ANF131085:ANF131185 ADJ131085:ADJ131185 TN131085:TN131185 JR131085:JR131185 V131085:V131185 WWD65549:WWD65649 WMH65549:WMH65649 WCL65549:WCL65649 VSP65549:VSP65649 VIT65549:VIT65649 UYX65549:UYX65649 UPB65549:UPB65649 UFF65549:UFF65649 TVJ65549:TVJ65649 TLN65549:TLN65649 TBR65549:TBR65649 SRV65549:SRV65649 SHZ65549:SHZ65649 RYD65549:RYD65649 ROH65549:ROH65649 REL65549:REL65649 QUP65549:QUP65649 QKT65549:QKT65649 QAX65549:QAX65649 PRB65549:PRB65649 PHF65549:PHF65649 OXJ65549:OXJ65649 ONN65549:ONN65649 ODR65549:ODR65649 NTV65549:NTV65649 NJZ65549:NJZ65649 NAD65549:NAD65649 MQH65549:MQH65649 MGL65549:MGL65649 LWP65549:LWP65649 LMT65549:LMT65649 LCX65549:LCX65649 KTB65549:KTB65649 KJF65549:KJF65649 JZJ65549:JZJ65649 JPN65549:JPN65649 JFR65549:JFR65649 IVV65549:IVV65649 ILZ65549:ILZ65649 ICD65549:ICD65649 HSH65549:HSH65649 HIL65549:HIL65649 GYP65549:GYP65649 GOT65549:GOT65649 GEX65549:GEX65649 FVB65549:FVB65649 FLF65549:FLF65649 FBJ65549:FBJ65649 ERN65549:ERN65649 EHR65549:EHR65649 DXV65549:DXV65649 DNZ65549:DNZ65649 DED65549:DED65649 CUH65549:CUH65649 CKL65549:CKL65649 CAP65549:CAP65649 BQT65549:BQT65649 BGX65549:BGX65649 AXB65549:AXB65649 ANF65549:ANF65649 ADJ65549:ADJ65649 TN65549:TN65649 JR65549:JR65649 V65549:V65649 WMH983053:WMH983153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E48EAFE1-D6EC-4A73-8915-838A12108896}">
      <formula1>$V$11</formula1>
    </dataValidation>
    <dataValidation type="whole" operator="lessThanOrEqual" allowBlank="1" showInputMessage="1" showErrorMessage="1" error="INPUT NUMBER LESS THAN OR EQUAL THE HIGHEST POSSIBLE SCORE" prompt="Input Raw Score" sqref="WWC983053:WWC983153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3:WCK983153 VSO983053:VSO983153 VIS983053:VIS983153 UYW983053:UYW983153 UPA983053:UPA983153 UFE983053:UFE983153 TVI983053:TVI983153 TLM983053:TLM983153 TBQ983053:TBQ983153 SRU983053:SRU983153 SHY983053:SHY983153 RYC983053:RYC983153 ROG983053:ROG983153 REK983053:REK983153 QUO983053:QUO983153 QKS983053:QKS983153 QAW983053:QAW983153 PRA983053:PRA983153 PHE983053:PHE983153 OXI983053:OXI983153 ONM983053:ONM983153 ODQ983053:ODQ983153 NTU983053:NTU983153 NJY983053:NJY983153 NAC983053:NAC983153 MQG983053:MQG983153 MGK983053:MGK983153 LWO983053:LWO983153 LMS983053:LMS983153 LCW983053:LCW983153 KTA983053:KTA983153 KJE983053:KJE983153 JZI983053:JZI983153 JPM983053:JPM983153 JFQ983053:JFQ983153 IVU983053:IVU983153 ILY983053:ILY983153 ICC983053:ICC983153 HSG983053:HSG983153 HIK983053:HIK983153 GYO983053:GYO983153 GOS983053:GOS983153 GEW983053:GEW983153 FVA983053:FVA983153 FLE983053:FLE983153 FBI983053:FBI983153 ERM983053:ERM983153 EHQ983053:EHQ983153 DXU983053:DXU983153 DNY983053:DNY983153 DEC983053:DEC983153 CUG983053:CUG983153 CKK983053:CKK983153 CAO983053:CAO983153 BQS983053:BQS983153 BGW983053:BGW983153 AXA983053:AXA983153 ANE983053:ANE983153 ADI983053:ADI983153 TM983053:TM983153 JQ983053:JQ983153 U983053:U983153 WWC917517:WWC917617 WMG917517:WMG917617 WCK917517:WCK917617 VSO917517:VSO917617 VIS917517:VIS917617 UYW917517:UYW917617 UPA917517:UPA917617 UFE917517:UFE917617 TVI917517:TVI917617 TLM917517:TLM917617 TBQ917517:TBQ917617 SRU917517:SRU917617 SHY917517:SHY917617 RYC917517:RYC917617 ROG917517:ROG917617 REK917517:REK917617 QUO917517:QUO917617 QKS917517:QKS917617 QAW917517:QAW917617 PRA917517:PRA917617 PHE917517:PHE917617 OXI917517:OXI917617 ONM917517:ONM917617 ODQ917517:ODQ917617 NTU917517:NTU917617 NJY917517:NJY917617 NAC917517:NAC917617 MQG917517:MQG917617 MGK917517:MGK917617 LWO917517:LWO917617 LMS917517:LMS917617 LCW917517:LCW917617 KTA917517:KTA917617 KJE917517:KJE917617 JZI917517:JZI917617 JPM917517:JPM917617 JFQ917517:JFQ917617 IVU917517:IVU917617 ILY917517:ILY917617 ICC917517:ICC917617 HSG917517:HSG917617 HIK917517:HIK917617 GYO917517:GYO917617 GOS917517:GOS917617 GEW917517:GEW917617 FVA917517:FVA917617 FLE917517:FLE917617 FBI917517:FBI917617 ERM917517:ERM917617 EHQ917517:EHQ917617 DXU917517:DXU917617 DNY917517:DNY917617 DEC917517:DEC917617 CUG917517:CUG917617 CKK917517:CKK917617 CAO917517:CAO917617 BQS917517:BQS917617 BGW917517:BGW917617 AXA917517:AXA917617 ANE917517:ANE917617 ADI917517:ADI917617 TM917517:TM917617 JQ917517:JQ917617 U917517:U917617 WWC851981:WWC852081 WMG851981:WMG852081 WCK851981:WCK852081 VSO851981:VSO852081 VIS851981:VIS852081 UYW851981:UYW852081 UPA851981:UPA852081 UFE851981:UFE852081 TVI851981:TVI852081 TLM851981:TLM852081 TBQ851981:TBQ852081 SRU851981:SRU852081 SHY851981:SHY852081 RYC851981:RYC852081 ROG851981:ROG852081 REK851981:REK852081 QUO851981:QUO852081 QKS851981:QKS852081 QAW851981:QAW852081 PRA851981:PRA852081 PHE851981:PHE852081 OXI851981:OXI852081 ONM851981:ONM852081 ODQ851981:ODQ852081 NTU851981:NTU852081 NJY851981:NJY852081 NAC851981:NAC852081 MQG851981:MQG852081 MGK851981:MGK852081 LWO851981:LWO852081 LMS851981:LMS852081 LCW851981:LCW852081 KTA851981:KTA852081 KJE851981:KJE852081 JZI851981:JZI852081 JPM851981:JPM852081 JFQ851981:JFQ852081 IVU851981:IVU852081 ILY851981:ILY852081 ICC851981:ICC852081 HSG851981:HSG852081 HIK851981:HIK852081 GYO851981:GYO852081 GOS851981:GOS852081 GEW851981:GEW852081 FVA851981:FVA852081 FLE851981:FLE852081 FBI851981:FBI852081 ERM851981:ERM852081 EHQ851981:EHQ852081 DXU851981:DXU852081 DNY851981:DNY852081 DEC851981:DEC852081 CUG851981:CUG852081 CKK851981:CKK852081 CAO851981:CAO852081 BQS851981:BQS852081 BGW851981:BGW852081 AXA851981:AXA852081 ANE851981:ANE852081 ADI851981:ADI852081 TM851981:TM852081 JQ851981:JQ852081 U851981:U852081 WWC786445:WWC786545 WMG786445:WMG786545 WCK786445:WCK786545 VSO786445:VSO786545 VIS786445:VIS786545 UYW786445:UYW786545 UPA786445:UPA786545 UFE786445:UFE786545 TVI786445:TVI786545 TLM786445:TLM786545 TBQ786445:TBQ786545 SRU786445:SRU786545 SHY786445:SHY786545 RYC786445:RYC786545 ROG786445:ROG786545 REK786445:REK786545 QUO786445:QUO786545 QKS786445:QKS786545 QAW786445:QAW786545 PRA786445:PRA786545 PHE786445:PHE786545 OXI786445:OXI786545 ONM786445:ONM786545 ODQ786445:ODQ786545 NTU786445:NTU786545 NJY786445:NJY786545 NAC786445:NAC786545 MQG786445:MQG786545 MGK786445:MGK786545 LWO786445:LWO786545 LMS786445:LMS786545 LCW786445:LCW786545 KTA786445:KTA786545 KJE786445:KJE786545 JZI786445:JZI786545 JPM786445:JPM786545 JFQ786445:JFQ786545 IVU786445:IVU786545 ILY786445:ILY786545 ICC786445:ICC786545 HSG786445:HSG786545 HIK786445:HIK786545 GYO786445:GYO786545 GOS786445:GOS786545 GEW786445:GEW786545 FVA786445:FVA786545 FLE786445:FLE786545 FBI786445:FBI786545 ERM786445:ERM786545 EHQ786445:EHQ786545 DXU786445:DXU786545 DNY786445:DNY786545 DEC786445:DEC786545 CUG786445:CUG786545 CKK786445:CKK786545 CAO786445:CAO786545 BQS786445:BQS786545 BGW786445:BGW786545 AXA786445:AXA786545 ANE786445:ANE786545 ADI786445:ADI786545 TM786445:TM786545 JQ786445:JQ786545 U786445:U786545 WWC720909:WWC721009 WMG720909:WMG721009 WCK720909:WCK721009 VSO720909:VSO721009 VIS720909:VIS721009 UYW720909:UYW721009 UPA720909:UPA721009 UFE720909:UFE721009 TVI720909:TVI721009 TLM720909:TLM721009 TBQ720909:TBQ721009 SRU720909:SRU721009 SHY720909:SHY721009 RYC720909:RYC721009 ROG720909:ROG721009 REK720909:REK721009 QUO720909:QUO721009 QKS720909:QKS721009 QAW720909:QAW721009 PRA720909:PRA721009 PHE720909:PHE721009 OXI720909:OXI721009 ONM720909:ONM721009 ODQ720909:ODQ721009 NTU720909:NTU721009 NJY720909:NJY721009 NAC720909:NAC721009 MQG720909:MQG721009 MGK720909:MGK721009 LWO720909:LWO721009 LMS720909:LMS721009 LCW720909:LCW721009 KTA720909:KTA721009 KJE720909:KJE721009 JZI720909:JZI721009 JPM720909:JPM721009 JFQ720909:JFQ721009 IVU720909:IVU721009 ILY720909:ILY721009 ICC720909:ICC721009 HSG720909:HSG721009 HIK720909:HIK721009 GYO720909:GYO721009 GOS720909:GOS721009 GEW720909:GEW721009 FVA720909:FVA721009 FLE720909:FLE721009 FBI720909:FBI721009 ERM720909:ERM721009 EHQ720909:EHQ721009 DXU720909:DXU721009 DNY720909:DNY721009 DEC720909:DEC721009 CUG720909:CUG721009 CKK720909:CKK721009 CAO720909:CAO721009 BQS720909:BQS721009 BGW720909:BGW721009 AXA720909:AXA721009 ANE720909:ANE721009 ADI720909:ADI721009 TM720909:TM721009 JQ720909:JQ721009 U720909:U721009 WWC655373:WWC655473 WMG655373:WMG655473 WCK655373:WCK655473 VSO655373:VSO655473 VIS655373:VIS655473 UYW655373:UYW655473 UPA655373:UPA655473 UFE655373:UFE655473 TVI655373:TVI655473 TLM655373:TLM655473 TBQ655373:TBQ655473 SRU655373:SRU655473 SHY655373:SHY655473 RYC655373:RYC655473 ROG655373:ROG655473 REK655373:REK655473 QUO655373:QUO655473 QKS655373:QKS655473 QAW655373:QAW655473 PRA655373:PRA655473 PHE655373:PHE655473 OXI655373:OXI655473 ONM655373:ONM655473 ODQ655373:ODQ655473 NTU655373:NTU655473 NJY655373:NJY655473 NAC655373:NAC655473 MQG655373:MQG655473 MGK655373:MGK655473 LWO655373:LWO655473 LMS655373:LMS655473 LCW655373:LCW655473 KTA655373:KTA655473 KJE655373:KJE655473 JZI655373:JZI655473 JPM655373:JPM655473 JFQ655373:JFQ655473 IVU655373:IVU655473 ILY655373:ILY655473 ICC655373:ICC655473 HSG655373:HSG655473 HIK655373:HIK655473 GYO655373:GYO655473 GOS655373:GOS655473 GEW655373:GEW655473 FVA655373:FVA655473 FLE655373:FLE655473 FBI655373:FBI655473 ERM655373:ERM655473 EHQ655373:EHQ655473 DXU655373:DXU655473 DNY655373:DNY655473 DEC655373:DEC655473 CUG655373:CUG655473 CKK655373:CKK655473 CAO655373:CAO655473 BQS655373:BQS655473 BGW655373:BGW655473 AXA655373:AXA655473 ANE655373:ANE655473 ADI655373:ADI655473 TM655373:TM655473 JQ655373:JQ655473 U655373:U655473 WWC589837:WWC589937 WMG589837:WMG589937 WCK589837:WCK589937 VSO589837:VSO589937 VIS589837:VIS589937 UYW589837:UYW589937 UPA589837:UPA589937 UFE589837:UFE589937 TVI589837:TVI589937 TLM589837:TLM589937 TBQ589837:TBQ589937 SRU589837:SRU589937 SHY589837:SHY589937 RYC589837:RYC589937 ROG589837:ROG589937 REK589837:REK589937 QUO589837:QUO589937 QKS589837:QKS589937 QAW589837:QAW589937 PRA589837:PRA589937 PHE589837:PHE589937 OXI589837:OXI589937 ONM589837:ONM589937 ODQ589837:ODQ589937 NTU589837:NTU589937 NJY589837:NJY589937 NAC589837:NAC589937 MQG589837:MQG589937 MGK589837:MGK589937 LWO589837:LWO589937 LMS589837:LMS589937 LCW589837:LCW589937 KTA589837:KTA589937 KJE589837:KJE589937 JZI589837:JZI589937 JPM589837:JPM589937 JFQ589837:JFQ589937 IVU589837:IVU589937 ILY589837:ILY589937 ICC589837:ICC589937 HSG589837:HSG589937 HIK589837:HIK589937 GYO589837:GYO589937 GOS589837:GOS589937 GEW589837:GEW589937 FVA589837:FVA589937 FLE589837:FLE589937 FBI589837:FBI589937 ERM589837:ERM589937 EHQ589837:EHQ589937 DXU589837:DXU589937 DNY589837:DNY589937 DEC589837:DEC589937 CUG589837:CUG589937 CKK589837:CKK589937 CAO589837:CAO589937 BQS589837:BQS589937 BGW589837:BGW589937 AXA589837:AXA589937 ANE589837:ANE589937 ADI589837:ADI589937 TM589837:TM589937 JQ589837:JQ589937 U589837:U589937 WWC524301:WWC524401 WMG524301:WMG524401 WCK524301:WCK524401 VSO524301:VSO524401 VIS524301:VIS524401 UYW524301:UYW524401 UPA524301:UPA524401 UFE524301:UFE524401 TVI524301:TVI524401 TLM524301:TLM524401 TBQ524301:TBQ524401 SRU524301:SRU524401 SHY524301:SHY524401 RYC524301:RYC524401 ROG524301:ROG524401 REK524301:REK524401 QUO524301:QUO524401 QKS524301:QKS524401 QAW524301:QAW524401 PRA524301:PRA524401 PHE524301:PHE524401 OXI524301:OXI524401 ONM524301:ONM524401 ODQ524301:ODQ524401 NTU524301:NTU524401 NJY524301:NJY524401 NAC524301:NAC524401 MQG524301:MQG524401 MGK524301:MGK524401 LWO524301:LWO524401 LMS524301:LMS524401 LCW524301:LCW524401 KTA524301:KTA524401 KJE524301:KJE524401 JZI524301:JZI524401 JPM524301:JPM524401 JFQ524301:JFQ524401 IVU524301:IVU524401 ILY524301:ILY524401 ICC524301:ICC524401 HSG524301:HSG524401 HIK524301:HIK524401 GYO524301:GYO524401 GOS524301:GOS524401 GEW524301:GEW524401 FVA524301:FVA524401 FLE524301:FLE524401 FBI524301:FBI524401 ERM524301:ERM524401 EHQ524301:EHQ524401 DXU524301:DXU524401 DNY524301:DNY524401 DEC524301:DEC524401 CUG524301:CUG524401 CKK524301:CKK524401 CAO524301:CAO524401 BQS524301:BQS524401 BGW524301:BGW524401 AXA524301:AXA524401 ANE524301:ANE524401 ADI524301:ADI524401 TM524301:TM524401 JQ524301:JQ524401 U524301:U524401 WWC458765:WWC458865 WMG458765:WMG458865 WCK458765:WCK458865 VSO458765:VSO458865 VIS458765:VIS458865 UYW458765:UYW458865 UPA458765:UPA458865 UFE458765:UFE458865 TVI458765:TVI458865 TLM458765:TLM458865 TBQ458765:TBQ458865 SRU458765:SRU458865 SHY458765:SHY458865 RYC458765:RYC458865 ROG458765:ROG458865 REK458765:REK458865 QUO458765:QUO458865 QKS458765:QKS458865 QAW458765:QAW458865 PRA458765:PRA458865 PHE458765:PHE458865 OXI458765:OXI458865 ONM458765:ONM458865 ODQ458765:ODQ458865 NTU458765:NTU458865 NJY458765:NJY458865 NAC458765:NAC458865 MQG458765:MQG458865 MGK458765:MGK458865 LWO458765:LWO458865 LMS458765:LMS458865 LCW458765:LCW458865 KTA458765:KTA458865 KJE458765:KJE458865 JZI458765:JZI458865 JPM458765:JPM458865 JFQ458765:JFQ458865 IVU458765:IVU458865 ILY458765:ILY458865 ICC458765:ICC458865 HSG458765:HSG458865 HIK458765:HIK458865 GYO458765:GYO458865 GOS458765:GOS458865 GEW458765:GEW458865 FVA458765:FVA458865 FLE458765:FLE458865 FBI458765:FBI458865 ERM458765:ERM458865 EHQ458765:EHQ458865 DXU458765:DXU458865 DNY458765:DNY458865 DEC458765:DEC458865 CUG458765:CUG458865 CKK458765:CKK458865 CAO458765:CAO458865 BQS458765:BQS458865 BGW458765:BGW458865 AXA458765:AXA458865 ANE458765:ANE458865 ADI458765:ADI458865 TM458765:TM458865 JQ458765:JQ458865 U458765:U458865 WWC393229:WWC393329 WMG393229:WMG393329 WCK393229:WCK393329 VSO393229:VSO393329 VIS393229:VIS393329 UYW393229:UYW393329 UPA393229:UPA393329 UFE393229:UFE393329 TVI393229:TVI393329 TLM393229:TLM393329 TBQ393229:TBQ393329 SRU393229:SRU393329 SHY393229:SHY393329 RYC393229:RYC393329 ROG393229:ROG393329 REK393229:REK393329 QUO393229:QUO393329 QKS393229:QKS393329 QAW393229:QAW393329 PRA393229:PRA393329 PHE393229:PHE393329 OXI393229:OXI393329 ONM393229:ONM393329 ODQ393229:ODQ393329 NTU393229:NTU393329 NJY393229:NJY393329 NAC393229:NAC393329 MQG393229:MQG393329 MGK393229:MGK393329 LWO393229:LWO393329 LMS393229:LMS393329 LCW393229:LCW393329 KTA393229:KTA393329 KJE393229:KJE393329 JZI393229:JZI393329 JPM393229:JPM393329 JFQ393229:JFQ393329 IVU393229:IVU393329 ILY393229:ILY393329 ICC393229:ICC393329 HSG393229:HSG393329 HIK393229:HIK393329 GYO393229:GYO393329 GOS393229:GOS393329 GEW393229:GEW393329 FVA393229:FVA393329 FLE393229:FLE393329 FBI393229:FBI393329 ERM393229:ERM393329 EHQ393229:EHQ393329 DXU393229:DXU393329 DNY393229:DNY393329 DEC393229:DEC393329 CUG393229:CUG393329 CKK393229:CKK393329 CAO393229:CAO393329 BQS393229:BQS393329 BGW393229:BGW393329 AXA393229:AXA393329 ANE393229:ANE393329 ADI393229:ADI393329 TM393229:TM393329 JQ393229:JQ393329 U393229:U393329 WWC327693:WWC327793 WMG327693:WMG327793 WCK327693:WCK327793 VSO327693:VSO327793 VIS327693:VIS327793 UYW327693:UYW327793 UPA327693:UPA327793 UFE327693:UFE327793 TVI327693:TVI327793 TLM327693:TLM327793 TBQ327693:TBQ327793 SRU327693:SRU327793 SHY327693:SHY327793 RYC327693:RYC327793 ROG327693:ROG327793 REK327693:REK327793 QUO327693:QUO327793 QKS327693:QKS327793 QAW327693:QAW327793 PRA327693:PRA327793 PHE327693:PHE327793 OXI327693:OXI327793 ONM327693:ONM327793 ODQ327693:ODQ327793 NTU327693:NTU327793 NJY327693:NJY327793 NAC327693:NAC327793 MQG327693:MQG327793 MGK327693:MGK327793 LWO327693:LWO327793 LMS327693:LMS327793 LCW327693:LCW327793 KTA327693:KTA327793 KJE327693:KJE327793 JZI327693:JZI327793 JPM327693:JPM327793 JFQ327693:JFQ327793 IVU327693:IVU327793 ILY327693:ILY327793 ICC327693:ICC327793 HSG327693:HSG327793 HIK327693:HIK327793 GYO327693:GYO327793 GOS327693:GOS327793 GEW327693:GEW327793 FVA327693:FVA327793 FLE327693:FLE327793 FBI327693:FBI327793 ERM327693:ERM327793 EHQ327693:EHQ327793 DXU327693:DXU327793 DNY327693:DNY327793 DEC327693:DEC327793 CUG327693:CUG327793 CKK327693:CKK327793 CAO327693:CAO327793 BQS327693:BQS327793 BGW327693:BGW327793 AXA327693:AXA327793 ANE327693:ANE327793 ADI327693:ADI327793 TM327693:TM327793 JQ327693:JQ327793 U327693:U327793 WWC262157:WWC262257 WMG262157:WMG262257 WCK262157:WCK262257 VSO262157:VSO262257 VIS262157:VIS262257 UYW262157:UYW262257 UPA262157:UPA262257 UFE262157:UFE262257 TVI262157:TVI262257 TLM262157:TLM262257 TBQ262157:TBQ262257 SRU262157:SRU262257 SHY262157:SHY262257 RYC262157:RYC262257 ROG262157:ROG262257 REK262157:REK262257 QUO262157:QUO262257 QKS262157:QKS262257 QAW262157:QAW262257 PRA262157:PRA262257 PHE262157:PHE262257 OXI262157:OXI262257 ONM262157:ONM262257 ODQ262157:ODQ262257 NTU262157:NTU262257 NJY262157:NJY262257 NAC262157:NAC262257 MQG262157:MQG262257 MGK262157:MGK262257 LWO262157:LWO262257 LMS262157:LMS262257 LCW262157:LCW262257 KTA262157:KTA262257 KJE262157:KJE262257 JZI262157:JZI262257 JPM262157:JPM262257 JFQ262157:JFQ262257 IVU262157:IVU262257 ILY262157:ILY262257 ICC262157:ICC262257 HSG262157:HSG262257 HIK262157:HIK262257 GYO262157:GYO262257 GOS262157:GOS262257 GEW262157:GEW262257 FVA262157:FVA262257 FLE262157:FLE262257 FBI262157:FBI262257 ERM262157:ERM262257 EHQ262157:EHQ262257 DXU262157:DXU262257 DNY262157:DNY262257 DEC262157:DEC262257 CUG262157:CUG262257 CKK262157:CKK262257 CAO262157:CAO262257 BQS262157:BQS262257 BGW262157:BGW262257 AXA262157:AXA262257 ANE262157:ANE262257 ADI262157:ADI262257 TM262157:TM262257 JQ262157:JQ262257 U262157:U262257 WWC196621:WWC196721 WMG196621:WMG196721 WCK196621:WCK196721 VSO196621:VSO196721 VIS196621:VIS196721 UYW196621:UYW196721 UPA196621:UPA196721 UFE196621:UFE196721 TVI196621:TVI196721 TLM196621:TLM196721 TBQ196621:TBQ196721 SRU196621:SRU196721 SHY196621:SHY196721 RYC196621:RYC196721 ROG196621:ROG196721 REK196621:REK196721 QUO196621:QUO196721 QKS196621:QKS196721 QAW196621:QAW196721 PRA196621:PRA196721 PHE196621:PHE196721 OXI196621:OXI196721 ONM196621:ONM196721 ODQ196621:ODQ196721 NTU196621:NTU196721 NJY196621:NJY196721 NAC196621:NAC196721 MQG196621:MQG196721 MGK196621:MGK196721 LWO196621:LWO196721 LMS196621:LMS196721 LCW196621:LCW196721 KTA196621:KTA196721 KJE196621:KJE196721 JZI196621:JZI196721 JPM196621:JPM196721 JFQ196621:JFQ196721 IVU196621:IVU196721 ILY196621:ILY196721 ICC196621:ICC196721 HSG196621:HSG196721 HIK196621:HIK196721 GYO196621:GYO196721 GOS196621:GOS196721 GEW196621:GEW196721 FVA196621:FVA196721 FLE196621:FLE196721 FBI196621:FBI196721 ERM196621:ERM196721 EHQ196621:EHQ196721 DXU196621:DXU196721 DNY196621:DNY196721 DEC196621:DEC196721 CUG196621:CUG196721 CKK196621:CKK196721 CAO196621:CAO196721 BQS196621:BQS196721 BGW196621:BGW196721 AXA196621:AXA196721 ANE196621:ANE196721 ADI196621:ADI196721 TM196621:TM196721 JQ196621:JQ196721 U196621:U196721 WWC131085:WWC131185 WMG131085:WMG131185 WCK131085:WCK131185 VSO131085:VSO131185 VIS131085:VIS131185 UYW131085:UYW131185 UPA131085:UPA131185 UFE131085:UFE131185 TVI131085:TVI131185 TLM131085:TLM131185 TBQ131085:TBQ131185 SRU131085:SRU131185 SHY131085:SHY131185 RYC131085:RYC131185 ROG131085:ROG131185 REK131085:REK131185 QUO131085:QUO131185 QKS131085:QKS131185 QAW131085:QAW131185 PRA131085:PRA131185 PHE131085:PHE131185 OXI131085:OXI131185 ONM131085:ONM131185 ODQ131085:ODQ131185 NTU131085:NTU131185 NJY131085:NJY131185 NAC131085:NAC131185 MQG131085:MQG131185 MGK131085:MGK131185 LWO131085:LWO131185 LMS131085:LMS131185 LCW131085:LCW131185 KTA131085:KTA131185 KJE131085:KJE131185 JZI131085:JZI131185 JPM131085:JPM131185 JFQ131085:JFQ131185 IVU131085:IVU131185 ILY131085:ILY131185 ICC131085:ICC131185 HSG131085:HSG131185 HIK131085:HIK131185 GYO131085:GYO131185 GOS131085:GOS131185 GEW131085:GEW131185 FVA131085:FVA131185 FLE131085:FLE131185 FBI131085:FBI131185 ERM131085:ERM131185 EHQ131085:EHQ131185 DXU131085:DXU131185 DNY131085:DNY131185 DEC131085:DEC131185 CUG131085:CUG131185 CKK131085:CKK131185 CAO131085:CAO131185 BQS131085:BQS131185 BGW131085:BGW131185 AXA131085:AXA131185 ANE131085:ANE131185 ADI131085:ADI131185 TM131085:TM131185 JQ131085:JQ131185 U131085:U131185 WWC65549:WWC65649 WMG65549:WMG65649 WCK65549:WCK65649 VSO65549:VSO65649 VIS65549:VIS65649 UYW65549:UYW65649 UPA65549:UPA65649 UFE65549:UFE65649 TVI65549:TVI65649 TLM65549:TLM65649 TBQ65549:TBQ65649 SRU65549:SRU65649 SHY65549:SHY65649 RYC65549:RYC65649 ROG65549:ROG65649 REK65549:REK65649 QUO65549:QUO65649 QKS65549:QKS65649 QAW65549:QAW65649 PRA65549:PRA65649 PHE65549:PHE65649 OXI65549:OXI65649 ONM65549:ONM65649 ODQ65549:ODQ65649 NTU65549:NTU65649 NJY65549:NJY65649 NAC65549:NAC65649 MQG65549:MQG65649 MGK65549:MGK65649 LWO65549:LWO65649 LMS65549:LMS65649 LCW65549:LCW65649 KTA65549:KTA65649 KJE65549:KJE65649 JZI65549:JZI65649 JPM65549:JPM65649 JFQ65549:JFQ65649 IVU65549:IVU65649 ILY65549:ILY65649 ICC65549:ICC65649 HSG65549:HSG65649 HIK65549:HIK65649 GYO65549:GYO65649 GOS65549:GOS65649 GEW65549:GEW65649 FVA65549:FVA65649 FLE65549:FLE65649 FBI65549:FBI65649 ERM65549:ERM65649 EHQ65549:EHQ65649 DXU65549:DXU65649 DNY65549:DNY65649 DEC65549:DEC65649 CUG65549:CUG65649 CKK65549:CKK65649 CAO65549:CAO65649 BQS65549:BQS65649 BGW65549:BGW65649 AXA65549:AXA65649 ANE65549:ANE65649 ADI65549:ADI65649 TM65549:TM65649 JQ65549:JQ65649 U65549:U65649 WMG983053:WMG983153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EB50EACC-E6CE-4730-9FC5-B29509D85CB0}">
      <formula1>$U$11</formula1>
    </dataValidation>
    <dataValidation type="whole" operator="lessThanOrEqual" allowBlank="1" showInputMessage="1" showErrorMessage="1" error="INPUT NUMBER LESS THAN OR EQUAL THE HIGHEST POSSIBLE SCORE" prompt="Input Raw Score" sqref="WWB983053:WWB983153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3:WCJ983153 VSN983053:VSN983153 VIR983053:VIR983153 UYV983053:UYV983153 UOZ983053:UOZ983153 UFD983053:UFD983153 TVH983053:TVH983153 TLL983053:TLL983153 TBP983053:TBP983153 SRT983053:SRT983153 SHX983053:SHX983153 RYB983053:RYB983153 ROF983053:ROF983153 REJ983053:REJ983153 QUN983053:QUN983153 QKR983053:QKR983153 QAV983053:QAV983153 PQZ983053:PQZ983153 PHD983053:PHD983153 OXH983053:OXH983153 ONL983053:ONL983153 ODP983053:ODP983153 NTT983053:NTT983153 NJX983053:NJX983153 NAB983053:NAB983153 MQF983053:MQF983153 MGJ983053:MGJ983153 LWN983053:LWN983153 LMR983053:LMR983153 LCV983053:LCV983153 KSZ983053:KSZ983153 KJD983053:KJD983153 JZH983053:JZH983153 JPL983053:JPL983153 JFP983053:JFP983153 IVT983053:IVT983153 ILX983053:ILX983153 ICB983053:ICB983153 HSF983053:HSF983153 HIJ983053:HIJ983153 GYN983053:GYN983153 GOR983053:GOR983153 GEV983053:GEV983153 FUZ983053:FUZ983153 FLD983053:FLD983153 FBH983053:FBH983153 ERL983053:ERL983153 EHP983053:EHP983153 DXT983053:DXT983153 DNX983053:DNX983153 DEB983053:DEB983153 CUF983053:CUF983153 CKJ983053:CKJ983153 CAN983053:CAN983153 BQR983053:BQR983153 BGV983053:BGV983153 AWZ983053:AWZ983153 AND983053:AND983153 ADH983053:ADH983153 TL983053:TL983153 JP983053:JP983153 T983053:T983153 WWB917517:WWB917617 WMF917517:WMF917617 WCJ917517:WCJ917617 VSN917517:VSN917617 VIR917517:VIR917617 UYV917517:UYV917617 UOZ917517:UOZ917617 UFD917517:UFD917617 TVH917517:TVH917617 TLL917517:TLL917617 TBP917517:TBP917617 SRT917517:SRT917617 SHX917517:SHX917617 RYB917517:RYB917617 ROF917517:ROF917617 REJ917517:REJ917617 QUN917517:QUN917617 QKR917517:QKR917617 QAV917517:QAV917617 PQZ917517:PQZ917617 PHD917517:PHD917617 OXH917517:OXH917617 ONL917517:ONL917617 ODP917517:ODP917617 NTT917517:NTT917617 NJX917517:NJX917617 NAB917517:NAB917617 MQF917517:MQF917617 MGJ917517:MGJ917617 LWN917517:LWN917617 LMR917517:LMR917617 LCV917517:LCV917617 KSZ917517:KSZ917617 KJD917517:KJD917617 JZH917517:JZH917617 JPL917517:JPL917617 JFP917517:JFP917617 IVT917517:IVT917617 ILX917517:ILX917617 ICB917517:ICB917617 HSF917517:HSF917617 HIJ917517:HIJ917617 GYN917517:GYN917617 GOR917517:GOR917617 GEV917517:GEV917617 FUZ917517:FUZ917617 FLD917517:FLD917617 FBH917517:FBH917617 ERL917517:ERL917617 EHP917517:EHP917617 DXT917517:DXT917617 DNX917517:DNX917617 DEB917517:DEB917617 CUF917517:CUF917617 CKJ917517:CKJ917617 CAN917517:CAN917617 BQR917517:BQR917617 BGV917517:BGV917617 AWZ917517:AWZ917617 AND917517:AND917617 ADH917517:ADH917617 TL917517:TL917617 JP917517:JP917617 T917517:T917617 WWB851981:WWB852081 WMF851981:WMF852081 WCJ851981:WCJ852081 VSN851981:VSN852081 VIR851981:VIR852081 UYV851981:UYV852081 UOZ851981:UOZ852081 UFD851981:UFD852081 TVH851981:TVH852081 TLL851981:TLL852081 TBP851981:TBP852081 SRT851981:SRT852081 SHX851981:SHX852081 RYB851981:RYB852081 ROF851981:ROF852081 REJ851981:REJ852081 QUN851981:QUN852081 QKR851981:QKR852081 QAV851981:QAV852081 PQZ851981:PQZ852081 PHD851981:PHD852081 OXH851981:OXH852081 ONL851981:ONL852081 ODP851981:ODP852081 NTT851981:NTT852081 NJX851981:NJX852081 NAB851981:NAB852081 MQF851981:MQF852081 MGJ851981:MGJ852081 LWN851981:LWN852081 LMR851981:LMR852081 LCV851981:LCV852081 KSZ851981:KSZ852081 KJD851981:KJD852081 JZH851981:JZH852081 JPL851981:JPL852081 JFP851981:JFP852081 IVT851981:IVT852081 ILX851981:ILX852081 ICB851981:ICB852081 HSF851981:HSF852081 HIJ851981:HIJ852081 GYN851981:GYN852081 GOR851981:GOR852081 GEV851981:GEV852081 FUZ851981:FUZ852081 FLD851981:FLD852081 FBH851981:FBH852081 ERL851981:ERL852081 EHP851981:EHP852081 DXT851981:DXT852081 DNX851981:DNX852081 DEB851981:DEB852081 CUF851981:CUF852081 CKJ851981:CKJ852081 CAN851981:CAN852081 BQR851981:BQR852081 BGV851981:BGV852081 AWZ851981:AWZ852081 AND851981:AND852081 ADH851981:ADH852081 TL851981:TL852081 JP851981:JP852081 T851981:T852081 WWB786445:WWB786545 WMF786445:WMF786545 WCJ786445:WCJ786545 VSN786445:VSN786545 VIR786445:VIR786545 UYV786445:UYV786545 UOZ786445:UOZ786545 UFD786445:UFD786545 TVH786445:TVH786545 TLL786445:TLL786545 TBP786445:TBP786545 SRT786445:SRT786545 SHX786445:SHX786545 RYB786445:RYB786545 ROF786445:ROF786545 REJ786445:REJ786545 QUN786445:QUN786545 QKR786445:QKR786545 QAV786445:QAV786545 PQZ786445:PQZ786545 PHD786445:PHD786545 OXH786445:OXH786545 ONL786445:ONL786545 ODP786445:ODP786545 NTT786445:NTT786545 NJX786445:NJX786545 NAB786445:NAB786545 MQF786445:MQF786545 MGJ786445:MGJ786545 LWN786445:LWN786545 LMR786445:LMR786545 LCV786445:LCV786545 KSZ786445:KSZ786545 KJD786445:KJD786545 JZH786445:JZH786545 JPL786445:JPL786545 JFP786445:JFP786545 IVT786445:IVT786545 ILX786445:ILX786545 ICB786445:ICB786545 HSF786445:HSF786545 HIJ786445:HIJ786545 GYN786445:GYN786545 GOR786445:GOR786545 GEV786445:GEV786545 FUZ786445:FUZ786545 FLD786445:FLD786545 FBH786445:FBH786545 ERL786445:ERL786545 EHP786445:EHP786545 DXT786445:DXT786545 DNX786445:DNX786545 DEB786445:DEB786545 CUF786445:CUF786545 CKJ786445:CKJ786545 CAN786445:CAN786545 BQR786445:BQR786545 BGV786445:BGV786545 AWZ786445:AWZ786545 AND786445:AND786545 ADH786445:ADH786545 TL786445:TL786545 JP786445:JP786545 T786445:T786545 WWB720909:WWB721009 WMF720909:WMF721009 WCJ720909:WCJ721009 VSN720909:VSN721009 VIR720909:VIR721009 UYV720909:UYV721009 UOZ720909:UOZ721009 UFD720909:UFD721009 TVH720909:TVH721009 TLL720909:TLL721009 TBP720909:TBP721009 SRT720909:SRT721009 SHX720909:SHX721009 RYB720909:RYB721009 ROF720909:ROF721009 REJ720909:REJ721009 QUN720909:QUN721009 QKR720909:QKR721009 QAV720909:QAV721009 PQZ720909:PQZ721009 PHD720909:PHD721009 OXH720909:OXH721009 ONL720909:ONL721009 ODP720909:ODP721009 NTT720909:NTT721009 NJX720909:NJX721009 NAB720909:NAB721009 MQF720909:MQF721009 MGJ720909:MGJ721009 LWN720909:LWN721009 LMR720909:LMR721009 LCV720909:LCV721009 KSZ720909:KSZ721009 KJD720909:KJD721009 JZH720909:JZH721009 JPL720909:JPL721009 JFP720909:JFP721009 IVT720909:IVT721009 ILX720909:ILX721009 ICB720909:ICB721009 HSF720909:HSF721009 HIJ720909:HIJ721009 GYN720909:GYN721009 GOR720909:GOR721009 GEV720909:GEV721009 FUZ720909:FUZ721009 FLD720909:FLD721009 FBH720909:FBH721009 ERL720909:ERL721009 EHP720909:EHP721009 DXT720909:DXT721009 DNX720909:DNX721009 DEB720909:DEB721009 CUF720909:CUF721009 CKJ720909:CKJ721009 CAN720909:CAN721009 BQR720909:BQR721009 BGV720909:BGV721009 AWZ720909:AWZ721009 AND720909:AND721009 ADH720909:ADH721009 TL720909:TL721009 JP720909:JP721009 T720909:T721009 WWB655373:WWB655473 WMF655373:WMF655473 WCJ655373:WCJ655473 VSN655373:VSN655473 VIR655373:VIR655473 UYV655373:UYV655473 UOZ655373:UOZ655473 UFD655373:UFD655473 TVH655373:TVH655473 TLL655373:TLL655473 TBP655373:TBP655473 SRT655373:SRT655473 SHX655373:SHX655473 RYB655373:RYB655473 ROF655373:ROF655473 REJ655373:REJ655473 QUN655373:QUN655473 QKR655373:QKR655473 QAV655373:QAV655473 PQZ655373:PQZ655473 PHD655373:PHD655473 OXH655373:OXH655473 ONL655373:ONL655473 ODP655373:ODP655473 NTT655373:NTT655473 NJX655373:NJX655473 NAB655373:NAB655473 MQF655373:MQF655473 MGJ655373:MGJ655473 LWN655373:LWN655473 LMR655373:LMR655473 LCV655373:LCV655473 KSZ655373:KSZ655473 KJD655373:KJD655473 JZH655373:JZH655473 JPL655373:JPL655473 JFP655373:JFP655473 IVT655373:IVT655473 ILX655373:ILX655473 ICB655373:ICB655473 HSF655373:HSF655473 HIJ655373:HIJ655473 GYN655373:GYN655473 GOR655373:GOR655473 GEV655373:GEV655473 FUZ655373:FUZ655473 FLD655373:FLD655473 FBH655373:FBH655473 ERL655373:ERL655473 EHP655373:EHP655473 DXT655373:DXT655473 DNX655373:DNX655473 DEB655373:DEB655473 CUF655373:CUF655473 CKJ655373:CKJ655473 CAN655373:CAN655473 BQR655373:BQR655473 BGV655373:BGV655473 AWZ655373:AWZ655473 AND655373:AND655473 ADH655373:ADH655473 TL655373:TL655473 JP655373:JP655473 T655373:T655473 WWB589837:WWB589937 WMF589837:WMF589937 WCJ589837:WCJ589937 VSN589837:VSN589937 VIR589837:VIR589937 UYV589837:UYV589937 UOZ589837:UOZ589937 UFD589837:UFD589937 TVH589837:TVH589937 TLL589837:TLL589937 TBP589837:TBP589937 SRT589837:SRT589937 SHX589837:SHX589937 RYB589837:RYB589937 ROF589837:ROF589937 REJ589837:REJ589937 QUN589837:QUN589937 QKR589837:QKR589937 QAV589837:QAV589937 PQZ589837:PQZ589937 PHD589837:PHD589937 OXH589837:OXH589937 ONL589837:ONL589937 ODP589837:ODP589937 NTT589837:NTT589937 NJX589837:NJX589937 NAB589837:NAB589937 MQF589837:MQF589937 MGJ589837:MGJ589937 LWN589837:LWN589937 LMR589837:LMR589937 LCV589837:LCV589937 KSZ589837:KSZ589937 KJD589837:KJD589937 JZH589837:JZH589937 JPL589837:JPL589937 JFP589837:JFP589937 IVT589837:IVT589937 ILX589837:ILX589937 ICB589837:ICB589937 HSF589837:HSF589937 HIJ589837:HIJ589937 GYN589837:GYN589937 GOR589837:GOR589937 GEV589837:GEV589937 FUZ589837:FUZ589937 FLD589837:FLD589937 FBH589837:FBH589937 ERL589837:ERL589937 EHP589837:EHP589937 DXT589837:DXT589937 DNX589837:DNX589937 DEB589837:DEB589937 CUF589837:CUF589937 CKJ589837:CKJ589937 CAN589837:CAN589937 BQR589837:BQR589937 BGV589837:BGV589937 AWZ589837:AWZ589937 AND589837:AND589937 ADH589837:ADH589937 TL589837:TL589937 JP589837:JP589937 T589837:T589937 WWB524301:WWB524401 WMF524301:WMF524401 WCJ524301:WCJ524401 VSN524301:VSN524401 VIR524301:VIR524401 UYV524301:UYV524401 UOZ524301:UOZ524401 UFD524301:UFD524401 TVH524301:TVH524401 TLL524301:TLL524401 TBP524301:TBP524401 SRT524301:SRT524401 SHX524301:SHX524401 RYB524301:RYB524401 ROF524301:ROF524401 REJ524301:REJ524401 QUN524301:QUN524401 QKR524301:QKR524401 QAV524301:QAV524401 PQZ524301:PQZ524401 PHD524301:PHD524401 OXH524301:OXH524401 ONL524301:ONL524401 ODP524301:ODP524401 NTT524301:NTT524401 NJX524301:NJX524401 NAB524301:NAB524401 MQF524301:MQF524401 MGJ524301:MGJ524401 LWN524301:LWN524401 LMR524301:LMR524401 LCV524301:LCV524401 KSZ524301:KSZ524401 KJD524301:KJD524401 JZH524301:JZH524401 JPL524301:JPL524401 JFP524301:JFP524401 IVT524301:IVT524401 ILX524301:ILX524401 ICB524301:ICB524401 HSF524301:HSF524401 HIJ524301:HIJ524401 GYN524301:GYN524401 GOR524301:GOR524401 GEV524301:GEV524401 FUZ524301:FUZ524401 FLD524301:FLD524401 FBH524301:FBH524401 ERL524301:ERL524401 EHP524301:EHP524401 DXT524301:DXT524401 DNX524301:DNX524401 DEB524301:DEB524401 CUF524301:CUF524401 CKJ524301:CKJ524401 CAN524301:CAN524401 BQR524301:BQR524401 BGV524301:BGV524401 AWZ524301:AWZ524401 AND524301:AND524401 ADH524301:ADH524401 TL524301:TL524401 JP524301:JP524401 T524301:T524401 WWB458765:WWB458865 WMF458765:WMF458865 WCJ458765:WCJ458865 VSN458765:VSN458865 VIR458765:VIR458865 UYV458765:UYV458865 UOZ458765:UOZ458865 UFD458765:UFD458865 TVH458765:TVH458865 TLL458765:TLL458865 TBP458765:TBP458865 SRT458765:SRT458865 SHX458765:SHX458865 RYB458765:RYB458865 ROF458765:ROF458865 REJ458765:REJ458865 QUN458765:QUN458865 QKR458765:QKR458865 QAV458765:QAV458865 PQZ458765:PQZ458865 PHD458765:PHD458865 OXH458765:OXH458865 ONL458765:ONL458865 ODP458765:ODP458865 NTT458765:NTT458865 NJX458765:NJX458865 NAB458765:NAB458865 MQF458765:MQF458865 MGJ458765:MGJ458865 LWN458765:LWN458865 LMR458765:LMR458865 LCV458765:LCV458865 KSZ458765:KSZ458865 KJD458765:KJD458865 JZH458765:JZH458865 JPL458765:JPL458865 JFP458765:JFP458865 IVT458765:IVT458865 ILX458765:ILX458865 ICB458765:ICB458865 HSF458765:HSF458865 HIJ458765:HIJ458865 GYN458765:GYN458865 GOR458765:GOR458865 GEV458765:GEV458865 FUZ458765:FUZ458865 FLD458765:FLD458865 FBH458765:FBH458865 ERL458765:ERL458865 EHP458765:EHP458865 DXT458765:DXT458865 DNX458765:DNX458865 DEB458765:DEB458865 CUF458765:CUF458865 CKJ458765:CKJ458865 CAN458765:CAN458865 BQR458765:BQR458865 BGV458765:BGV458865 AWZ458765:AWZ458865 AND458765:AND458865 ADH458765:ADH458865 TL458765:TL458865 JP458765:JP458865 T458765:T458865 WWB393229:WWB393329 WMF393229:WMF393329 WCJ393229:WCJ393329 VSN393229:VSN393329 VIR393229:VIR393329 UYV393229:UYV393329 UOZ393229:UOZ393329 UFD393229:UFD393329 TVH393229:TVH393329 TLL393229:TLL393329 TBP393229:TBP393329 SRT393229:SRT393329 SHX393229:SHX393329 RYB393229:RYB393329 ROF393229:ROF393329 REJ393229:REJ393329 QUN393229:QUN393329 QKR393229:QKR393329 QAV393229:QAV393329 PQZ393229:PQZ393329 PHD393229:PHD393329 OXH393229:OXH393329 ONL393229:ONL393329 ODP393229:ODP393329 NTT393229:NTT393329 NJX393229:NJX393329 NAB393229:NAB393329 MQF393229:MQF393329 MGJ393229:MGJ393329 LWN393229:LWN393329 LMR393229:LMR393329 LCV393229:LCV393329 KSZ393229:KSZ393329 KJD393229:KJD393329 JZH393229:JZH393329 JPL393229:JPL393329 JFP393229:JFP393329 IVT393229:IVT393329 ILX393229:ILX393329 ICB393229:ICB393329 HSF393229:HSF393329 HIJ393229:HIJ393329 GYN393229:GYN393329 GOR393229:GOR393329 GEV393229:GEV393329 FUZ393229:FUZ393329 FLD393229:FLD393329 FBH393229:FBH393329 ERL393229:ERL393329 EHP393229:EHP393329 DXT393229:DXT393329 DNX393229:DNX393329 DEB393229:DEB393329 CUF393229:CUF393329 CKJ393229:CKJ393329 CAN393229:CAN393329 BQR393229:BQR393329 BGV393229:BGV393329 AWZ393229:AWZ393329 AND393229:AND393329 ADH393229:ADH393329 TL393229:TL393329 JP393229:JP393329 T393229:T393329 WWB327693:WWB327793 WMF327693:WMF327793 WCJ327693:WCJ327793 VSN327693:VSN327793 VIR327693:VIR327793 UYV327693:UYV327793 UOZ327693:UOZ327793 UFD327693:UFD327793 TVH327693:TVH327793 TLL327693:TLL327793 TBP327693:TBP327793 SRT327693:SRT327793 SHX327693:SHX327793 RYB327693:RYB327793 ROF327693:ROF327793 REJ327693:REJ327793 QUN327693:QUN327793 QKR327693:QKR327793 QAV327693:QAV327793 PQZ327693:PQZ327793 PHD327693:PHD327793 OXH327693:OXH327793 ONL327693:ONL327793 ODP327693:ODP327793 NTT327693:NTT327793 NJX327693:NJX327793 NAB327693:NAB327793 MQF327693:MQF327793 MGJ327693:MGJ327793 LWN327693:LWN327793 LMR327693:LMR327793 LCV327693:LCV327793 KSZ327693:KSZ327793 KJD327693:KJD327793 JZH327693:JZH327793 JPL327693:JPL327793 JFP327693:JFP327793 IVT327693:IVT327793 ILX327693:ILX327793 ICB327693:ICB327793 HSF327693:HSF327793 HIJ327693:HIJ327793 GYN327693:GYN327793 GOR327693:GOR327793 GEV327693:GEV327793 FUZ327693:FUZ327793 FLD327693:FLD327793 FBH327693:FBH327793 ERL327693:ERL327793 EHP327693:EHP327793 DXT327693:DXT327793 DNX327693:DNX327793 DEB327693:DEB327793 CUF327693:CUF327793 CKJ327693:CKJ327793 CAN327693:CAN327793 BQR327693:BQR327793 BGV327693:BGV327793 AWZ327693:AWZ327793 AND327693:AND327793 ADH327693:ADH327793 TL327693:TL327793 JP327693:JP327793 T327693:T327793 WWB262157:WWB262257 WMF262157:WMF262257 WCJ262157:WCJ262257 VSN262157:VSN262257 VIR262157:VIR262257 UYV262157:UYV262257 UOZ262157:UOZ262257 UFD262157:UFD262257 TVH262157:TVH262257 TLL262157:TLL262257 TBP262157:TBP262257 SRT262157:SRT262257 SHX262157:SHX262257 RYB262157:RYB262257 ROF262157:ROF262257 REJ262157:REJ262257 QUN262157:QUN262257 QKR262157:QKR262257 QAV262157:QAV262257 PQZ262157:PQZ262257 PHD262157:PHD262257 OXH262157:OXH262257 ONL262157:ONL262257 ODP262157:ODP262257 NTT262157:NTT262257 NJX262157:NJX262257 NAB262157:NAB262257 MQF262157:MQF262257 MGJ262157:MGJ262257 LWN262157:LWN262257 LMR262157:LMR262257 LCV262157:LCV262257 KSZ262157:KSZ262257 KJD262157:KJD262257 JZH262157:JZH262257 JPL262157:JPL262257 JFP262157:JFP262257 IVT262157:IVT262257 ILX262157:ILX262257 ICB262157:ICB262257 HSF262157:HSF262257 HIJ262157:HIJ262257 GYN262157:GYN262257 GOR262157:GOR262257 GEV262157:GEV262257 FUZ262157:FUZ262257 FLD262157:FLD262257 FBH262157:FBH262257 ERL262157:ERL262257 EHP262157:EHP262257 DXT262157:DXT262257 DNX262157:DNX262257 DEB262157:DEB262257 CUF262157:CUF262257 CKJ262157:CKJ262257 CAN262157:CAN262257 BQR262157:BQR262257 BGV262157:BGV262257 AWZ262157:AWZ262257 AND262157:AND262257 ADH262157:ADH262257 TL262157:TL262257 JP262157:JP262257 T262157:T262257 WWB196621:WWB196721 WMF196621:WMF196721 WCJ196621:WCJ196721 VSN196621:VSN196721 VIR196621:VIR196721 UYV196621:UYV196721 UOZ196621:UOZ196721 UFD196621:UFD196721 TVH196621:TVH196721 TLL196621:TLL196721 TBP196621:TBP196721 SRT196621:SRT196721 SHX196621:SHX196721 RYB196621:RYB196721 ROF196621:ROF196721 REJ196621:REJ196721 QUN196621:QUN196721 QKR196621:QKR196721 QAV196621:QAV196721 PQZ196621:PQZ196721 PHD196621:PHD196721 OXH196621:OXH196721 ONL196621:ONL196721 ODP196621:ODP196721 NTT196621:NTT196721 NJX196621:NJX196721 NAB196621:NAB196721 MQF196621:MQF196721 MGJ196621:MGJ196721 LWN196621:LWN196721 LMR196621:LMR196721 LCV196621:LCV196721 KSZ196621:KSZ196721 KJD196621:KJD196721 JZH196621:JZH196721 JPL196621:JPL196721 JFP196621:JFP196721 IVT196621:IVT196721 ILX196621:ILX196721 ICB196621:ICB196721 HSF196621:HSF196721 HIJ196621:HIJ196721 GYN196621:GYN196721 GOR196621:GOR196721 GEV196621:GEV196721 FUZ196621:FUZ196721 FLD196621:FLD196721 FBH196621:FBH196721 ERL196621:ERL196721 EHP196621:EHP196721 DXT196621:DXT196721 DNX196621:DNX196721 DEB196621:DEB196721 CUF196621:CUF196721 CKJ196621:CKJ196721 CAN196621:CAN196721 BQR196621:BQR196721 BGV196621:BGV196721 AWZ196621:AWZ196721 AND196621:AND196721 ADH196621:ADH196721 TL196621:TL196721 JP196621:JP196721 T196621:T196721 WWB131085:WWB131185 WMF131085:WMF131185 WCJ131085:WCJ131185 VSN131085:VSN131185 VIR131085:VIR131185 UYV131085:UYV131185 UOZ131085:UOZ131185 UFD131085:UFD131185 TVH131085:TVH131185 TLL131085:TLL131185 TBP131085:TBP131185 SRT131085:SRT131185 SHX131085:SHX131185 RYB131085:RYB131185 ROF131085:ROF131185 REJ131085:REJ131185 QUN131085:QUN131185 QKR131085:QKR131185 QAV131085:QAV131185 PQZ131085:PQZ131185 PHD131085:PHD131185 OXH131085:OXH131185 ONL131085:ONL131185 ODP131085:ODP131185 NTT131085:NTT131185 NJX131085:NJX131185 NAB131085:NAB131185 MQF131085:MQF131185 MGJ131085:MGJ131185 LWN131085:LWN131185 LMR131085:LMR131185 LCV131085:LCV131185 KSZ131085:KSZ131185 KJD131085:KJD131185 JZH131085:JZH131185 JPL131085:JPL131185 JFP131085:JFP131185 IVT131085:IVT131185 ILX131085:ILX131185 ICB131085:ICB131185 HSF131085:HSF131185 HIJ131085:HIJ131185 GYN131085:GYN131185 GOR131085:GOR131185 GEV131085:GEV131185 FUZ131085:FUZ131185 FLD131085:FLD131185 FBH131085:FBH131185 ERL131085:ERL131185 EHP131085:EHP131185 DXT131085:DXT131185 DNX131085:DNX131185 DEB131085:DEB131185 CUF131085:CUF131185 CKJ131085:CKJ131185 CAN131085:CAN131185 BQR131085:BQR131185 BGV131085:BGV131185 AWZ131085:AWZ131185 AND131085:AND131185 ADH131085:ADH131185 TL131085:TL131185 JP131085:JP131185 T131085:T131185 WWB65549:WWB65649 WMF65549:WMF65649 WCJ65549:WCJ65649 VSN65549:VSN65649 VIR65549:VIR65649 UYV65549:UYV65649 UOZ65549:UOZ65649 UFD65549:UFD65649 TVH65549:TVH65649 TLL65549:TLL65649 TBP65549:TBP65649 SRT65549:SRT65649 SHX65549:SHX65649 RYB65549:RYB65649 ROF65549:ROF65649 REJ65549:REJ65649 QUN65549:QUN65649 QKR65549:QKR65649 QAV65549:QAV65649 PQZ65549:PQZ65649 PHD65549:PHD65649 OXH65549:OXH65649 ONL65549:ONL65649 ODP65549:ODP65649 NTT65549:NTT65649 NJX65549:NJX65649 NAB65549:NAB65649 MQF65549:MQF65649 MGJ65549:MGJ65649 LWN65549:LWN65649 LMR65549:LMR65649 LCV65549:LCV65649 KSZ65549:KSZ65649 KJD65549:KJD65649 JZH65549:JZH65649 JPL65549:JPL65649 JFP65549:JFP65649 IVT65549:IVT65649 ILX65549:ILX65649 ICB65549:ICB65649 HSF65549:HSF65649 HIJ65549:HIJ65649 GYN65549:GYN65649 GOR65549:GOR65649 GEV65549:GEV65649 FUZ65549:FUZ65649 FLD65549:FLD65649 FBH65549:FBH65649 ERL65549:ERL65649 EHP65549:EHP65649 DXT65549:DXT65649 DNX65549:DNX65649 DEB65549:DEB65649 CUF65549:CUF65649 CKJ65549:CKJ65649 CAN65549:CAN65649 BQR65549:BQR65649 BGV65549:BGV65649 AWZ65549:AWZ65649 AND65549:AND65649 ADH65549:ADH65649 TL65549:TL65649 JP65549:JP65649 T65549:T65649 WMF983053:WMF983153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A655A2F2-F32D-4B61-ACD0-FB9CE4444CB8}">
      <formula1>$T$11</formula1>
    </dataValidation>
    <dataValidation type="whole" operator="lessThanOrEqual" allowBlank="1" showInputMessage="1" showErrorMessage="1" error="INPUT NUMBER LESS THAN OR EQUAL THE HIGHEST POSSIBLE SCORE" prompt="Input Raw Score" sqref="WWA983053:WWA983153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3:WCI983153 VSM983053:VSM983153 VIQ983053:VIQ983153 UYU983053:UYU983153 UOY983053:UOY983153 UFC983053:UFC983153 TVG983053:TVG983153 TLK983053:TLK983153 TBO983053:TBO983153 SRS983053:SRS983153 SHW983053:SHW983153 RYA983053:RYA983153 ROE983053:ROE983153 REI983053:REI983153 QUM983053:QUM983153 QKQ983053:QKQ983153 QAU983053:QAU983153 PQY983053:PQY983153 PHC983053:PHC983153 OXG983053:OXG983153 ONK983053:ONK983153 ODO983053:ODO983153 NTS983053:NTS983153 NJW983053:NJW983153 NAA983053:NAA983153 MQE983053:MQE983153 MGI983053:MGI983153 LWM983053:LWM983153 LMQ983053:LMQ983153 LCU983053:LCU983153 KSY983053:KSY983153 KJC983053:KJC983153 JZG983053:JZG983153 JPK983053:JPK983153 JFO983053:JFO983153 IVS983053:IVS983153 ILW983053:ILW983153 ICA983053:ICA983153 HSE983053:HSE983153 HII983053:HII983153 GYM983053:GYM983153 GOQ983053:GOQ983153 GEU983053:GEU983153 FUY983053:FUY983153 FLC983053:FLC983153 FBG983053:FBG983153 ERK983053:ERK983153 EHO983053:EHO983153 DXS983053:DXS983153 DNW983053:DNW983153 DEA983053:DEA983153 CUE983053:CUE983153 CKI983053:CKI983153 CAM983053:CAM983153 BQQ983053:BQQ983153 BGU983053:BGU983153 AWY983053:AWY983153 ANC983053:ANC983153 ADG983053:ADG983153 TK983053:TK983153 JO983053:JO983153 S983053:S983153 WWA917517:WWA917617 WME917517:WME917617 WCI917517:WCI917617 VSM917517:VSM917617 VIQ917517:VIQ917617 UYU917517:UYU917617 UOY917517:UOY917617 UFC917517:UFC917617 TVG917517:TVG917617 TLK917517:TLK917617 TBO917517:TBO917617 SRS917517:SRS917617 SHW917517:SHW917617 RYA917517:RYA917617 ROE917517:ROE917617 REI917517:REI917617 QUM917517:QUM917617 QKQ917517:QKQ917617 QAU917517:QAU917617 PQY917517:PQY917617 PHC917517:PHC917617 OXG917517:OXG917617 ONK917517:ONK917617 ODO917517:ODO917617 NTS917517:NTS917617 NJW917517:NJW917617 NAA917517:NAA917617 MQE917517:MQE917617 MGI917517:MGI917617 LWM917517:LWM917617 LMQ917517:LMQ917617 LCU917517:LCU917617 KSY917517:KSY917617 KJC917517:KJC917617 JZG917517:JZG917617 JPK917517:JPK917617 JFO917517:JFO917617 IVS917517:IVS917617 ILW917517:ILW917617 ICA917517:ICA917617 HSE917517:HSE917617 HII917517:HII917617 GYM917517:GYM917617 GOQ917517:GOQ917617 GEU917517:GEU917617 FUY917517:FUY917617 FLC917517:FLC917617 FBG917517:FBG917617 ERK917517:ERK917617 EHO917517:EHO917617 DXS917517:DXS917617 DNW917517:DNW917617 DEA917517:DEA917617 CUE917517:CUE917617 CKI917517:CKI917617 CAM917517:CAM917617 BQQ917517:BQQ917617 BGU917517:BGU917617 AWY917517:AWY917617 ANC917517:ANC917617 ADG917517:ADG917617 TK917517:TK917617 JO917517:JO917617 S917517:S917617 WWA851981:WWA852081 WME851981:WME852081 WCI851981:WCI852081 VSM851981:VSM852081 VIQ851981:VIQ852081 UYU851981:UYU852081 UOY851981:UOY852081 UFC851981:UFC852081 TVG851981:TVG852081 TLK851981:TLK852081 TBO851981:TBO852081 SRS851981:SRS852081 SHW851981:SHW852081 RYA851981:RYA852081 ROE851981:ROE852081 REI851981:REI852081 QUM851981:QUM852081 QKQ851981:QKQ852081 QAU851981:QAU852081 PQY851981:PQY852081 PHC851981:PHC852081 OXG851981:OXG852081 ONK851981:ONK852081 ODO851981:ODO852081 NTS851981:NTS852081 NJW851981:NJW852081 NAA851981:NAA852081 MQE851981:MQE852081 MGI851981:MGI852081 LWM851981:LWM852081 LMQ851981:LMQ852081 LCU851981:LCU852081 KSY851981:KSY852081 KJC851981:KJC852081 JZG851981:JZG852081 JPK851981:JPK852081 JFO851981:JFO852081 IVS851981:IVS852081 ILW851981:ILW852081 ICA851981:ICA852081 HSE851981:HSE852081 HII851981:HII852081 GYM851981:GYM852081 GOQ851981:GOQ852081 GEU851981:GEU852081 FUY851981:FUY852081 FLC851981:FLC852081 FBG851981:FBG852081 ERK851981:ERK852081 EHO851981:EHO852081 DXS851981:DXS852081 DNW851981:DNW852081 DEA851981:DEA852081 CUE851981:CUE852081 CKI851981:CKI852081 CAM851981:CAM852081 BQQ851981:BQQ852081 BGU851981:BGU852081 AWY851981:AWY852081 ANC851981:ANC852081 ADG851981:ADG852081 TK851981:TK852081 JO851981:JO852081 S851981:S852081 WWA786445:WWA786545 WME786445:WME786545 WCI786445:WCI786545 VSM786445:VSM786545 VIQ786445:VIQ786545 UYU786445:UYU786545 UOY786445:UOY786545 UFC786445:UFC786545 TVG786445:TVG786545 TLK786445:TLK786545 TBO786445:TBO786545 SRS786445:SRS786545 SHW786445:SHW786545 RYA786445:RYA786545 ROE786445:ROE786545 REI786445:REI786545 QUM786445:QUM786545 QKQ786445:QKQ786545 QAU786445:QAU786545 PQY786445:PQY786545 PHC786445:PHC786545 OXG786445:OXG786545 ONK786445:ONK786545 ODO786445:ODO786545 NTS786445:NTS786545 NJW786445:NJW786545 NAA786445:NAA786545 MQE786445:MQE786545 MGI786445:MGI786545 LWM786445:LWM786545 LMQ786445:LMQ786545 LCU786445:LCU786545 KSY786445:KSY786545 KJC786445:KJC786545 JZG786445:JZG786545 JPK786445:JPK786545 JFO786445:JFO786545 IVS786445:IVS786545 ILW786445:ILW786545 ICA786445:ICA786545 HSE786445:HSE786545 HII786445:HII786545 GYM786445:GYM786545 GOQ786445:GOQ786545 GEU786445:GEU786545 FUY786445:FUY786545 FLC786445:FLC786545 FBG786445:FBG786545 ERK786445:ERK786545 EHO786445:EHO786545 DXS786445:DXS786545 DNW786445:DNW786545 DEA786445:DEA786545 CUE786445:CUE786545 CKI786445:CKI786545 CAM786445:CAM786545 BQQ786445:BQQ786545 BGU786445:BGU786545 AWY786445:AWY786545 ANC786445:ANC786545 ADG786445:ADG786545 TK786445:TK786545 JO786445:JO786545 S786445:S786545 WWA720909:WWA721009 WME720909:WME721009 WCI720909:WCI721009 VSM720909:VSM721009 VIQ720909:VIQ721009 UYU720909:UYU721009 UOY720909:UOY721009 UFC720909:UFC721009 TVG720909:TVG721009 TLK720909:TLK721009 TBO720909:TBO721009 SRS720909:SRS721009 SHW720909:SHW721009 RYA720909:RYA721009 ROE720909:ROE721009 REI720909:REI721009 QUM720909:QUM721009 QKQ720909:QKQ721009 QAU720909:QAU721009 PQY720909:PQY721009 PHC720909:PHC721009 OXG720909:OXG721009 ONK720909:ONK721009 ODO720909:ODO721009 NTS720909:NTS721009 NJW720909:NJW721009 NAA720909:NAA721009 MQE720909:MQE721009 MGI720909:MGI721009 LWM720909:LWM721009 LMQ720909:LMQ721009 LCU720909:LCU721009 KSY720909:KSY721009 KJC720909:KJC721009 JZG720909:JZG721009 JPK720909:JPK721009 JFO720909:JFO721009 IVS720909:IVS721009 ILW720909:ILW721009 ICA720909:ICA721009 HSE720909:HSE721009 HII720909:HII721009 GYM720909:GYM721009 GOQ720909:GOQ721009 GEU720909:GEU721009 FUY720909:FUY721009 FLC720909:FLC721009 FBG720909:FBG721009 ERK720909:ERK721009 EHO720909:EHO721009 DXS720909:DXS721009 DNW720909:DNW721009 DEA720909:DEA721009 CUE720909:CUE721009 CKI720909:CKI721009 CAM720909:CAM721009 BQQ720909:BQQ721009 BGU720909:BGU721009 AWY720909:AWY721009 ANC720909:ANC721009 ADG720909:ADG721009 TK720909:TK721009 JO720909:JO721009 S720909:S721009 WWA655373:WWA655473 WME655373:WME655473 WCI655373:WCI655473 VSM655373:VSM655473 VIQ655373:VIQ655473 UYU655373:UYU655473 UOY655373:UOY655473 UFC655373:UFC655473 TVG655373:TVG655473 TLK655373:TLK655473 TBO655373:TBO655473 SRS655373:SRS655473 SHW655373:SHW655473 RYA655373:RYA655473 ROE655373:ROE655473 REI655373:REI655473 QUM655373:QUM655473 QKQ655373:QKQ655473 QAU655373:QAU655473 PQY655373:PQY655473 PHC655373:PHC655473 OXG655373:OXG655473 ONK655373:ONK655473 ODO655373:ODO655473 NTS655373:NTS655473 NJW655373:NJW655473 NAA655373:NAA655473 MQE655373:MQE655473 MGI655373:MGI655473 LWM655373:LWM655473 LMQ655373:LMQ655473 LCU655373:LCU655473 KSY655373:KSY655473 KJC655373:KJC655473 JZG655373:JZG655473 JPK655373:JPK655473 JFO655373:JFO655473 IVS655373:IVS655473 ILW655373:ILW655473 ICA655373:ICA655473 HSE655373:HSE655473 HII655373:HII655473 GYM655373:GYM655473 GOQ655373:GOQ655473 GEU655373:GEU655473 FUY655373:FUY655473 FLC655373:FLC655473 FBG655373:FBG655473 ERK655373:ERK655473 EHO655373:EHO655473 DXS655373:DXS655473 DNW655373:DNW655473 DEA655373:DEA655473 CUE655373:CUE655473 CKI655373:CKI655473 CAM655373:CAM655473 BQQ655373:BQQ655473 BGU655373:BGU655473 AWY655373:AWY655473 ANC655373:ANC655473 ADG655373:ADG655473 TK655373:TK655473 JO655373:JO655473 S655373:S655473 WWA589837:WWA589937 WME589837:WME589937 WCI589837:WCI589937 VSM589837:VSM589937 VIQ589837:VIQ589937 UYU589837:UYU589937 UOY589837:UOY589937 UFC589837:UFC589937 TVG589837:TVG589937 TLK589837:TLK589937 TBO589837:TBO589937 SRS589837:SRS589937 SHW589837:SHW589937 RYA589837:RYA589937 ROE589837:ROE589937 REI589837:REI589937 QUM589837:QUM589937 QKQ589837:QKQ589937 QAU589837:QAU589937 PQY589837:PQY589937 PHC589837:PHC589937 OXG589837:OXG589937 ONK589837:ONK589937 ODO589837:ODO589937 NTS589837:NTS589937 NJW589837:NJW589937 NAA589837:NAA589937 MQE589837:MQE589937 MGI589837:MGI589937 LWM589837:LWM589937 LMQ589837:LMQ589937 LCU589837:LCU589937 KSY589837:KSY589937 KJC589837:KJC589937 JZG589837:JZG589937 JPK589837:JPK589937 JFO589837:JFO589937 IVS589837:IVS589937 ILW589837:ILW589937 ICA589837:ICA589937 HSE589837:HSE589937 HII589837:HII589937 GYM589837:GYM589937 GOQ589837:GOQ589937 GEU589837:GEU589937 FUY589837:FUY589937 FLC589837:FLC589937 FBG589837:FBG589937 ERK589837:ERK589937 EHO589837:EHO589937 DXS589837:DXS589937 DNW589837:DNW589937 DEA589837:DEA589937 CUE589837:CUE589937 CKI589837:CKI589937 CAM589837:CAM589937 BQQ589837:BQQ589937 BGU589837:BGU589937 AWY589837:AWY589937 ANC589837:ANC589937 ADG589837:ADG589937 TK589837:TK589937 JO589837:JO589937 S589837:S589937 WWA524301:WWA524401 WME524301:WME524401 WCI524301:WCI524401 VSM524301:VSM524401 VIQ524301:VIQ524401 UYU524301:UYU524401 UOY524301:UOY524401 UFC524301:UFC524401 TVG524301:TVG524401 TLK524301:TLK524401 TBO524301:TBO524401 SRS524301:SRS524401 SHW524301:SHW524401 RYA524301:RYA524401 ROE524301:ROE524401 REI524301:REI524401 QUM524301:QUM524401 QKQ524301:QKQ524401 QAU524301:QAU524401 PQY524301:PQY524401 PHC524301:PHC524401 OXG524301:OXG524401 ONK524301:ONK524401 ODO524301:ODO524401 NTS524301:NTS524401 NJW524301:NJW524401 NAA524301:NAA524401 MQE524301:MQE524401 MGI524301:MGI524401 LWM524301:LWM524401 LMQ524301:LMQ524401 LCU524301:LCU524401 KSY524301:KSY524401 KJC524301:KJC524401 JZG524301:JZG524401 JPK524301:JPK524401 JFO524301:JFO524401 IVS524301:IVS524401 ILW524301:ILW524401 ICA524301:ICA524401 HSE524301:HSE524401 HII524301:HII524401 GYM524301:GYM524401 GOQ524301:GOQ524401 GEU524301:GEU524401 FUY524301:FUY524401 FLC524301:FLC524401 FBG524301:FBG524401 ERK524301:ERK524401 EHO524301:EHO524401 DXS524301:DXS524401 DNW524301:DNW524401 DEA524301:DEA524401 CUE524301:CUE524401 CKI524301:CKI524401 CAM524301:CAM524401 BQQ524301:BQQ524401 BGU524301:BGU524401 AWY524301:AWY524401 ANC524301:ANC524401 ADG524301:ADG524401 TK524301:TK524401 JO524301:JO524401 S524301:S524401 WWA458765:WWA458865 WME458765:WME458865 WCI458765:WCI458865 VSM458765:VSM458865 VIQ458765:VIQ458865 UYU458765:UYU458865 UOY458765:UOY458865 UFC458765:UFC458865 TVG458765:TVG458865 TLK458765:TLK458865 TBO458765:TBO458865 SRS458765:SRS458865 SHW458765:SHW458865 RYA458765:RYA458865 ROE458765:ROE458865 REI458765:REI458865 QUM458765:QUM458865 QKQ458765:QKQ458865 QAU458765:QAU458865 PQY458765:PQY458865 PHC458765:PHC458865 OXG458765:OXG458865 ONK458765:ONK458865 ODO458765:ODO458865 NTS458765:NTS458865 NJW458765:NJW458865 NAA458765:NAA458865 MQE458765:MQE458865 MGI458765:MGI458865 LWM458765:LWM458865 LMQ458765:LMQ458865 LCU458765:LCU458865 KSY458765:KSY458865 KJC458765:KJC458865 JZG458765:JZG458865 JPK458765:JPK458865 JFO458765:JFO458865 IVS458765:IVS458865 ILW458765:ILW458865 ICA458765:ICA458865 HSE458765:HSE458865 HII458765:HII458865 GYM458765:GYM458865 GOQ458765:GOQ458865 GEU458765:GEU458865 FUY458765:FUY458865 FLC458765:FLC458865 FBG458765:FBG458865 ERK458765:ERK458865 EHO458765:EHO458865 DXS458765:DXS458865 DNW458765:DNW458865 DEA458765:DEA458865 CUE458765:CUE458865 CKI458765:CKI458865 CAM458765:CAM458865 BQQ458765:BQQ458865 BGU458765:BGU458865 AWY458765:AWY458865 ANC458765:ANC458865 ADG458765:ADG458865 TK458765:TK458865 JO458765:JO458865 S458765:S458865 WWA393229:WWA393329 WME393229:WME393329 WCI393229:WCI393329 VSM393229:VSM393329 VIQ393229:VIQ393329 UYU393229:UYU393329 UOY393229:UOY393329 UFC393229:UFC393329 TVG393229:TVG393329 TLK393229:TLK393329 TBO393229:TBO393329 SRS393229:SRS393329 SHW393229:SHW393329 RYA393229:RYA393329 ROE393229:ROE393329 REI393229:REI393329 QUM393229:QUM393329 QKQ393229:QKQ393329 QAU393229:QAU393329 PQY393229:PQY393329 PHC393229:PHC393329 OXG393229:OXG393329 ONK393229:ONK393329 ODO393229:ODO393329 NTS393229:NTS393329 NJW393229:NJW393329 NAA393229:NAA393329 MQE393229:MQE393329 MGI393229:MGI393329 LWM393229:LWM393329 LMQ393229:LMQ393329 LCU393229:LCU393329 KSY393229:KSY393329 KJC393229:KJC393329 JZG393229:JZG393329 JPK393229:JPK393329 JFO393229:JFO393329 IVS393229:IVS393329 ILW393229:ILW393329 ICA393229:ICA393329 HSE393229:HSE393329 HII393229:HII393329 GYM393229:GYM393329 GOQ393229:GOQ393329 GEU393229:GEU393329 FUY393229:FUY393329 FLC393229:FLC393329 FBG393229:FBG393329 ERK393229:ERK393329 EHO393229:EHO393329 DXS393229:DXS393329 DNW393229:DNW393329 DEA393229:DEA393329 CUE393229:CUE393329 CKI393229:CKI393329 CAM393229:CAM393329 BQQ393229:BQQ393329 BGU393229:BGU393329 AWY393229:AWY393329 ANC393229:ANC393329 ADG393229:ADG393329 TK393229:TK393329 JO393229:JO393329 S393229:S393329 WWA327693:WWA327793 WME327693:WME327793 WCI327693:WCI327793 VSM327693:VSM327793 VIQ327693:VIQ327793 UYU327693:UYU327793 UOY327693:UOY327793 UFC327693:UFC327793 TVG327693:TVG327793 TLK327693:TLK327793 TBO327693:TBO327793 SRS327693:SRS327793 SHW327693:SHW327793 RYA327693:RYA327793 ROE327693:ROE327793 REI327693:REI327793 QUM327693:QUM327793 QKQ327693:QKQ327793 QAU327693:QAU327793 PQY327693:PQY327793 PHC327693:PHC327793 OXG327693:OXG327793 ONK327693:ONK327793 ODO327693:ODO327793 NTS327693:NTS327793 NJW327693:NJW327793 NAA327693:NAA327793 MQE327693:MQE327793 MGI327693:MGI327793 LWM327693:LWM327793 LMQ327693:LMQ327793 LCU327693:LCU327793 KSY327693:KSY327793 KJC327693:KJC327793 JZG327693:JZG327793 JPK327693:JPK327793 JFO327693:JFO327793 IVS327693:IVS327793 ILW327693:ILW327793 ICA327693:ICA327793 HSE327693:HSE327793 HII327693:HII327793 GYM327693:GYM327793 GOQ327693:GOQ327793 GEU327693:GEU327793 FUY327693:FUY327793 FLC327693:FLC327793 FBG327693:FBG327793 ERK327693:ERK327793 EHO327693:EHO327793 DXS327693:DXS327793 DNW327693:DNW327793 DEA327693:DEA327793 CUE327693:CUE327793 CKI327693:CKI327793 CAM327693:CAM327793 BQQ327693:BQQ327793 BGU327693:BGU327793 AWY327693:AWY327793 ANC327693:ANC327793 ADG327693:ADG327793 TK327693:TK327793 JO327693:JO327793 S327693:S327793 WWA262157:WWA262257 WME262157:WME262257 WCI262157:WCI262257 VSM262157:VSM262257 VIQ262157:VIQ262257 UYU262157:UYU262257 UOY262157:UOY262257 UFC262157:UFC262257 TVG262157:TVG262257 TLK262157:TLK262257 TBO262157:TBO262257 SRS262157:SRS262257 SHW262157:SHW262257 RYA262157:RYA262257 ROE262157:ROE262257 REI262157:REI262257 QUM262157:QUM262257 QKQ262157:QKQ262257 QAU262157:QAU262257 PQY262157:PQY262257 PHC262157:PHC262257 OXG262157:OXG262257 ONK262157:ONK262257 ODO262157:ODO262257 NTS262157:NTS262257 NJW262157:NJW262257 NAA262157:NAA262257 MQE262157:MQE262257 MGI262157:MGI262257 LWM262157:LWM262257 LMQ262157:LMQ262257 LCU262157:LCU262257 KSY262157:KSY262257 KJC262157:KJC262257 JZG262157:JZG262257 JPK262157:JPK262257 JFO262157:JFO262257 IVS262157:IVS262257 ILW262157:ILW262257 ICA262157:ICA262257 HSE262157:HSE262257 HII262157:HII262257 GYM262157:GYM262257 GOQ262157:GOQ262257 GEU262157:GEU262257 FUY262157:FUY262257 FLC262157:FLC262257 FBG262157:FBG262257 ERK262157:ERK262257 EHO262157:EHO262257 DXS262157:DXS262257 DNW262157:DNW262257 DEA262157:DEA262257 CUE262157:CUE262257 CKI262157:CKI262257 CAM262157:CAM262257 BQQ262157:BQQ262257 BGU262157:BGU262257 AWY262157:AWY262257 ANC262157:ANC262257 ADG262157:ADG262257 TK262157:TK262257 JO262157:JO262257 S262157:S262257 WWA196621:WWA196721 WME196621:WME196721 WCI196621:WCI196721 VSM196621:VSM196721 VIQ196621:VIQ196721 UYU196621:UYU196721 UOY196621:UOY196721 UFC196621:UFC196721 TVG196621:TVG196721 TLK196621:TLK196721 TBO196621:TBO196721 SRS196621:SRS196721 SHW196621:SHW196721 RYA196621:RYA196721 ROE196621:ROE196721 REI196621:REI196721 QUM196621:QUM196721 QKQ196621:QKQ196721 QAU196621:QAU196721 PQY196621:PQY196721 PHC196621:PHC196721 OXG196621:OXG196721 ONK196621:ONK196721 ODO196621:ODO196721 NTS196621:NTS196721 NJW196621:NJW196721 NAA196621:NAA196721 MQE196621:MQE196721 MGI196621:MGI196721 LWM196621:LWM196721 LMQ196621:LMQ196721 LCU196621:LCU196721 KSY196621:KSY196721 KJC196621:KJC196721 JZG196621:JZG196721 JPK196621:JPK196721 JFO196621:JFO196721 IVS196621:IVS196721 ILW196621:ILW196721 ICA196621:ICA196721 HSE196621:HSE196721 HII196621:HII196721 GYM196621:GYM196721 GOQ196621:GOQ196721 GEU196621:GEU196721 FUY196621:FUY196721 FLC196621:FLC196721 FBG196621:FBG196721 ERK196621:ERK196721 EHO196621:EHO196721 DXS196621:DXS196721 DNW196621:DNW196721 DEA196621:DEA196721 CUE196621:CUE196721 CKI196621:CKI196721 CAM196621:CAM196721 BQQ196621:BQQ196721 BGU196621:BGU196721 AWY196621:AWY196721 ANC196621:ANC196721 ADG196621:ADG196721 TK196621:TK196721 JO196621:JO196721 S196621:S196721 WWA131085:WWA131185 WME131085:WME131185 WCI131085:WCI131185 VSM131085:VSM131185 VIQ131085:VIQ131185 UYU131085:UYU131185 UOY131085:UOY131185 UFC131085:UFC131185 TVG131085:TVG131185 TLK131085:TLK131185 TBO131085:TBO131185 SRS131085:SRS131185 SHW131085:SHW131185 RYA131085:RYA131185 ROE131085:ROE131185 REI131085:REI131185 QUM131085:QUM131185 QKQ131085:QKQ131185 QAU131085:QAU131185 PQY131085:PQY131185 PHC131085:PHC131185 OXG131085:OXG131185 ONK131085:ONK131185 ODO131085:ODO131185 NTS131085:NTS131185 NJW131085:NJW131185 NAA131085:NAA131185 MQE131085:MQE131185 MGI131085:MGI131185 LWM131085:LWM131185 LMQ131085:LMQ131185 LCU131085:LCU131185 KSY131085:KSY131185 KJC131085:KJC131185 JZG131085:JZG131185 JPK131085:JPK131185 JFO131085:JFO131185 IVS131085:IVS131185 ILW131085:ILW131185 ICA131085:ICA131185 HSE131085:HSE131185 HII131085:HII131185 GYM131085:GYM131185 GOQ131085:GOQ131185 GEU131085:GEU131185 FUY131085:FUY131185 FLC131085:FLC131185 FBG131085:FBG131185 ERK131085:ERK131185 EHO131085:EHO131185 DXS131085:DXS131185 DNW131085:DNW131185 DEA131085:DEA131185 CUE131085:CUE131185 CKI131085:CKI131185 CAM131085:CAM131185 BQQ131085:BQQ131185 BGU131085:BGU131185 AWY131085:AWY131185 ANC131085:ANC131185 ADG131085:ADG131185 TK131085:TK131185 JO131085:JO131185 S131085:S131185 WWA65549:WWA65649 WME65549:WME65649 WCI65549:WCI65649 VSM65549:VSM65649 VIQ65549:VIQ65649 UYU65549:UYU65649 UOY65549:UOY65649 UFC65549:UFC65649 TVG65549:TVG65649 TLK65549:TLK65649 TBO65549:TBO65649 SRS65549:SRS65649 SHW65549:SHW65649 RYA65549:RYA65649 ROE65549:ROE65649 REI65549:REI65649 QUM65549:QUM65649 QKQ65549:QKQ65649 QAU65549:QAU65649 PQY65549:PQY65649 PHC65549:PHC65649 OXG65549:OXG65649 ONK65549:ONK65649 ODO65549:ODO65649 NTS65549:NTS65649 NJW65549:NJW65649 NAA65549:NAA65649 MQE65549:MQE65649 MGI65549:MGI65649 LWM65549:LWM65649 LMQ65549:LMQ65649 LCU65549:LCU65649 KSY65549:KSY65649 KJC65549:KJC65649 JZG65549:JZG65649 JPK65549:JPK65649 JFO65549:JFO65649 IVS65549:IVS65649 ILW65549:ILW65649 ICA65549:ICA65649 HSE65549:HSE65649 HII65549:HII65649 GYM65549:GYM65649 GOQ65549:GOQ65649 GEU65549:GEU65649 FUY65549:FUY65649 FLC65549:FLC65649 FBG65549:FBG65649 ERK65549:ERK65649 EHO65549:EHO65649 DXS65549:DXS65649 DNW65549:DNW65649 DEA65549:DEA65649 CUE65549:CUE65649 CKI65549:CKI65649 CAM65549:CAM65649 BQQ65549:BQQ65649 BGU65549:BGU65649 AWY65549:AWY65649 ANC65549:ANC65649 ADG65549:ADG65649 TK65549:TK65649 JO65549:JO65649 S65549:S65649 WME983053:WME983153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A8BD2BBD-A49F-4232-B4FD-4D064924B5AF}">
      <formula1>$S$11</formula1>
    </dataValidation>
    <dataValidation type="whole" operator="lessThanOrEqual" allowBlank="1" showInputMessage="1" showErrorMessage="1" error="INPUT NUMBER LESS THAN OR EQUAL THE HIGHEST POSSIBLE SCORE" prompt="Input Raw Score" sqref="WVW983053:WVW983153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3:WCE983153 VSI983053:VSI983153 VIM983053:VIM983153 UYQ983053:UYQ983153 UOU983053:UOU983153 UEY983053:UEY983153 TVC983053:TVC983153 TLG983053:TLG983153 TBK983053:TBK983153 SRO983053:SRO983153 SHS983053:SHS983153 RXW983053:RXW983153 ROA983053:ROA983153 REE983053:REE983153 QUI983053:QUI983153 QKM983053:QKM983153 QAQ983053:QAQ983153 PQU983053:PQU983153 PGY983053:PGY983153 OXC983053:OXC983153 ONG983053:ONG983153 ODK983053:ODK983153 NTO983053:NTO983153 NJS983053:NJS983153 MZW983053:MZW983153 MQA983053:MQA983153 MGE983053:MGE983153 LWI983053:LWI983153 LMM983053:LMM983153 LCQ983053:LCQ983153 KSU983053:KSU983153 KIY983053:KIY983153 JZC983053:JZC983153 JPG983053:JPG983153 JFK983053:JFK983153 IVO983053:IVO983153 ILS983053:ILS983153 IBW983053:IBW983153 HSA983053:HSA983153 HIE983053:HIE983153 GYI983053:GYI983153 GOM983053:GOM983153 GEQ983053:GEQ983153 FUU983053:FUU983153 FKY983053:FKY983153 FBC983053:FBC983153 ERG983053:ERG983153 EHK983053:EHK983153 DXO983053:DXO983153 DNS983053:DNS983153 DDW983053:DDW983153 CUA983053:CUA983153 CKE983053:CKE983153 CAI983053:CAI983153 BQM983053:BQM983153 BGQ983053:BGQ983153 AWU983053:AWU983153 AMY983053:AMY983153 ADC983053:ADC983153 TG983053:TG983153 JK983053:JK983153 O983053:O983153 WVW917517:WVW917617 WMA917517:WMA917617 WCE917517:WCE917617 VSI917517:VSI917617 VIM917517:VIM917617 UYQ917517:UYQ917617 UOU917517:UOU917617 UEY917517:UEY917617 TVC917517:TVC917617 TLG917517:TLG917617 TBK917517:TBK917617 SRO917517:SRO917617 SHS917517:SHS917617 RXW917517:RXW917617 ROA917517:ROA917617 REE917517:REE917617 QUI917517:QUI917617 QKM917517:QKM917617 QAQ917517:QAQ917617 PQU917517:PQU917617 PGY917517:PGY917617 OXC917517:OXC917617 ONG917517:ONG917617 ODK917517:ODK917617 NTO917517:NTO917617 NJS917517:NJS917617 MZW917517:MZW917617 MQA917517:MQA917617 MGE917517:MGE917617 LWI917517:LWI917617 LMM917517:LMM917617 LCQ917517:LCQ917617 KSU917517:KSU917617 KIY917517:KIY917617 JZC917517:JZC917617 JPG917517:JPG917617 JFK917517:JFK917617 IVO917517:IVO917617 ILS917517:ILS917617 IBW917517:IBW917617 HSA917517:HSA917617 HIE917517:HIE917617 GYI917517:GYI917617 GOM917517:GOM917617 GEQ917517:GEQ917617 FUU917517:FUU917617 FKY917517:FKY917617 FBC917517:FBC917617 ERG917517:ERG917617 EHK917517:EHK917617 DXO917517:DXO917617 DNS917517:DNS917617 DDW917517:DDW917617 CUA917517:CUA917617 CKE917517:CKE917617 CAI917517:CAI917617 BQM917517:BQM917617 BGQ917517:BGQ917617 AWU917517:AWU917617 AMY917517:AMY917617 ADC917517:ADC917617 TG917517:TG917617 JK917517:JK917617 O917517:O917617 WVW851981:WVW852081 WMA851981:WMA852081 WCE851981:WCE852081 VSI851981:VSI852081 VIM851981:VIM852081 UYQ851981:UYQ852081 UOU851981:UOU852081 UEY851981:UEY852081 TVC851981:TVC852081 TLG851981:TLG852081 TBK851981:TBK852081 SRO851981:SRO852081 SHS851981:SHS852081 RXW851981:RXW852081 ROA851981:ROA852081 REE851981:REE852081 QUI851981:QUI852081 QKM851981:QKM852081 QAQ851981:QAQ852081 PQU851981:PQU852081 PGY851981:PGY852081 OXC851981:OXC852081 ONG851981:ONG852081 ODK851981:ODK852081 NTO851981:NTO852081 NJS851981:NJS852081 MZW851981:MZW852081 MQA851981:MQA852081 MGE851981:MGE852081 LWI851981:LWI852081 LMM851981:LMM852081 LCQ851981:LCQ852081 KSU851981:KSU852081 KIY851981:KIY852081 JZC851981:JZC852081 JPG851981:JPG852081 JFK851981:JFK852081 IVO851981:IVO852081 ILS851981:ILS852081 IBW851981:IBW852081 HSA851981:HSA852081 HIE851981:HIE852081 GYI851981:GYI852081 GOM851981:GOM852081 GEQ851981:GEQ852081 FUU851981:FUU852081 FKY851981:FKY852081 FBC851981:FBC852081 ERG851981:ERG852081 EHK851981:EHK852081 DXO851981:DXO852081 DNS851981:DNS852081 DDW851981:DDW852081 CUA851981:CUA852081 CKE851981:CKE852081 CAI851981:CAI852081 BQM851981:BQM852081 BGQ851981:BGQ852081 AWU851981:AWU852081 AMY851981:AMY852081 ADC851981:ADC852081 TG851981:TG852081 JK851981:JK852081 O851981:O852081 WVW786445:WVW786545 WMA786445:WMA786545 WCE786445:WCE786545 VSI786445:VSI786545 VIM786445:VIM786545 UYQ786445:UYQ786545 UOU786445:UOU786545 UEY786445:UEY786545 TVC786445:TVC786545 TLG786445:TLG786545 TBK786445:TBK786545 SRO786445:SRO786545 SHS786445:SHS786545 RXW786445:RXW786545 ROA786445:ROA786545 REE786445:REE786545 QUI786445:QUI786545 QKM786445:QKM786545 QAQ786445:QAQ786545 PQU786445:PQU786545 PGY786445:PGY786545 OXC786445:OXC786545 ONG786445:ONG786545 ODK786445:ODK786545 NTO786445:NTO786545 NJS786445:NJS786545 MZW786445:MZW786545 MQA786445:MQA786545 MGE786445:MGE786545 LWI786445:LWI786545 LMM786445:LMM786545 LCQ786445:LCQ786545 KSU786445:KSU786545 KIY786445:KIY786545 JZC786445:JZC786545 JPG786445:JPG786545 JFK786445:JFK786545 IVO786445:IVO786545 ILS786445:ILS786545 IBW786445:IBW786545 HSA786445:HSA786545 HIE786445:HIE786545 GYI786445:GYI786545 GOM786445:GOM786545 GEQ786445:GEQ786545 FUU786445:FUU786545 FKY786445:FKY786545 FBC786445:FBC786545 ERG786445:ERG786545 EHK786445:EHK786545 DXO786445:DXO786545 DNS786445:DNS786545 DDW786445:DDW786545 CUA786445:CUA786545 CKE786445:CKE786545 CAI786445:CAI786545 BQM786445:BQM786545 BGQ786445:BGQ786545 AWU786445:AWU786545 AMY786445:AMY786545 ADC786445:ADC786545 TG786445:TG786545 JK786445:JK786545 O786445:O786545 WVW720909:WVW721009 WMA720909:WMA721009 WCE720909:WCE721009 VSI720909:VSI721009 VIM720909:VIM721009 UYQ720909:UYQ721009 UOU720909:UOU721009 UEY720909:UEY721009 TVC720909:TVC721009 TLG720909:TLG721009 TBK720909:TBK721009 SRO720909:SRO721009 SHS720909:SHS721009 RXW720909:RXW721009 ROA720909:ROA721009 REE720909:REE721009 QUI720909:QUI721009 QKM720909:QKM721009 QAQ720909:QAQ721009 PQU720909:PQU721009 PGY720909:PGY721009 OXC720909:OXC721009 ONG720909:ONG721009 ODK720909:ODK721009 NTO720909:NTO721009 NJS720909:NJS721009 MZW720909:MZW721009 MQA720909:MQA721009 MGE720909:MGE721009 LWI720909:LWI721009 LMM720909:LMM721009 LCQ720909:LCQ721009 KSU720909:KSU721009 KIY720909:KIY721009 JZC720909:JZC721009 JPG720909:JPG721009 JFK720909:JFK721009 IVO720909:IVO721009 ILS720909:ILS721009 IBW720909:IBW721009 HSA720909:HSA721009 HIE720909:HIE721009 GYI720909:GYI721009 GOM720909:GOM721009 GEQ720909:GEQ721009 FUU720909:FUU721009 FKY720909:FKY721009 FBC720909:FBC721009 ERG720909:ERG721009 EHK720909:EHK721009 DXO720909:DXO721009 DNS720909:DNS721009 DDW720909:DDW721009 CUA720909:CUA721009 CKE720909:CKE721009 CAI720909:CAI721009 BQM720909:BQM721009 BGQ720909:BGQ721009 AWU720909:AWU721009 AMY720909:AMY721009 ADC720909:ADC721009 TG720909:TG721009 JK720909:JK721009 O720909:O721009 WVW655373:WVW655473 WMA655373:WMA655473 WCE655373:WCE655473 VSI655373:VSI655473 VIM655373:VIM655473 UYQ655373:UYQ655473 UOU655373:UOU655473 UEY655373:UEY655473 TVC655373:TVC655473 TLG655373:TLG655473 TBK655373:TBK655473 SRO655373:SRO655473 SHS655373:SHS655473 RXW655373:RXW655473 ROA655373:ROA655473 REE655373:REE655473 QUI655373:QUI655473 QKM655373:QKM655473 QAQ655373:QAQ655473 PQU655373:PQU655473 PGY655373:PGY655473 OXC655373:OXC655473 ONG655373:ONG655473 ODK655373:ODK655473 NTO655373:NTO655473 NJS655373:NJS655473 MZW655373:MZW655473 MQA655373:MQA655473 MGE655373:MGE655473 LWI655373:LWI655473 LMM655373:LMM655473 LCQ655373:LCQ655473 KSU655373:KSU655473 KIY655373:KIY655473 JZC655373:JZC655473 JPG655373:JPG655473 JFK655373:JFK655473 IVO655373:IVO655473 ILS655373:ILS655473 IBW655373:IBW655473 HSA655373:HSA655473 HIE655373:HIE655473 GYI655373:GYI655473 GOM655373:GOM655473 GEQ655373:GEQ655473 FUU655373:FUU655473 FKY655373:FKY655473 FBC655373:FBC655473 ERG655373:ERG655473 EHK655373:EHK655473 DXO655373:DXO655473 DNS655373:DNS655473 DDW655373:DDW655473 CUA655373:CUA655473 CKE655373:CKE655473 CAI655373:CAI655473 BQM655373:BQM655473 BGQ655373:BGQ655473 AWU655373:AWU655473 AMY655373:AMY655473 ADC655373:ADC655473 TG655373:TG655473 JK655373:JK655473 O655373:O655473 WVW589837:WVW589937 WMA589837:WMA589937 WCE589837:WCE589937 VSI589837:VSI589937 VIM589837:VIM589937 UYQ589837:UYQ589937 UOU589837:UOU589937 UEY589837:UEY589937 TVC589837:TVC589937 TLG589837:TLG589937 TBK589837:TBK589937 SRO589837:SRO589937 SHS589837:SHS589937 RXW589837:RXW589937 ROA589837:ROA589937 REE589837:REE589937 QUI589837:QUI589937 QKM589837:QKM589937 QAQ589837:QAQ589937 PQU589837:PQU589937 PGY589837:PGY589937 OXC589837:OXC589937 ONG589837:ONG589937 ODK589837:ODK589937 NTO589837:NTO589937 NJS589837:NJS589937 MZW589837:MZW589937 MQA589837:MQA589937 MGE589837:MGE589937 LWI589837:LWI589937 LMM589837:LMM589937 LCQ589837:LCQ589937 KSU589837:KSU589937 KIY589837:KIY589937 JZC589837:JZC589937 JPG589837:JPG589937 JFK589837:JFK589937 IVO589837:IVO589937 ILS589837:ILS589937 IBW589837:IBW589937 HSA589837:HSA589937 HIE589837:HIE589937 GYI589837:GYI589937 GOM589837:GOM589937 GEQ589837:GEQ589937 FUU589837:FUU589937 FKY589837:FKY589937 FBC589837:FBC589937 ERG589837:ERG589937 EHK589837:EHK589937 DXO589837:DXO589937 DNS589837:DNS589937 DDW589837:DDW589937 CUA589837:CUA589937 CKE589837:CKE589937 CAI589837:CAI589937 BQM589837:BQM589937 BGQ589837:BGQ589937 AWU589837:AWU589937 AMY589837:AMY589937 ADC589837:ADC589937 TG589837:TG589937 JK589837:JK589937 O589837:O589937 WVW524301:WVW524401 WMA524301:WMA524401 WCE524301:WCE524401 VSI524301:VSI524401 VIM524301:VIM524401 UYQ524301:UYQ524401 UOU524301:UOU524401 UEY524301:UEY524401 TVC524301:TVC524401 TLG524301:TLG524401 TBK524301:TBK524401 SRO524301:SRO524401 SHS524301:SHS524401 RXW524301:RXW524401 ROA524301:ROA524401 REE524301:REE524401 QUI524301:QUI524401 QKM524301:QKM524401 QAQ524301:QAQ524401 PQU524301:PQU524401 PGY524301:PGY524401 OXC524301:OXC524401 ONG524301:ONG524401 ODK524301:ODK524401 NTO524301:NTO524401 NJS524301:NJS524401 MZW524301:MZW524401 MQA524301:MQA524401 MGE524301:MGE524401 LWI524301:LWI524401 LMM524301:LMM524401 LCQ524301:LCQ524401 KSU524301:KSU524401 KIY524301:KIY524401 JZC524301:JZC524401 JPG524301:JPG524401 JFK524301:JFK524401 IVO524301:IVO524401 ILS524301:ILS524401 IBW524301:IBW524401 HSA524301:HSA524401 HIE524301:HIE524401 GYI524301:GYI524401 GOM524301:GOM524401 GEQ524301:GEQ524401 FUU524301:FUU524401 FKY524301:FKY524401 FBC524301:FBC524401 ERG524301:ERG524401 EHK524301:EHK524401 DXO524301:DXO524401 DNS524301:DNS524401 DDW524301:DDW524401 CUA524301:CUA524401 CKE524301:CKE524401 CAI524301:CAI524401 BQM524301:BQM524401 BGQ524301:BGQ524401 AWU524301:AWU524401 AMY524301:AMY524401 ADC524301:ADC524401 TG524301:TG524401 JK524301:JK524401 O524301:O524401 WVW458765:WVW458865 WMA458765:WMA458865 WCE458765:WCE458865 VSI458765:VSI458865 VIM458765:VIM458865 UYQ458765:UYQ458865 UOU458765:UOU458865 UEY458765:UEY458865 TVC458765:TVC458865 TLG458765:TLG458865 TBK458765:TBK458865 SRO458765:SRO458865 SHS458765:SHS458865 RXW458765:RXW458865 ROA458765:ROA458865 REE458765:REE458865 QUI458765:QUI458865 QKM458765:QKM458865 QAQ458765:QAQ458865 PQU458765:PQU458865 PGY458765:PGY458865 OXC458765:OXC458865 ONG458765:ONG458865 ODK458765:ODK458865 NTO458765:NTO458865 NJS458765:NJS458865 MZW458765:MZW458865 MQA458765:MQA458865 MGE458765:MGE458865 LWI458765:LWI458865 LMM458765:LMM458865 LCQ458765:LCQ458865 KSU458765:KSU458865 KIY458765:KIY458865 JZC458765:JZC458865 JPG458765:JPG458865 JFK458765:JFK458865 IVO458765:IVO458865 ILS458765:ILS458865 IBW458765:IBW458865 HSA458765:HSA458865 HIE458765:HIE458865 GYI458765:GYI458865 GOM458765:GOM458865 GEQ458765:GEQ458865 FUU458765:FUU458865 FKY458765:FKY458865 FBC458765:FBC458865 ERG458765:ERG458865 EHK458765:EHK458865 DXO458765:DXO458865 DNS458765:DNS458865 DDW458765:DDW458865 CUA458765:CUA458865 CKE458765:CKE458865 CAI458765:CAI458865 BQM458765:BQM458865 BGQ458765:BGQ458865 AWU458765:AWU458865 AMY458765:AMY458865 ADC458765:ADC458865 TG458765:TG458865 JK458765:JK458865 O458765:O458865 WVW393229:WVW393329 WMA393229:WMA393329 WCE393229:WCE393329 VSI393229:VSI393329 VIM393229:VIM393329 UYQ393229:UYQ393329 UOU393229:UOU393329 UEY393229:UEY393329 TVC393229:TVC393329 TLG393229:TLG393329 TBK393229:TBK393329 SRO393229:SRO393329 SHS393229:SHS393329 RXW393229:RXW393329 ROA393229:ROA393329 REE393229:REE393329 QUI393229:QUI393329 QKM393229:QKM393329 QAQ393229:QAQ393329 PQU393229:PQU393329 PGY393229:PGY393329 OXC393229:OXC393329 ONG393229:ONG393329 ODK393229:ODK393329 NTO393229:NTO393329 NJS393229:NJS393329 MZW393229:MZW393329 MQA393229:MQA393329 MGE393229:MGE393329 LWI393229:LWI393329 LMM393229:LMM393329 LCQ393229:LCQ393329 KSU393229:KSU393329 KIY393229:KIY393329 JZC393229:JZC393329 JPG393229:JPG393329 JFK393229:JFK393329 IVO393229:IVO393329 ILS393229:ILS393329 IBW393229:IBW393329 HSA393229:HSA393329 HIE393229:HIE393329 GYI393229:GYI393329 GOM393229:GOM393329 GEQ393229:GEQ393329 FUU393229:FUU393329 FKY393229:FKY393329 FBC393229:FBC393329 ERG393229:ERG393329 EHK393229:EHK393329 DXO393229:DXO393329 DNS393229:DNS393329 DDW393229:DDW393329 CUA393229:CUA393329 CKE393229:CKE393329 CAI393229:CAI393329 BQM393229:BQM393329 BGQ393229:BGQ393329 AWU393229:AWU393329 AMY393229:AMY393329 ADC393229:ADC393329 TG393229:TG393329 JK393229:JK393329 O393229:O393329 WVW327693:WVW327793 WMA327693:WMA327793 WCE327693:WCE327793 VSI327693:VSI327793 VIM327693:VIM327793 UYQ327693:UYQ327793 UOU327693:UOU327793 UEY327693:UEY327793 TVC327693:TVC327793 TLG327693:TLG327793 TBK327693:TBK327793 SRO327693:SRO327793 SHS327693:SHS327793 RXW327693:RXW327793 ROA327693:ROA327793 REE327693:REE327793 QUI327693:QUI327793 QKM327693:QKM327793 QAQ327693:QAQ327793 PQU327693:PQU327793 PGY327693:PGY327793 OXC327693:OXC327793 ONG327693:ONG327793 ODK327693:ODK327793 NTO327693:NTO327793 NJS327693:NJS327793 MZW327693:MZW327793 MQA327693:MQA327793 MGE327693:MGE327793 LWI327693:LWI327793 LMM327693:LMM327793 LCQ327693:LCQ327793 KSU327693:KSU327793 KIY327693:KIY327793 JZC327693:JZC327793 JPG327693:JPG327793 JFK327693:JFK327793 IVO327693:IVO327793 ILS327693:ILS327793 IBW327693:IBW327793 HSA327693:HSA327793 HIE327693:HIE327793 GYI327693:GYI327793 GOM327693:GOM327793 GEQ327693:GEQ327793 FUU327693:FUU327793 FKY327693:FKY327793 FBC327693:FBC327793 ERG327693:ERG327793 EHK327693:EHK327793 DXO327693:DXO327793 DNS327693:DNS327793 DDW327693:DDW327793 CUA327693:CUA327793 CKE327693:CKE327793 CAI327693:CAI327793 BQM327693:BQM327793 BGQ327693:BGQ327793 AWU327693:AWU327793 AMY327693:AMY327793 ADC327693:ADC327793 TG327693:TG327793 JK327693:JK327793 O327693:O327793 WVW262157:WVW262257 WMA262157:WMA262257 WCE262157:WCE262257 VSI262157:VSI262257 VIM262157:VIM262257 UYQ262157:UYQ262257 UOU262157:UOU262257 UEY262157:UEY262257 TVC262157:TVC262257 TLG262157:TLG262257 TBK262157:TBK262257 SRO262157:SRO262257 SHS262157:SHS262257 RXW262157:RXW262257 ROA262157:ROA262257 REE262157:REE262257 QUI262157:QUI262257 QKM262157:QKM262257 QAQ262157:QAQ262257 PQU262157:PQU262257 PGY262157:PGY262257 OXC262157:OXC262257 ONG262157:ONG262257 ODK262157:ODK262257 NTO262157:NTO262257 NJS262157:NJS262257 MZW262157:MZW262257 MQA262157:MQA262257 MGE262157:MGE262257 LWI262157:LWI262257 LMM262157:LMM262257 LCQ262157:LCQ262257 KSU262157:KSU262257 KIY262157:KIY262257 JZC262157:JZC262257 JPG262157:JPG262257 JFK262157:JFK262257 IVO262157:IVO262257 ILS262157:ILS262257 IBW262157:IBW262257 HSA262157:HSA262257 HIE262157:HIE262257 GYI262157:GYI262257 GOM262157:GOM262257 GEQ262157:GEQ262257 FUU262157:FUU262257 FKY262157:FKY262257 FBC262157:FBC262257 ERG262157:ERG262257 EHK262157:EHK262257 DXO262157:DXO262257 DNS262157:DNS262257 DDW262157:DDW262257 CUA262157:CUA262257 CKE262157:CKE262257 CAI262157:CAI262257 BQM262157:BQM262257 BGQ262157:BGQ262257 AWU262157:AWU262257 AMY262157:AMY262257 ADC262157:ADC262257 TG262157:TG262257 JK262157:JK262257 O262157:O262257 WVW196621:WVW196721 WMA196621:WMA196721 WCE196621:WCE196721 VSI196621:VSI196721 VIM196621:VIM196721 UYQ196621:UYQ196721 UOU196621:UOU196721 UEY196621:UEY196721 TVC196621:TVC196721 TLG196621:TLG196721 TBK196621:TBK196721 SRO196621:SRO196721 SHS196621:SHS196721 RXW196621:RXW196721 ROA196621:ROA196721 REE196621:REE196721 QUI196621:QUI196721 QKM196621:QKM196721 QAQ196621:QAQ196721 PQU196621:PQU196721 PGY196621:PGY196721 OXC196621:OXC196721 ONG196621:ONG196721 ODK196621:ODK196721 NTO196621:NTO196721 NJS196621:NJS196721 MZW196621:MZW196721 MQA196621:MQA196721 MGE196621:MGE196721 LWI196621:LWI196721 LMM196621:LMM196721 LCQ196621:LCQ196721 KSU196621:KSU196721 KIY196621:KIY196721 JZC196621:JZC196721 JPG196621:JPG196721 JFK196621:JFK196721 IVO196621:IVO196721 ILS196621:ILS196721 IBW196621:IBW196721 HSA196621:HSA196721 HIE196621:HIE196721 GYI196621:GYI196721 GOM196621:GOM196721 GEQ196621:GEQ196721 FUU196621:FUU196721 FKY196621:FKY196721 FBC196621:FBC196721 ERG196621:ERG196721 EHK196621:EHK196721 DXO196621:DXO196721 DNS196621:DNS196721 DDW196621:DDW196721 CUA196621:CUA196721 CKE196621:CKE196721 CAI196621:CAI196721 BQM196621:BQM196721 BGQ196621:BGQ196721 AWU196621:AWU196721 AMY196621:AMY196721 ADC196621:ADC196721 TG196621:TG196721 JK196621:JK196721 O196621:O196721 WVW131085:WVW131185 WMA131085:WMA131185 WCE131085:WCE131185 VSI131085:VSI131185 VIM131085:VIM131185 UYQ131085:UYQ131185 UOU131085:UOU131185 UEY131085:UEY131185 TVC131085:TVC131185 TLG131085:TLG131185 TBK131085:TBK131185 SRO131085:SRO131185 SHS131085:SHS131185 RXW131085:RXW131185 ROA131085:ROA131185 REE131085:REE131185 QUI131085:QUI131185 QKM131085:QKM131185 QAQ131085:QAQ131185 PQU131085:PQU131185 PGY131085:PGY131185 OXC131085:OXC131185 ONG131085:ONG131185 ODK131085:ODK131185 NTO131085:NTO131185 NJS131085:NJS131185 MZW131085:MZW131185 MQA131085:MQA131185 MGE131085:MGE131185 LWI131085:LWI131185 LMM131085:LMM131185 LCQ131085:LCQ131185 KSU131085:KSU131185 KIY131085:KIY131185 JZC131085:JZC131185 JPG131085:JPG131185 JFK131085:JFK131185 IVO131085:IVO131185 ILS131085:ILS131185 IBW131085:IBW131185 HSA131085:HSA131185 HIE131085:HIE131185 GYI131085:GYI131185 GOM131085:GOM131185 GEQ131085:GEQ131185 FUU131085:FUU131185 FKY131085:FKY131185 FBC131085:FBC131185 ERG131085:ERG131185 EHK131085:EHK131185 DXO131085:DXO131185 DNS131085:DNS131185 DDW131085:DDW131185 CUA131085:CUA131185 CKE131085:CKE131185 CAI131085:CAI131185 BQM131085:BQM131185 BGQ131085:BGQ131185 AWU131085:AWU131185 AMY131085:AMY131185 ADC131085:ADC131185 TG131085:TG131185 JK131085:JK131185 O131085:O131185 WVW65549:WVW65649 WMA65549:WMA65649 WCE65549:WCE65649 VSI65549:VSI65649 VIM65549:VIM65649 UYQ65549:UYQ65649 UOU65549:UOU65649 UEY65549:UEY65649 TVC65549:TVC65649 TLG65549:TLG65649 TBK65549:TBK65649 SRO65549:SRO65649 SHS65549:SHS65649 RXW65549:RXW65649 ROA65549:ROA65649 REE65549:REE65649 QUI65549:QUI65649 QKM65549:QKM65649 QAQ65549:QAQ65649 PQU65549:PQU65649 PGY65549:PGY65649 OXC65549:OXC65649 ONG65549:ONG65649 ODK65549:ODK65649 NTO65549:NTO65649 NJS65549:NJS65649 MZW65549:MZW65649 MQA65549:MQA65649 MGE65549:MGE65649 LWI65549:LWI65649 LMM65549:LMM65649 LCQ65549:LCQ65649 KSU65549:KSU65649 KIY65549:KIY65649 JZC65549:JZC65649 JPG65549:JPG65649 JFK65549:JFK65649 IVO65549:IVO65649 ILS65549:ILS65649 IBW65549:IBW65649 HSA65549:HSA65649 HIE65549:HIE65649 GYI65549:GYI65649 GOM65549:GOM65649 GEQ65549:GEQ65649 FUU65549:FUU65649 FKY65549:FKY65649 FBC65549:FBC65649 ERG65549:ERG65649 EHK65549:EHK65649 DXO65549:DXO65649 DNS65549:DNS65649 DDW65549:DDW65649 CUA65549:CUA65649 CKE65549:CKE65649 CAI65549:CAI65649 BQM65549:BQM65649 BGQ65549:BGQ65649 AWU65549:AWU65649 AMY65549:AMY65649 ADC65549:ADC65649 TG65549:TG65649 JK65549:JK65649 O65549:O65649 WMA983053:WMA983153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5CD519B2-4D86-4FC2-BAAE-41385EA56B72}">
      <formula1>$O$11</formula1>
    </dataValidation>
    <dataValidation type="whole" operator="lessThanOrEqual" allowBlank="1" showInputMessage="1" showErrorMessage="1" error="INPUT NUMBER LESS THAN OR EQUAL THE HIGHEST POSSIBLE SCORE" prompt="Input Raw Score" sqref="WVV983053:WVV983153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N983053:N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N917517:N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N851981:N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N786445:N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N720909:N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N655373:N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N589837:N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N524301:N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N458765:N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N393229:N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N327693:N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N262157:N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N196621:N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N131085:N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N65549:N65649 WLZ983053:WLZ983153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DB5B04CA-1E80-4CBA-8434-525B0A8EF0F1}">
      <formula1>$N$11</formula1>
    </dataValidation>
    <dataValidation type="whole" operator="lessThanOrEqual" allowBlank="1" showInputMessage="1" showErrorMessage="1" error="INPUT NUMBER LESS THAN OR EQUAL THE HIGHEST POSSIBLE SCORE" prompt="Input Raw Score" sqref="WVU983053:WVU983153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M983053:M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M917517:M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M851981:M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M786445:M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M720909:M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M655373:M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M589837:M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M524301:M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M458765:M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M393229:M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M327693:M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M262157:M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M196621:M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M131085:M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M65549:M65649 WLY983053:WLY983153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915AECC8-D7F2-402B-B2C4-2C2F6D60323E}">
      <formula1>$M$11</formula1>
    </dataValidation>
    <dataValidation type="whole" operator="lessThanOrEqual" allowBlank="1" showInputMessage="1" showErrorMessage="1" error="INPUT NUMBER LESS THAN OR EQUAL THE HIGHEST POSSIBLE SCORE" prompt="Input Raw Score" sqref="WVT983053:WVT983153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L983053:L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L917517:L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L851981:L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L786445:L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L720909:L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L655373:L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L589837:L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L524301:L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L458765:L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L393229:L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L327693:L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L262157:L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L196621:L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L131085:L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L65549:L65649 WLX983053:WLX983153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FC47D53D-83A4-416A-BF86-9B5FFAFBC2CA}">
      <formula1>$L$11</formula1>
    </dataValidation>
    <dataValidation type="whole" operator="lessThanOrEqual" allowBlank="1" showInputMessage="1" showErrorMessage="1" error="INPUT NUMBER LESS THAN OR EQUAL THE HIGHEST POSSIBLE SCORE" prompt="Input Raw Score" sqref="WVS983053:WVS983153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K983053:K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K917517:K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K851981:K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K786445:K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K720909:K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K655373:K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K589837:K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K524301:K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K458765:K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K393229:K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K327693:K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K262157:K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K196621:K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K131085:K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K65549:K65649 WLW983053:WLW983153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1072E048-11D9-47C2-A1E6-3A4EE6A53F17}">
      <formula1>$K$11</formula1>
    </dataValidation>
    <dataValidation type="whole" operator="lessThanOrEqual" allowBlank="1" showInputMessage="1" showErrorMessage="1" error="INPUT NUMBER LESS THAN OR EQUAL THE HIGHEST POSSIBLE SCORE" prompt="Input Raw Score" sqref="WVR983053:WVR983153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J983053:J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J917517:J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J851981:J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J786445:J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J720909:J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J655373:J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J589837:J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J524301:J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J458765:J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J393229:J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J327693:J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J262157:J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J196621:J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J131085:J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J65549:J65649 WLV983053:WLV983153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E002EE3B-16BF-4E94-A040-8FA25207B22E}">
      <formula1>$J$11</formula1>
    </dataValidation>
    <dataValidation type="whole" operator="lessThanOrEqual" allowBlank="1" showInputMessage="1" showErrorMessage="1" error="INPUT NUMBER LESS THAN OR EQUAL THE HIGHEST POSSIBLE SCORE" prompt="Input Raw Score" sqref="WVQ983053:WVQ983153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I983053:I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I917517:I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I851981:I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I786445:I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I720909:I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I655373:I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I589837:I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I524301:I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I458765:I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I393229:I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I327693:I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I262157:I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I196621:I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I131085:I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I65549:I65649 WLU983053:WLU983153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33594CAD-F42B-4DCD-83A6-E729538769AB}">
      <formula1>$I$11</formula1>
    </dataValidation>
    <dataValidation type="whole" operator="lessThanOrEqual" allowBlank="1" showInputMessage="1" showErrorMessage="1" error="INPUT NUMBER LESS THAN OR EQUAL THE HIGHEST POSSIBLE SCORE" prompt="Input Raw Score" sqref="WVP983053:WVP983153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H983053:H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H917517:H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H851981:H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H786445:H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H720909:H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H655373:H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H589837:H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H524301:H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H458765:H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H393229:H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H327693:H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H262157:H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H196621:H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H131085:H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H65549:H65649 WLT983053:WLT983153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3C1782E1-F042-4DBE-A7DD-A9931A759721}">
      <formula1>$H$11</formula1>
    </dataValidation>
    <dataValidation type="whole" operator="lessThanOrEqual" allowBlank="1" showInputMessage="1" showErrorMessage="1" error="INPUT NUMBER LESS THAN OR EQUAL THE HIGHEST POSSIBLE SCORE" prompt="Input Raw Score" sqref="WVO983053:WVO983153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G983053:G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G917517:G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G851981:G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G786445:G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G720909:G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G655373:G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G589837:G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G524301:G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G458765:G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G393229:G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G327693:G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G262157:G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G196621:G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G131085:G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G65549:G65649 WLS983053:WLS983153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CE688403-305C-4FDB-98F3-4419319D88FA}">
      <formula1>$G$11</formula1>
    </dataValidation>
    <dataValidation type="whole" operator="lessThanOrEqual" allowBlank="1" showInputMessage="1" showErrorMessage="1" error="INPUT NUMBER LESS THAN OR EQUAL THE HIGHEST POSSIBLE SCORE" prompt="Input Raw Score" sqref="WVN983053:WVN983153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F983053:F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F917517:F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F851981:F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F786445:F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F720909:F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F655373:F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F589837:F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F524301:F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F458765:F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F393229:F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F327693:F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F262157:F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F196621:F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F131085:F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F65549:F65649 WLR983053:WLR983153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25EBB173-752B-450C-B208-6357E67E7F1D}">
      <formula1>$F$11</formula1>
    </dataValidation>
    <dataValidation type="whole" operator="lessThanOrEqual" allowBlank="1" showInputMessage="1" showErrorMessage="1" error="INPUT NUMBER LESS THAN OR EQUAL THE HIGHEST POSSIBLE SCORE" prompt="Input Raw Score" sqref="WWJ983053:WWJ983153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3:WCR983153 VSV983053:VSV983153 VIZ983053:VIZ983153 UZD983053:UZD983153 UPH983053:UPH983153 UFL983053:UFL983153 TVP983053:TVP983153 TLT983053:TLT983153 TBX983053:TBX983153 SSB983053:SSB983153 SIF983053:SIF983153 RYJ983053:RYJ983153 RON983053:RON983153 RER983053:RER983153 QUV983053:QUV983153 QKZ983053:QKZ983153 QBD983053:QBD983153 PRH983053:PRH983153 PHL983053:PHL983153 OXP983053:OXP983153 ONT983053:ONT983153 ODX983053:ODX983153 NUB983053:NUB983153 NKF983053:NKF983153 NAJ983053:NAJ983153 MQN983053:MQN983153 MGR983053:MGR983153 LWV983053:LWV983153 LMZ983053:LMZ983153 LDD983053:LDD983153 KTH983053:KTH983153 KJL983053:KJL983153 JZP983053:JZP983153 JPT983053:JPT983153 JFX983053:JFX983153 IWB983053:IWB983153 IMF983053:IMF983153 ICJ983053:ICJ983153 HSN983053:HSN983153 HIR983053:HIR983153 GYV983053:GYV983153 GOZ983053:GOZ983153 GFD983053:GFD983153 FVH983053:FVH983153 FLL983053:FLL983153 FBP983053:FBP983153 ERT983053:ERT983153 EHX983053:EHX983153 DYB983053:DYB983153 DOF983053:DOF983153 DEJ983053:DEJ983153 CUN983053:CUN983153 CKR983053:CKR983153 CAV983053:CAV983153 BQZ983053:BQZ983153 BHD983053:BHD983153 AXH983053:AXH983153 ANL983053:ANL983153 ADP983053:ADP983153 TT983053:TT983153 JX983053:JX983153 AB983053:AB983153 WWJ917517:WWJ917617 WMN917517:WMN917617 WCR917517:WCR917617 VSV917517:VSV917617 VIZ917517:VIZ917617 UZD917517:UZD917617 UPH917517:UPH917617 UFL917517:UFL917617 TVP917517:TVP917617 TLT917517:TLT917617 TBX917517:TBX917617 SSB917517:SSB917617 SIF917517:SIF917617 RYJ917517:RYJ917617 RON917517:RON917617 RER917517:RER917617 QUV917517:QUV917617 QKZ917517:QKZ917617 QBD917517:QBD917617 PRH917517:PRH917617 PHL917517:PHL917617 OXP917517:OXP917617 ONT917517:ONT917617 ODX917517:ODX917617 NUB917517:NUB917617 NKF917517:NKF917617 NAJ917517:NAJ917617 MQN917517:MQN917617 MGR917517:MGR917617 LWV917517:LWV917617 LMZ917517:LMZ917617 LDD917517:LDD917617 KTH917517:KTH917617 KJL917517:KJL917617 JZP917517:JZP917617 JPT917517:JPT917617 JFX917517:JFX917617 IWB917517:IWB917617 IMF917517:IMF917617 ICJ917517:ICJ917617 HSN917517:HSN917617 HIR917517:HIR917617 GYV917517:GYV917617 GOZ917517:GOZ917617 GFD917517:GFD917617 FVH917517:FVH917617 FLL917517:FLL917617 FBP917517:FBP917617 ERT917517:ERT917617 EHX917517:EHX917617 DYB917517:DYB917617 DOF917517:DOF917617 DEJ917517:DEJ917617 CUN917517:CUN917617 CKR917517:CKR917617 CAV917517:CAV917617 BQZ917517:BQZ917617 BHD917517:BHD917617 AXH917517:AXH917617 ANL917517:ANL917617 ADP917517:ADP917617 TT917517:TT917617 JX917517:JX917617 AB917517:AB917617 WWJ851981:WWJ852081 WMN851981:WMN852081 WCR851981:WCR852081 VSV851981:VSV852081 VIZ851981:VIZ852081 UZD851981:UZD852081 UPH851981:UPH852081 UFL851981:UFL852081 TVP851981:TVP852081 TLT851981:TLT852081 TBX851981:TBX852081 SSB851981:SSB852081 SIF851981:SIF852081 RYJ851981:RYJ852081 RON851981:RON852081 RER851981:RER852081 QUV851981:QUV852081 QKZ851981:QKZ852081 QBD851981:QBD852081 PRH851981:PRH852081 PHL851981:PHL852081 OXP851981:OXP852081 ONT851981:ONT852081 ODX851981:ODX852081 NUB851981:NUB852081 NKF851981:NKF852081 NAJ851981:NAJ852081 MQN851981:MQN852081 MGR851981:MGR852081 LWV851981:LWV852081 LMZ851981:LMZ852081 LDD851981:LDD852081 KTH851981:KTH852081 KJL851981:KJL852081 JZP851981:JZP852081 JPT851981:JPT852081 JFX851981:JFX852081 IWB851981:IWB852081 IMF851981:IMF852081 ICJ851981:ICJ852081 HSN851981:HSN852081 HIR851981:HIR852081 GYV851981:GYV852081 GOZ851981:GOZ852081 GFD851981:GFD852081 FVH851981:FVH852081 FLL851981:FLL852081 FBP851981:FBP852081 ERT851981:ERT852081 EHX851981:EHX852081 DYB851981:DYB852081 DOF851981:DOF852081 DEJ851981:DEJ852081 CUN851981:CUN852081 CKR851981:CKR852081 CAV851981:CAV852081 BQZ851981:BQZ852081 BHD851981:BHD852081 AXH851981:AXH852081 ANL851981:ANL852081 ADP851981:ADP852081 TT851981:TT852081 JX851981:JX852081 AB851981:AB852081 WWJ786445:WWJ786545 WMN786445:WMN786545 WCR786445:WCR786545 VSV786445:VSV786545 VIZ786445:VIZ786545 UZD786445:UZD786545 UPH786445:UPH786545 UFL786445:UFL786545 TVP786445:TVP786545 TLT786445:TLT786545 TBX786445:TBX786545 SSB786445:SSB786545 SIF786445:SIF786545 RYJ786445:RYJ786545 RON786445:RON786545 RER786445:RER786545 QUV786445:QUV786545 QKZ786445:QKZ786545 QBD786445:QBD786545 PRH786445:PRH786545 PHL786445:PHL786545 OXP786445:OXP786545 ONT786445:ONT786545 ODX786445:ODX786545 NUB786445:NUB786545 NKF786445:NKF786545 NAJ786445:NAJ786545 MQN786445:MQN786545 MGR786445:MGR786545 LWV786445:LWV786545 LMZ786445:LMZ786545 LDD786445:LDD786545 KTH786445:KTH786545 KJL786445:KJL786545 JZP786445:JZP786545 JPT786445:JPT786545 JFX786445:JFX786545 IWB786445:IWB786545 IMF786445:IMF786545 ICJ786445:ICJ786545 HSN786445:HSN786545 HIR786445:HIR786545 GYV786445:GYV786545 GOZ786445:GOZ786545 GFD786445:GFD786545 FVH786445:FVH786545 FLL786445:FLL786545 FBP786445:FBP786545 ERT786445:ERT786545 EHX786445:EHX786545 DYB786445:DYB786545 DOF786445:DOF786545 DEJ786445:DEJ786545 CUN786445:CUN786545 CKR786445:CKR786545 CAV786445:CAV786545 BQZ786445:BQZ786545 BHD786445:BHD786545 AXH786445:AXH786545 ANL786445:ANL786545 ADP786445:ADP786545 TT786445:TT786545 JX786445:JX786545 AB786445:AB786545 WWJ720909:WWJ721009 WMN720909:WMN721009 WCR720909:WCR721009 VSV720909:VSV721009 VIZ720909:VIZ721009 UZD720909:UZD721009 UPH720909:UPH721009 UFL720909:UFL721009 TVP720909:TVP721009 TLT720909:TLT721009 TBX720909:TBX721009 SSB720909:SSB721009 SIF720909:SIF721009 RYJ720909:RYJ721009 RON720909:RON721009 RER720909:RER721009 QUV720909:QUV721009 QKZ720909:QKZ721009 QBD720909:QBD721009 PRH720909:PRH721009 PHL720909:PHL721009 OXP720909:OXP721009 ONT720909:ONT721009 ODX720909:ODX721009 NUB720909:NUB721009 NKF720909:NKF721009 NAJ720909:NAJ721009 MQN720909:MQN721009 MGR720909:MGR721009 LWV720909:LWV721009 LMZ720909:LMZ721009 LDD720909:LDD721009 KTH720909:KTH721009 KJL720909:KJL721009 JZP720909:JZP721009 JPT720909:JPT721009 JFX720909:JFX721009 IWB720909:IWB721009 IMF720909:IMF721009 ICJ720909:ICJ721009 HSN720909:HSN721009 HIR720909:HIR721009 GYV720909:GYV721009 GOZ720909:GOZ721009 GFD720909:GFD721009 FVH720909:FVH721009 FLL720909:FLL721009 FBP720909:FBP721009 ERT720909:ERT721009 EHX720909:EHX721009 DYB720909:DYB721009 DOF720909:DOF721009 DEJ720909:DEJ721009 CUN720909:CUN721009 CKR720909:CKR721009 CAV720909:CAV721009 BQZ720909:BQZ721009 BHD720909:BHD721009 AXH720909:AXH721009 ANL720909:ANL721009 ADP720909:ADP721009 TT720909:TT721009 JX720909:JX721009 AB720909:AB721009 WWJ655373:WWJ655473 WMN655373:WMN655473 WCR655373:WCR655473 VSV655373:VSV655473 VIZ655373:VIZ655473 UZD655373:UZD655473 UPH655373:UPH655473 UFL655373:UFL655473 TVP655373:TVP655473 TLT655373:TLT655473 TBX655373:TBX655473 SSB655373:SSB655473 SIF655373:SIF655473 RYJ655373:RYJ655473 RON655373:RON655473 RER655373:RER655473 QUV655373:QUV655473 QKZ655373:QKZ655473 QBD655373:QBD655473 PRH655373:PRH655473 PHL655373:PHL655473 OXP655373:OXP655473 ONT655373:ONT655473 ODX655373:ODX655473 NUB655373:NUB655473 NKF655373:NKF655473 NAJ655373:NAJ655473 MQN655373:MQN655473 MGR655373:MGR655473 LWV655373:LWV655473 LMZ655373:LMZ655473 LDD655373:LDD655473 KTH655373:KTH655473 KJL655373:KJL655473 JZP655373:JZP655473 JPT655373:JPT655473 JFX655373:JFX655473 IWB655373:IWB655473 IMF655373:IMF655473 ICJ655373:ICJ655473 HSN655373:HSN655473 HIR655373:HIR655473 GYV655373:GYV655473 GOZ655373:GOZ655473 GFD655373:GFD655473 FVH655373:FVH655473 FLL655373:FLL655473 FBP655373:FBP655473 ERT655373:ERT655473 EHX655373:EHX655473 DYB655373:DYB655473 DOF655373:DOF655473 DEJ655373:DEJ655473 CUN655373:CUN655473 CKR655373:CKR655473 CAV655373:CAV655473 BQZ655373:BQZ655473 BHD655373:BHD655473 AXH655373:AXH655473 ANL655373:ANL655473 ADP655373:ADP655473 TT655373:TT655473 JX655373:JX655473 AB655373:AB655473 WWJ589837:WWJ589937 WMN589837:WMN589937 WCR589837:WCR589937 VSV589837:VSV589937 VIZ589837:VIZ589937 UZD589837:UZD589937 UPH589837:UPH589937 UFL589837:UFL589937 TVP589837:TVP589937 TLT589837:TLT589937 TBX589837:TBX589937 SSB589837:SSB589937 SIF589837:SIF589937 RYJ589837:RYJ589937 RON589837:RON589937 RER589837:RER589937 QUV589837:QUV589937 QKZ589837:QKZ589937 QBD589837:QBD589937 PRH589837:PRH589937 PHL589837:PHL589937 OXP589837:OXP589937 ONT589837:ONT589937 ODX589837:ODX589937 NUB589837:NUB589937 NKF589837:NKF589937 NAJ589837:NAJ589937 MQN589837:MQN589937 MGR589837:MGR589937 LWV589837:LWV589937 LMZ589837:LMZ589937 LDD589837:LDD589937 KTH589837:KTH589937 KJL589837:KJL589937 JZP589837:JZP589937 JPT589837:JPT589937 JFX589837:JFX589937 IWB589837:IWB589937 IMF589837:IMF589937 ICJ589837:ICJ589937 HSN589837:HSN589937 HIR589837:HIR589937 GYV589837:GYV589937 GOZ589837:GOZ589937 GFD589837:GFD589937 FVH589837:FVH589937 FLL589837:FLL589937 FBP589837:FBP589937 ERT589837:ERT589937 EHX589837:EHX589937 DYB589837:DYB589937 DOF589837:DOF589937 DEJ589837:DEJ589937 CUN589837:CUN589937 CKR589837:CKR589937 CAV589837:CAV589937 BQZ589837:BQZ589937 BHD589837:BHD589937 AXH589837:AXH589937 ANL589837:ANL589937 ADP589837:ADP589937 TT589837:TT589937 JX589837:JX589937 AB589837:AB589937 WWJ524301:WWJ524401 WMN524301:WMN524401 WCR524301:WCR524401 VSV524301:VSV524401 VIZ524301:VIZ524401 UZD524301:UZD524401 UPH524301:UPH524401 UFL524301:UFL524401 TVP524301:TVP524401 TLT524301:TLT524401 TBX524301:TBX524401 SSB524301:SSB524401 SIF524301:SIF524401 RYJ524301:RYJ524401 RON524301:RON524401 RER524301:RER524401 QUV524301:QUV524401 QKZ524301:QKZ524401 QBD524301:QBD524401 PRH524301:PRH524401 PHL524301:PHL524401 OXP524301:OXP524401 ONT524301:ONT524401 ODX524301:ODX524401 NUB524301:NUB524401 NKF524301:NKF524401 NAJ524301:NAJ524401 MQN524301:MQN524401 MGR524301:MGR524401 LWV524301:LWV524401 LMZ524301:LMZ524401 LDD524301:LDD524401 KTH524301:KTH524401 KJL524301:KJL524401 JZP524301:JZP524401 JPT524301:JPT524401 JFX524301:JFX524401 IWB524301:IWB524401 IMF524301:IMF524401 ICJ524301:ICJ524401 HSN524301:HSN524401 HIR524301:HIR524401 GYV524301:GYV524401 GOZ524301:GOZ524401 GFD524301:GFD524401 FVH524301:FVH524401 FLL524301:FLL524401 FBP524301:FBP524401 ERT524301:ERT524401 EHX524301:EHX524401 DYB524301:DYB524401 DOF524301:DOF524401 DEJ524301:DEJ524401 CUN524301:CUN524401 CKR524301:CKR524401 CAV524301:CAV524401 BQZ524301:BQZ524401 BHD524301:BHD524401 AXH524301:AXH524401 ANL524301:ANL524401 ADP524301:ADP524401 TT524301:TT524401 JX524301:JX524401 AB524301:AB524401 WWJ458765:WWJ458865 WMN458765:WMN458865 WCR458765:WCR458865 VSV458765:VSV458865 VIZ458765:VIZ458865 UZD458765:UZD458865 UPH458765:UPH458865 UFL458765:UFL458865 TVP458765:TVP458865 TLT458765:TLT458865 TBX458765:TBX458865 SSB458765:SSB458865 SIF458765:SIF458865 RYJ458765:RYJ458865 RON458765:RON458865 RER458765:RER458865 QUV458765:QUV458865 QKZ458765:QKZ458865 QBD458765:QBD458865 PRH458765:PRH458865 PHL458765:PHL458865 OXP458765:OXP458865 ONT458765:ONT458865 ODX458765:ODX458865 NUB458765:NUB458865 NKF458765:NKF458865 NAJ458765:NAJ458865 MQN458765:MQN458865 MGR458765:MGR458865 LWV458765:LWV458865 LMZ458765:LMZ458865 LDD458765:LDD458865 KTH458765:KTH458865 KJL458765:KJL458865 JZP458765:JZP458865 JPT458765:JPT458865 JFX458765:JFX458865 IWB458765:IWB458865 IMF458765:IMF458865 ICJ458765:ICJ458865 HSN458765:HSN458865 HIR458765:HIR458865 GYV458765:GYV458865 GOZ458765:GOZ458865 GFD458765:GFD458865 FVH458765:FVH458865 FLL458765:FLL458865 FBP458765:FBP458865 ERT458765:ERT458865 EHX458765:EHX458865 DYB458765:DYB458865 DOF458765:DOF458865 DEJ458765:DEJ458865 CUN458765:CUN458865 CKR458765:CKR458865 CAV458765:CAV458865 BQZ458765:BQZ458865 BHD458765:BHD458865 AXH458765:AXH458865 ANL458765:ANL458865 ADP458765:ADP458865 TT458765:TT458865 JX458765:JX458865 AB458765:AB458865 WWJ393229:WWJ393329 WMN393229:WMN393329 WCR393229:WCR393329 VSV393229:VSV393329 VIZ393229:VIZ393329 UZD393229:UZD393329 UPH393229:UPH393329 UFL393229:UFL393329 TVP393229:TVP393329 TLT393229:TLT393329 TBX393229:TBX393329 SSB393229:SSB393329 SIF393229:SIF393329 RYJ393229:RYJ393329 RON393229:RON393329 RER393229:RER393329 QUV393229:QUV393329 QKZ393229:QKZ393329 QBD393229:QBD393329 PRH393229:PRH393329 PHL393229:PHL393329 OXP393229:OXP393329 ONT393229:ONT393329 ODX393229:ODX393329 NUB393229:NUB393329 NKF393229:NKF393329 NAJ393229:NAJ393329 MQN393229:MQN393329 MGR393229:MGR393329 LWV393229:LWV393329 LMZ393229:LMZ393329 LDD393229:LDD393329 KTH393229:KTH393329 KJL393229:KJL393329 JZP393229:JZP393329 JPT393229:JPT393329 JFX393229:JFX393329 IWB393229:IWB393329 IMF393229:IMF393329 ICJ393229:ICJ393329 HSN393229:HSN393329 HIR393229:HIR393329 GYV393229:GYV393329 GOZ393229:GOZ393329 GFD393229:GFD393329 FVH393229:FVH393329 FLL393229:FLL393329 FBP393229:FBP393329 ERT393229:ERT393329 EHX393229:EHX393329 DYB393229:DYB393329 DOF393229:DOF393329 DEJ393229:DEJ393329 CUN393229:CUN393329 CKR393229:CKR393329 CAV393229:CAV393329 BQZ393229:BQZ393329 BHD393229:BHD393329 AXH393229:AXH393329 ANL393229:ANL393329 ADP393229:ADP393329 TT393229:TT393329 JX393229:JX393329 AB393229:AB393329 WWJ327693:WWJ327793 WMN327693:WMN327793 WCR327693:WCR327793 VSV327693:VSV327793 VIZ327693:VIZ327793 UZD327693:UZD327793 UPH327693:UPH327793 UFL327693:UFL327793 TVP327693:TVP327793 TLT327693:TLT327793 TBX327693:TBX327793 SSB327693:SSB327793 SIF327693:SIF327793 RYJ327693:RYJ327793 RON327693:RON327793 RER327693:RER327793 QUV327693:QUV327793 QKZ327693:QKZ327793 QBD327693:QBD327793 PRH327693:PRH327793 PHL327693:PHL327793 OXP327693:OXP327793 ONT327693:ONT327793 ODX327693:ODX327793 NUB327693:NUB327793 NKF327693:NKF327793 NAJ327693:NAJ327793 MQN327693:MQN327793 MGR327693:MGR327793 LWV327693:LWV327793 LMZ327693:LMZ327793 LDD327693:LDD327793 KTH327693:KTH327793 KJL327693:KJL327793 JZP327693:JZP327793 JPT327693:JPT327793 JFX327693:JFX327793 IWB327693:IWB327793 IMF327693:IMF327793 ICJ327693:ICJ327793 HSN327693:HSN327793 HIR327693:HIR327793 GYV327693:GYV327793 GOZ327693:GOZ327793 GFD327693:GFD327793 FVH327693:FVH327793 FLL327693:FLL327793 FBP327693:FBP327793 ERT327693:ERT327793 EHX327693:EHX327793 DYB327693:DYB327793 DOF327693:DOF327793 DEJ327693:DEJ327793 CUN327693:CUN327793 CKR327693:CKR327793 CAV327693:CAV327793 BQZ327693:BQZ327793 BHD327693:BHD327793 AXH327693:AXH327793 ANL327693:ANL327793 ADP327693:ADP327793 TT327693:TT327793 JX327693:JX327793 AB327693:AB327793 WWJ262157:WWJ262257 WMN262157:WMN262257 WCR262157:WCR262257 VSV262157:VSV262257 VIZ262157:VIZ262257 UZD262157:UZD262257 UPH262157:UPH262257 UFL262157:UFL262257 TVP262157:TVP262257 TLT262157:TLT262257 TBX262157:TBX262257 SSB262157:SSB262257 SIF262157:SIF262257 RYJ262157:RYJ262257 RON262157:RON262257 RER262157:RER262257 QUV262157:QUV262257 QKZ262157:QKZ262257 QBD262157:QBD262257 PRH262157:PRH262257 PHL262157:PHL262257 OXP262157:OXP262257 ONT262157:ONT262257 ODX262157:ODX262257 NUB262157:NUB262257 NKF262157:NKF262257 NAJ262157:NAJ262257 MQN262157:MQN262257 MGR262157:MGR262257 LWV262157:LWV262257 LMZ262157:LMZ262257 LDD262157:LDD262257 KTH262157:KTH262257 KJL262157:KJL262257 JZP262157:JZP262257 JPT262157:JPT262257 JFX262157:JFX262257 IWB262157:IWB262257 IMF262157:IMF262257 ICJ262157:ICJ262257 HSN262157:HSN262257 HIR262157:HIR262257 GYV262157:GYV262257 GOZ262157:GOZ262257 GFD262157:GFD262257 FVH262157:FVH262257 FLL262157:FLL262257 FBP262157:FBP262257 ERT262157:ERT262257 EHX262157:EHX262257 DYB262157:DYB262257 DOF262157:DOF262257 DEJ262157:DEJ262257 CUN262157:CUN262257 CKR262157:CKR262257 CAV262157:CAV262257 BQZ262157:BQZ262257 BHD262157:BHD262257 AXH262157:AXH262257 ANL262157:ANL262257 ADP262157:ADP262257 TT262157:TT262257 JX262157:JX262257 AB262157:AB262257 WWJ196621:WWJ196721 WMN196621:WMN196721 WCR196621:WCR196721 VSV196621:VSV196721 VIZ196621:VIZ196721 UZD196621:UZD196721 UPH196621:UPH196721 UFL196621:UFL196721 TVP196621:TVP196721 TLT196621:TLT196721 TBX196621:TBX196721 SSB196621:SSB196721 SIF196621:SIF196721 RYJ196621:RYJ196721 RON196621:RON196721 RER196621:RER196721 QUV196621:QUV196721 QKZ196621:QKZ196721 QBD196621:QBD196721 PRH196621:PRH196721 PHL196621:PHL196721 OXP196621:OXP196721 ONT196621:ONT196721 ODX196621:ODX196721 NUB196621:NUB196721 NKF196621:NKF196721 NAJ196621:NAJ196721 MQN196621:MQN196721 MGR196621:MGR196721 LWV196621:LWV196721 LMZ196621:LMZ196721 LDD196621:LDD196721 KTH196621:KTH196721 KJL196621:KJL196721 JZP196621:JZP196721 JPT196621:JPT196721 JFX196621:JFX196721 IWB196621:IWB196721 IMF196621:IMF196721 ICJ196621:ICJ196721 HSN196621:HSN196721 HIR196621:HIR196721 GYV196621:GYV196721 GOZ196621:GOZ196721 GFD196621:GFD196721 FVH196621:FVH196721 FLL196621:FLL196721 FBP196621:FBP196721 ERT196621:ERT196721 EHX196621:EHX196721 DYB196621:DYB196721 DOF196621:DOF196721 DEJ196621:DEJ196721 CUN196621:CUN196721 CKR196621:CKR196721 CAV196621:CAV196721 BQZ196621:BQZ196721 BHD196621:BHD196721 AXH196621:AXH196721 ANL196621:ANL196721 ADP196621:ADP196721 TT196621:TT196721 JX196621:JX196721 AB196621:AB196721 WWJ131085:WWJ131185 WMN131085:WMN131185 WCR131085:WCR131185 VSV131085:VSV131185 VIZ131085:VIZ131185 UZD131085:UZD131185 UPH131085:UPH131185 UFL131085:UFL131185 TVP131085:TVP131185 TLT131085:TLT131185 TBX131085:TBX131185 SSB131085:SSB131185 SIF131085:SIF131185 RYJ131085:RYJ131185 RON131085:RON131185 RER131085:RER131185 QUV131085:QUV131185 QKZ131085:QKZ131185 QBD131085:QBD131185 PRH131085:PRH131185 PHL131085:PHL131185 OXP131085:OXP131185 ONT131085:ONT131185 ODX131085:ODX131185 NUB131085:NUB131185 NKF131085:NKF131185 NAJ131085:NAJ131185 MQN131085:MQN131185 MGR131085:MGR131185 LWV131085:LWV131185 LMZ131085:LMZ131185 LDD131085:LDD131185 KTH131085:KTH131185 KJL131085:KJL131185 JZP131085:JZP131185 JPT131085:JPT131185 JFX131085:JFX131185 IWB131085:IWB131185 IMF131085:IMF131185 ICJ131085:ICJ131185 HSN131085:HSN131185 HIR131085:HIR131185 GYV131085:GYV131185 GOZ131085:GOZ131185 GFD131085:GFD131185 FVH131085:FVH131185 FLL131085:FLL131185 FBP131085:FBP131185 ERT131085:ERT131185 EHX131085:EHX131185 DYB131085:DYB131185 DOF131085:DOF131185 DEJ131085:DEJ131185 CUN131085:CUN131185 CKR131085:CKR131185 CAV131085:CAV131185 BQZ131085:BQZ131185 BHD131085:BHD131185 AXH131085:AXH131185 ANL131085:ANL131185 ADP131085:ADP131185 TT131085:TT131185 JX131085:JX131185 AB131085:AB131185 WWJ65549:WWJ65649 WMN65549:WMN65649 WCR65549:WCR65649 VSV65549:VSV65649 VIZ65549:VIZ65649 UZD65549:UZD65649 UPH65549:UPH65649 UFL65549:UFL65649 TVP65549:TVP65649 TLT65549:TLT65649 TBX65549:TBX65649 SSB65549:SSB65649 SIF65549:SIF65649 RYJ65549:RYJ65649 RON65549:RON65649 RER65549:RER65649 QUV65549:QUV65649 QKZ65549:QKZ65649 QBD65549:QBD65649 PRH65549:PRH65649 PHL65549:PHL65649 OXP65549:OXP65649 ONT65549:ONT65649 ODX65549:ODX65649 NUB65549:NUB65649 NKF65549:NKF65649 NAJ65549:NAJ65649 MQN65549:MQN65649 MGR65549:MGR65649 LWV65549:LWV65649 LMZ65549:LMZ65649 LDD65549:LDD65649 KTH65549:KTH65649 KJL65549:KJL65649 JZP65549:JZP65649 JPT65549:JPT65649 JFX65549:JFX65649 IWB65549:IWB65649 IMF65549:IMF65649 ICJ65549:ICJ65649 HSN65549:HSN65649 HIR65549:HIR65649 GYV65549:GYV65649 GOZ65549:GOZ65649 GFD65549:GFD65649 FVH65549:FVH65649 FLL65549:FLL65649 FBP65549:FBP65649 ERT65549:ERT65649 EHX65549:EHX65649 DYB65549:DYB65649 DOF65549:DOF65649 DEJ65549:DEJ65649 CUN65549:CUN65649 CKR65549:CKR65649 CAV65549:CAV65649 BQZ65549:BQZ65649 BHD65549:BHD65649 AXH65549:AXH65649 ANL65549:ANL65649 ADP65549:ADP65649 TT65549:TT65649 JX65549:JX65649 AB65549:AB65649 WMN983053:WMN983153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9512E282-766F-4A4C-91A6-BC580F251FEF}">
      <formula1>$AB$11</formula1>
    </dataValidation>
    <dataValidation allowBlank="1" showInputMessage="1" showErrorMessage="1" prompt="TYPE IN INPUT INFOS" sqref="WVJ983104:WVJ983153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9:B65598 IX65549:IX65598 ST65549:ST65598 ACP65549:ACP65598 AML65549:AML65598 AWH65549:AWH65598 BGD65549:BGD65598 BPZ65549:BPZ65598 BZV65549:BZV65598 CJR65549:CJR65598 CTN65549:CTN65598 DDJ65549:DDJ65598 DNF65549:DNF65598 DXB65549:DXB65598 EGX65549:EGX65598 EQT65549:EQT65598 FAP65549:FAP65598 FKL65549:FKL65598 FUH65549:FUH65598 GED65549:GED65598 GNZ65549:GNZ65598 GXV65549:GXV65598 HHR65549:HHR65598 HRN65549:HRN65598 IBJ65549:IBJ65598 ILF65549:ILF65598 IVB65549:IVB65598 JEX65549:JEX65598 JOT65549:JOT65598 JYP65549:JYP65598 KIL65549:KIL65598 KSH65549:KSH65598 LCD65549:LCD65598 LLZ65549:LLZ65598 LVV65549:LVV65598 MFR65549:MFR65598 MPN65549:MPN65598 MZJ65549:MZJ65598 NJF65549:NJF65598 NTB65549:NTB65598 OCX65549:OCX65598 OMT65549:OMT65598 OWP65549:OWP65598 PGL65549:PGL65598 PQH65549:PQH65598 QAD65549:QAD65598 QJZ65549:QJZ65598 QTV65549:QTV65598 RDR65549:RDR65598 RNN65549:RNN65598 RXJ65549:RXJ65598 SHF65549:SHF65598 SRB65549:SRB65598 TAX65549:TAX65598 TKT65549:TKT65598 TUP65549:TUP65598 UEL65549:UEL65598 UOH65549:UOH65598 UYD65549:UYD65598 VHZ65549:VHZ65598 VRV65549:VRV65598 WBR65549:WBR65598 WLN65549:WLN65598 WVJ65549:WVJ65598 B131085:B131134 IX131085:IX131134 ST131085:ST131134 ACP131085:ACP131134 AML131085:AML131134 AWH131085:AWH131134 BGD131085:BGD131134 BPZ131085:BPZ131134 BZV131085:BZV131134 CJR131085:CJR131134 CTN131085:CTN131134 DDJ131085:DDJ131134 DNF131085:DNF131134 DXB131085:DXB131134 EGX131085:EGX131134 EQT131085:EQT131134 FAP131085:FAP131134 FKL131085:FKL131134 FUH131085:FUH131134 GED131085:GED131134 GNZ131085:GNZ131134 GXV131085:GXV131134 HHR131085:HHR131134 HRN131085:HRN131134 IBJ131085:IBJ131134 ILF131085:ILF131134 IVB131085:IVB131134 JEX131085:JEX131134 JOT131085:JOT131134 JYP131085:JYP131134 KIL131085:KIL131134 KSH131085:KSH131134 LCD131085:LCD131134 LLZ131085:LLZ131134 LVV131085:LVV131134 MFR131085:MFR131134 MPN131085:MPN131134 MZJ131085:MZJ131134 NJF131085:NJF131134 NTB131085:NTB131134 OCX131085:OCX131134 OMT131085:OMT131134 OWP131085:OWP131134 PGL131085:PGL131134 PQH131085:PQH131134 QAD131085:QAD131134 QJZ131085:QJZ131134 QTV131085:QTV131134 RDR131085:RDR131134 RNN131085:RNN131134 RXJ131085:RXJ131134 SHF131085:SHF131134 SRB131085:SRB131134 TAX131085:TAX131134 TKT131085:TKT131134 TUP131085:TUP131134 UEL131085:UEL131134 UOH131085:UOH131134 UYD131085:UYD131134 VHZ131085:VHZ131134 VRV131085:VRV131134 WBR131085:WBR131134 WLN131085:WLN131134 WVJ131085:WVJ131134 B196621:B196670 IX196621:IX196670 ST196621:ST196670 ACP196621:ACP196670 AML196621:AML196670 AWH196621:AWH196670 BGD196621:BGD196670 BPZ196621:BPZ196670 BZV196621:BZV196670 CJR196621:CJR196670 CTN196621:CTN196670 DDJ196621:DDJ196670 DNF196621:DNF196670 DXB196621:DXB196670 EGX196621:EGX196670 EQT196621:EQT196670 FAP196621:FAP196670 FKL196621:FKL196670 FUH196621:FUH196670 GED196621:GED196670 GNZ196621:GNZ196670 GXV196621:GXV196670 HHR196621:HHR196670 HRN196621:HRN196670 IBJ196621:IBJ196670 ILF196621:ILF196670 IVB196621:IVB196670 JEX196621:JEX196670 JOT196621:JOT196670 JYP196621:JYP196670 KIL196621:KIL196670 KSH196621:KSH196670 LCD196621:LCD196670 LLZ196621:LLZ196670 LVV196621:LVV196670 MFR196621:MFR196670 MPN196621:MPN196670 MZJ196621:MZJ196670 NJF196621:NJF196670 NTB196621:NTB196670 OCX196621:OCX196670 OMT196621:OMT196670 OWP196621:OWP196670 PGL196621:PGL196670 PQH196621:PQH196670 QAD196621:QAD196670 QJZ196621:QJZ196670 QTV196621:QTV196670 RDR196621:RDR196670 RNN196621:RNN196670 RXJ196621:RXJ196670 SHF196621:SHF196670 SRB196621:SRB196670 TAX196621:TAX196670 TKT196621:TKT196670 TUP196621:TUP196670 UEL196621:UEL196670 UOH196621:UOH196670 UYD196621:UYD196670 VHZ196621:VHZ196670 VRV196621:VRV196670 WBR196621:WBR196670 WLN196621:WLN196670 WVJ196621:WVJ196670 B262157:B262206 IX262157:IX262206 ST262157:ST262206 ACP262157:ACP262206 AML262157:AML262206 AWH262157:AWH262206 BGD262157:BGD262206 BPZ262157:BPZ262206 BZV262157:BZV262206 CJR262157:CJR262206 CTN262157:CTN262206 DDJ262157:DDJ262206 DNF262157:DNF262206 DXB262157:DXB262206 EGX262157:EGX262206 EQT262157:EQT262206 FAP262157:FAP262206 FKL262157:FKL262206 FUH262157:FUH262206 GED262157:GED262206 GNZ262157:GNZ262206 GXV262157:GXV262206 HHR262157:HHR262206 HRN262157:HRN262206 IBJ262157:IBJ262206 ILF262157:ILF262206 IVB262157:IVB262206 JEX262157:JEX262206 JOT262157:JOT262206 JYP262157:JYP262206 KIL262157:KIL262206 KSH262157:KSH262206 LCD262157:LCD262206 LLZ262157:LLZ262206 LVV262157:LVV262206 MFR262157:MFR262206 MPN262157:MPN262206 MZJ262157:MZJ262206 NJF262157:NJF262206 NTB262157:NTB262206 OCX262157:OCX262206 OMT262157:OMT262206 OWP262157:OWP262206 PGL262157:PGL262206 PQH262157:PQH262206 QAD262157:QAD262206 QJZ262157:QJZ262206 QTV262157:QTV262206 RDR262157:RDR262206 RNN262157:RNN262206 RXJ262157:RXJ262206 SHF262157:SHF262206 SRB262157:SRB262206 TAX262157:TAX262206 TKT262157:TKT262206 TUP262157:TUP262206 UEL262157:UEL262206 UOH262157:UOH262206 UYD262157:UYD262206 VHZ262157:VHZ262206 VRV262157:VRV262206 WBR262157:WBR262206 WLN262157:WLN262206 WVJ262157:WVJ262206 B327693:B327742 IX327693:IX327742 ST327693:ST327742 ACP327693:ACP327742 AML327693:AML327742 AWH327693:AWH327742 BGD327693:BGD327742 BPZ327693:BPZ327742 BZV327693:BZV327742 CJR327693:CJR327742 CTN327693:CTN327742 DDJ327693:DDJ327742 DNF327693:DNF327742 DXB327693:DXB327742 EGX327693:EGX327742 EQT327693:EQT327742 FAP327693:FAP327742 FKL327693:FKL327742 FUH327693:FUH327742 GED327693:GED327742 GNZ327693:GNZ327742 GXV327693:GXV327742 HHR327693:HHR327742 HRN327693:HRN327742 IBJ327693:IBJ327742 ILF327693:ILF327742 IVB327693:IVB327742 JEX327693:JEX327742 JOT327693:JOT327742 JYP327693:JYP327742 KIL327693:KIL327742 KSH327693:KSH327742 LCD327693:LCD327742 LLZ327693:LLZ327742 LVV327693:LVV327742 MFR327693:MFR327742 MPN327693:MPN327742 MZJ327693:MZJ327742 NJF327693:NJF327742 NTB327693:NTB327742 OCX327693:OCX327742 OMT327693:OMT327742 OWP327693:OWP327742 PGL327693:PGL327742 PQH327693:PQH327742 QAD327693:QAD327742 QJZ327693:QJZ327742 QTV327693:QTV327742 RDR327693:RDR327742 RNN327693:RNN327742 RXJ327693:RXJ327742 SHF327693:SHF327742 SRB327693:SRB327742 TAX327693:TAX327742 TKT327693:TKT327742 TUP327693:TUP327742 UEL327693:UEL327742 UOH327693:UOH327742 UYD327693:UYD327742 VHZ327693:VHZ327742 VRV327693:VRV327742 WBR327693:WBR327742 WLN327693:WLN327742 WVJ327693:WVJ327742 B393229:B393278 IX393229:IX393278 ST393229:ST393278 ACP393229:ACP393278 AML393229:AML393278 AWH393229:AWH393278 BGD393229:BGD393278 BPZ393229:BPZ393278 BZV393229:BZV393278 CJR393229:CJR393278 CTN393229:CTN393278 DDJ393229:DDJ393278 DNF393229:DNF393278 DXB393229:DXB393278 EGX393229:EGX393278 EQT393229:EQT393278 FAP393229:FAP393278 FKL393229:FKL393278 FUH393229:FUH393278 GED393229:GED393278 GNZ393229:GNZ393278 GXV393229:GXV393278 HHR393229:HHR393278 HRN393229:HRN393278 IBJ393229:IBJ393278 ILF393229:ILF393278 IVB393229:IVB393278 JEX393229:JEX393278 JOT393229:JOT393278 JYP393229:JYP393278 KIL393229:KIL393278 KSH393229:KSH393278 LCD393229:LCD393278 LLZ393229:LLZ393278 LVV393229:LVV393278 MFR393229:MFR393278 MPN393229:MPN393278 MZJ393229:MZJ393278 NJF393229:NJF393278 NTB393229:NTB393278 OCX393229:OCX393278 OMT393229:OMT393278 OWP393229:OWP393278 PGL393229:PGL393278 PQH393229:PQH393278 QAD393229:QAD393278 QJZ393229:QJZ393278 QTV393229:QTV393278 RDR393229:RDR393278 RNN393229:RNN393278 RXJ393229:RXJ393278 SHF393229:SHF393278 SRB393229:SRB393278 TAX393229:TAX393278 TKT393229:TKT393278 TUP393229:TUP393278 UEL393229:UEL393278 UOH393229:UOH393278 UYD393229:UYD393278 VHZ393229:VHZ393278 VRV393229:VRV393278 WBR393229:WBR393278 WLN393229:WLN393278 WVJ393229:WVJ393278 B458765:B458814 IX458765:IX458814 ST458765:ST458814 ACP458765:ACP458814 AML458765:AML458814 AWH458765:AWH458814 BGD458765:BGD458814 BPZ458765:BPZ458814 BZV458765:BZV458814 CJR458765:CJR458814 CTN458765:CTN458814 DDJ458765:DDJ458814 DNF458765:DNF458814 DXB458765:DXB458814 EGX458765:EGX458814 EQT458765:EQT458814 FAP458765:FAP458814 FKL458765:FKL458814 FUH458765:FUH458814 GED458765:GED458814 GNZ458765:GNZ458814 GXV458765:GXV458814 HHR458765:HHR458814 HRN458765:HRN458814 IBJ458765:IBJ458814 ILF458765:ILF458814 IVB458765:IVB458814 JEX458765:JEX458814 JOT458765:JOT458814 JYP458765:JYP458814 KIL458765:KIL458814 KSH458765:KSH458814 LCD458765:LCD458814 LLZ458765:LLZ458814 LVV458765:LVV458814 MFR458765:MFR458814 MPN458765:MPN458814 MZJ458765:MZJ458814 NJF458765:NJF458814 NTB458765:NTB458814 OCX458765:OCX458814 OMT458765:OMT458814 OWP458765:OWP458814 PGL458765:PGL458814 PQH458765:PQH458814 QAD458765:QAD458814 QJZ458765:QJZ458814 QTV458765:QTV458814 RDR458765:RDR458814 RNN458765:RNN458814 RXJ458765:RXJ458814 SHF458765:SHF458814 SRB458765:SRB458814 TAX458765:TAX458814 TKT458765:TKT458814 TUP458765:TUP458814 UEL458765:UEL458814 UOH458765:UOH458814 UYD458765:UYD458814 VHZ458765:VHZ458814 VRV458765:VRV458814 WBR458765:WBR458814 WLN458765:WLN458814 WVJ458765:WVJ458814 B524301:B524350 IX524301:IX524350 ST524301:ST524350 ACP524301:ACP524350 AML524301:AML524350 AWH524301:AWH524350 BGD524301:BGD524350 BPZ524301:BPZ524350 BZV524301:BZV524350 CJR524301:CJR524350 CTN524301:CTN524350 DDJ524301:DDJ524350 DNF524301:DNF524350 DXB524301:DXB524350 EGX524301:EGX524350 EQT524301:EQT524350 FAP524301:FAP524350 FKL524301:FKL524350 FUH524301:FUH524350 GED524301:GED524350 GNZ524301:GNZ524350 GXV524301:GXV524350 HHR524301:HHR524350 HRN524301:HRN524350 IBJ524301:IBJ524350 ILF524301:ILF524350 IVB524301:IVB524350 JEX524301:JEX524350 JOT524301:JOT524350 JYP524301:JYP524350 KIL524301:KIL524350 KSH524301:KSH524350 LCD524301:LCD524350 LLZ524301:LLZ524350 LVV524301:LVV524350 MFR524301:MFR524350 MPN524301:MPN524350 MZJ524301:MZJ524350 NJF524301:NJF524350 NTB524301:NTB524350 OCX524301:OCX524350 OMT524301:OMT524350 OWP524301:OWP524350 PGL524301:PGL524350 PQH524301:PQH524350 QAD524301:QAD524350 QJZ524301:QJZ524350 QTV524301:QTV524350 RDR524301:RDR524350 RNN524301:RNN524350 RXJ524301:RXJ524350 SHF524301:SHF524350 SRB524301:SRB524350 TAX524301:TAX524350 TKT524301:TKT524350 TUP524301:TUP524350 UEL524301:UEL524350 UOH524301:UOH524350 UYD524301:UYD524350 VHZ524301:VHZ524350 VRV524301:VRV524350 WBR524301:WBR524350 WLN524301:WLN524350 WVJ524301:WVJ524350 B589837:B589886 IX589837:IX589886 ST589837:ST589886 ACP589837:ACP589886 AML589837:AML589886 AWH589837:AWH589886 BGD589837:BGD589886 BPZ589837:BPZ589886 BZV589837:BZV589886 CJR589837:CJR589886 CTN589837:CTN589886 DDJ589837:DDJ589886 DNF589837:DNF589886 DXB589837:DXB589886 EGX589837:EGX589886 EQT589837:EQT589886 FAP589837:FAP589886 FKL589837:FKL589886 FUH589837:FUH589886 GED589837:GED589886 GNZ589837:GNZ589886 GXV589837:GXV589886 HHR589837:HHR589886 HRN589837:HRN589886 IBJ589837:IBJ589886 ILF589837:ILF589886 IVB589837:IVB589886 JEX589837:JEX589886 JOT589837:JOT589886 JYP589837:JYP589886 KIL589837:KIL589886 KSH589837:KSH589886 LCD589837:LCD589886 LLZ589837:LLZ589886 LVV589837:LVV589886 MFR589837:MFR589886 MPN589837:MPN589886 MZJ589837:MZJ589886 NJF589837:NJF589886 NTB589837:NTB589886 OCX589837:OCX589886 OMT589837:OMT589886 OWP589837:OWP589886 PGL589837:PGL589886 PQH589837:PQH589886 QAD589837:QAD589886 QJZ589837:QJZ589886 QTV589837:QTV589886 RDR589837:RDR589886 RNN589837:RNN589886 RXJ589837:RXJ589886 SHF589837:SHF589886 SRB589837:SRB589886 TAX589837:TAX589886 TKT589837:TKT589886 TUP589837:TUP589886 UEL589837:UEL589886 UOH589837:UOH589886 UYD589837:UYD589886 VHZ589837:VHZ589886 VRV589837:VRV589886 WBR589837:WBR589886 WLN589837:WLN589886 WVJ589837:WVJ589886 B655373:B655422 IX655373:IX655422 ST655373:ST655422 ACP655373:ACP655422 AML655373:AML655422 AWH655373:AWH655422 BGD655373:BGD655422 BPZ655373:BPZ655422 BZV655373:BZV655422 CJR655373:CJR655422 CTN655373:CTN655422 DDJ655373:DDJ655422 DNF655373:DNF655422 DXB655373:DXB655422 EGX655373:EGX655422 EQT655373:EQT655422 FAP655373:FAP655422 FKL655373:FKL655422 FUH655373:FUH655422 GED655373:GED655422 GNZ655373:GNZ655422 GXV655373:GXV655422 HHR655373:HHR655422 HRN655373:HRN655422 IBJ655373:IBJ655422 ILF655373:ILF655422 IVB655373:IVB655422 JEX655373:JEX655422 JOT655373:JOT655422 JYP655373:JYP655422 KIL655373:KIL655422 KSH655373:KSH655422 LCD655373:LCD655422 LLZ655373:LLZ655422 LVV655373:LVV655422 MFR655373:MFR655422 MPN655373:MPN655422 MZJ655373:MZJ655422 NJF655373:NJF655422 NTB655373:NTB655422 OCX655373:OCX655422 OMT655373:OMT655422 OWP655373:OWP655422 PGL655373:PGL655422 PQH655373:PQH655422 QAD655373:QAD655422 QJZ655373:QJZ655422 QTV655373:QTV655422 RDR655373:RDR655422 RNN655373:RNN655422 RXJ655373:RXJ655422 SHF655373:SHF655422 SRB655373:SRB655422 TAX655373:TAX655422 TKT655373:TKT655422 TUP655373:TUP655422 UEL655373:UEL655422 UOH655373:UOH655422 UYD655373:UYD655422 VHZ655373:VHZ655422 VRV655373:VRV655422 WBR655373:WBR655422 WLN655373:WLN655422 WVJ655373:WVJ655422 B720909:B720958 IX720909:IX720958 ST720909:ST720958 ACP720909:ACP720958 AML720909:AML720958 AWH720909:AWH720958 BGD720909:BGD720958 BPZ720909:BPZ720958 BZV720909:BZV720958 CJR720909:CJR720958 CTN720909:CTN720958 DDJ720909:DDJ720958 DNF720909:DNF720958 DXB720909:DXB720958 EGX720909:EGX720958 EQT720909:EQT720958 FAP720909:FAP720958 FKL720909:FKL720958 FUH720909:FUH720958 GED720909:GED720958 GNZ720909:GNZ720958 GXV720909:GXV720958 HHR720909:HHR720958 HRN720909:HRN720958 IBJ720909:IBJ720958 ILF720909:ILF720958 IVB720909:IVB720958 JEX720909:JEX720958 JOT720909:JOT720958 JYP720909:JYP720958 KIL720909:KIL720958 KSH720909:KSH720958 LCD720909:LCD720958 LLZ720909:LLZ720958 LVV720909:LVV720958 MFR720909:MFR720958 MPN720909:MPN720958 MZJ720909:MZJ720958 NJF720909:NJF720958 NTB720909:NTB720958 OCX720909:OCX720958 OMT720909:OMT720958 OWP720909:OWP720958 PGL720909:PGL720958 PQH720909:PQH720958 QAD720909:QAD720958 QJZ720909:QJZ720958 QTV720909:QTV720958 RDR720909:RDR720958 RNN720909:RNN720958 RXJ720909:RXJ720958 SHF720909:SHF720958 SRB720909:SRB720958 TAX720909:TAX720958 TKT720909:TKT720958 TUP720909:TUP720958 UEL720909:UEL720958 UOH720909:UOH720958 UYD720909:UYD720958 VHZ720909:VHZ720958 VRV720909:VRV720958 WBR720909:WBR720958 WLN720909:WLN720958 WVJ720909:WVJ720958 B786445:B786494 IX786445:IX786494 ST786445:ST786494 ACP786445:ACP786494 AML786445:AML786494 AWH786445:AWH786494 BGD786445:BGD786494 BPZ786445:BPZ786494 BZV786445:BZV786494 CJR786445:CJR786494 CTN786445:CTN786494 DDJ786445:DDJ786494 DNF786445:DNF786494 DXB786445:DXB786494 EGX786445:EGX786494 EQT786445:EQT786494 FAP786445:FAP786494 FKL786445:FKL786494 FUH786445:FUH786494 GED786445:GED786494 GNZ786445:GNZ786494 GXV786445:GXV786494 HHR786445:HHR786494 HRN786445:HRN786494 IBJ786445:IBJ786494 ILF786445:ILF786494 IVB786445:IVB786494 JEX786445:JEX786494 JOT786445:JOT786494 JYP786445:JYP786494 KIL786445:KIL786494 KSH786445:KSH786494 LCD786445:LCD786494 LLZ786445:LLZ786494 LVV786445:LVV786494 MFR786445:MFR786494 MPN786445:MPN786494 MZJ786445:MZJ786494 NJF786445:NJF786494 NTB786445:NTB786494 OCX786445:OCX786494 OMT786445:OMT786494 OWP786445:OWP786494 PGL786445:PGL786494 PQH786445:PQH786494 QAD786445:QAD786494 QJZ786445:QJZ786494 QTV786445:QTV786494 RDR786445:RDR786494 RNN786445:RNN786494 RXJ786445:RXJ786494 SHF786445:SHF786494 SRB786445:SRB786494 TAX786445:TAX786494 TKT786445:TKT786494 TUP786445:TUP786494 UEL786445:UEL786494 UOH786445:UOH786494 UYD786445:UYD786494 VHZ786445:VHZ786494 VRV786445:VRV786494 WBR786445:WBR786494 WLN786445:WLN786494 WVJ786445:WVJ786494 B851981:B852030 IX851981:IX852030 ST851981:ST852030 ACP851981:ACP852030 AML851981:AML852030 AWH851981:AWH852030 BGD851981:BGD852030 BPZ851981:BPZ852030 BZV851981:BZV852030 CJR851981:CJR852030 CTN851981:CTN852030 DDJ851981:DDJ852030 DNF851981:DNF852030 DXB851981:DXB852030 EGX851981:EGX852030 EQT851981:EQT852030 FAP851981:FAP852030 FKL851981:FKL852030 FUH851981:FUH852030 GED851981:GED852030 GNZ851981:GNZ852030 GXV851981:GXV852030 HHR851981:HHR852030 HRN851981:HRN852030 IBJ851981:IBJ852030 ILF851981:ILF852030 IVB851981:IVB852030 JEX851981:JEX852030 JOT851981:JOT852030 JYP851981:JYP852030 KIL851981:KIL852030 KSH851981:KSH852030 LCD851981:LCD852030 LLZ851981:LLZ852030 LVV851981:LVV852030 MFR851981:MFR852030 MPN851981:MPN852030 MZJ851981:MZJ852030 NJF851981:NJF852030 NTB851981:NTB852030 OCX851981:OCX852030 OMT851981:OMT852030 OWP851981:OWP852030 PGL851981:PGL852030 PQH851981:PQH852030 QAD851981:QAD852030 QJZ851981:QJZ852030 QTV851981:QTV852030 RDR851981:RDR852030 RNN851981:RNN852030 RXJ851981:RXJ852030 SHF851981:SHF852030 SRB851981:SRB852030 TAX851981:TAX852030 TKT851981:TKT852030 TUP851981:TUP852030 UEL851981:UEL852030 UOH851981:UOH852030 UYD851981:UYD852030 VHZ851981:VHZ852030 VRV851981:VRV852030 WBR851981:WBR852030 WLN851981:WLN852030 WVJ851981:WVJ852030 B917517:B917566 IX917517:IX917566 ST917517:ST917566 ACP917517:ACP917566 AML917517:AML917566 AWH917517:AWH917566 BGD917517:BGD917566 BPZ917517:BPZ917566 BZV917517:BZV917566 CJR917517:CJR917566 CTN917517:CTN917566 DDJ917517:DDJ917566 DNF917517:DNF917566 DXB917517:DXB917566 EGX917517:EGX917566 EQT917517:EQT917566 FAP917517:FAP917566 FKL917517:FKL917566 FUH917517:FUH917566 GED917517:GED917566 GNZ917517:GNZ917566 GXV917517:GXV917566 HHR917517:HHR917566 HRN917517:HRN917566 IBJ917517:IBJ917566 ILF917517:ILF917566 IVB917517:IVB917566 JEX917517:JEX917566 JOT917517:JOT917566 JYP917517:JYP917566 KIL917517:KIL917566 KSH917517:KSH917566 LCD917517:LCD917566 LLZ917517:LLZ917566 LVV917517:LVV917566 MFR917517:MFR917566 MPN917517:MPN917566 MZJ917517:MZJ917566 NJF917517:NJF917566 NTB917517:NTB917566 OCX917517:OCX917566 OMT917517:OMT917566 OWP917517:OWP917566 PGL917517:PGL917566 PQH917517:PQH917566 QAD917517:QAD917566 QJZ917517:QJZ917566 QTV917517:QTV917566 RDR917517:RDR917566 RNN917517:RNN917566 RXJ917517:RXJ917566 SHF917517:SHF917566 SRB917517:SRB917566 TAX917517:TAX917566 TKT917517:TKT917566 TUP917517:TUP917566 UEL917517:UEL917566 UOH917517:UOH917566 UYD917517:UYD917566 VHZ917517:VHZ917566 VRV917517:VRV917566 WBR917517:WBR917566 WLN917517:WLN917566 WVJ917517:WVJ917566 B983053:B983102 IX983053:IX983102 ST983053:ST983102 ACP983053:ACP983102 AML983053:AML983102 AWH983053:AWH983102 BGD983053:BGD983102 BPZ983053:BPZ983102 BZV983053:BZV983102 CJR983053:CJR983102 CTN983053:CTN983102 DDJ983053:DDJ983102 DNF983053:DNF983102 DXB983053:DXB983102 EGX983053:EGX983102 EQT983053:EQT983102 FAP983053:FAP983102 FKL983053:FKL983102 FUH983053:FUH983102 GED983053:GED983102 GNZ983053:GNZ983102 GXV983053:GXV983102 HHR983053:HHR983102 HRN983053:HRN983102 IBJ983053:IBJ983102 ILF983053:ILF983102 IVB983053:IVB983102 JEX983053:JEX983102 JOT983053:JOT983102 JYP983053:JYP983102 KIL983053:KIL983102 KSH983053:KSH983102 LCD983053:LCD983102 LLZ983053:LLZ983102 LVV983053:LVV983102 MFR983053:MFR983102 MPN983053:MPN983102 MZJ983053:MZJ983102 NJF983053:NJF983102 NTB983053:NTB983102 OCX983053:OCX983102 OMT983053:OMT983102 OWP983053:OWP983102 PGL983053:PGL983102 PQH983053:PQH983102 QAD983053:QAD983102 QJZ983053:QJZ983102 QTV983053:QTV983102 RDR983053:RDR983102 RNN983053:RNN983102 RXJ983053:RXJ983102 SHF983053:SHF983102 SRB983053:SRB983102 TAX983053:TAX983102 TKT983053:TKT983102 TUP983053:TUP983102 UEL983053:UEL983102 UOH983053:UOH983102 UYD983053:UYD983102 VHZ983053:VHZ983102 VRV983053:VRV983102 WBR983053:WBR983102 WLN983053:WLN983102 WVJ983053:WVJ983102 WLN983104:WLN983153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600:B65649 IX65600:IX65649 ST65600:ST65649 ACP65600:ACP65649 AML65600:AML65649 AWH65600:AWH65649 BGD65600:BGD65649 BPZ65600:BPZ65649 BZV65600:BZV65649 CJR65600:CJR65649 CTN65600:CTN65649 DDJ65600:DDJ65649 DNF65600:DNF65649 DXB65600:DXB65649 EGX65600:EGX65649 EQT65600:EQT65649 FAP65600:FAP65649 FKL65600:FKL65649 FUH65600:FUH65649 GED65600:GED65649 GNZ65600:GNZ65649 GXV65600:GXV65649 HHR65600:HHR65649 HRN65600:HRN65649 IBJ65600:IBJ65649 ILF65600:ILF65649 IVB65600:IVB65649 JEX65600:JEX65649 JOT65600:JOT65649 JYP65600:JYP65649 KIL65600:KIL65649 KSH65600:KSH65649 LCD65600:LCD65649 LLZ65600:LLZ65649 LVV65600:LVV65649 MFR65600:MFR65649 MPN65600:MPN65649 MZJ65600:MZJ65649 NJF65600:NJF65649 NTB65600:NTB65649 OCX65600:OCX65649 OMT65600:OMT65649 OWP65600:OWP65649 PGL65600:PGL65649 PQH65600:PQH65649 QAD65600:QAD65649 QJZ65600:QJZ65649 QTV65600:QTV65649 RDR65600:RDR65649 RNN65600:RNN65649 RXJ65600:RXJ65649 SHF65600:SHF65649 SRB65600:SRB65649 TAX65600:TAX65649 TKT65600:TKT65649 TUP65600:TUP65649 UEL65600:UEL65649 UOH65600:UOH65649 UYD65600:UYD65649 VHZ65600:VHZ65649 VRV65600:VRV65649 WBR65600:WBR65649 WLN65600:WLN65649 WVJ65600:WVJ65649 B131136:B131185 IX131136:IX131185 ST131136:ST131185 ACP131136:ACP131185 AML131136:AML131185 AWH131136:AWH131185 BGD131136:BGD131185 BPZ131136:BPZ131185 BZV131136:BZV131185 CJR131136:CJR131185 CTN131136:CTN131185 DDJ131136:DDJ131185 DNF131136:DNF131185 DXB131136:DXB131185 EGX131136:EGX131185 EQT131136:EQT131185 FAP131136:FAP131185 FKL131136:FKL131185 FUH131136:FUH131185 GED131136:GED131185 GNZ131136:GNZ131185 GXV131136:GXV131185 HHR131136:HHR131185 HRN131136:HRN131185 IBJ131136:IBJ131185 ILF131136:ILF131185 IVB131136:IVB131185 JEX131136:JEX131185 JOT131136:JOT131185 JYP131136:JYP131185 KIL131136:KIL131185 KSH131136:KSH131185 LCD131136:LCD131185 LLZ131136:LLZ131185 LVV131136:LVV131185 MFR131136:MFR131185 MPN131136:MPN131185 MZJ131136:MZJ131185 NJF131136:NJF131185 NTB131136:NTB131185 OCX131136:OCX131185 OMT131136:OMT131185 OWP131136:OWP131185 PGL131136:PGL131185 PQH131136:PQH131185 QAD131136:QAD131185 QJZ131136:QJZ131185 QTV131136:QTV131185 RDR131136:RDR131185 RNN131136:RNN131185 RXJ131136:RXJ131185 SHF131136:SHF131185 SRB131136:SRB131185 TAX131136:TAX131185 TKT131136:TKT131185 TUP131136:TUP131185 UEL131136:UEL131185 UOH131136:UOH131185 UYD131136:UYD131185 VHZ131136:VHZ131185 VRV131136:VRV131185 WBR131136:WBR131185 WLN131136:WLN131185 WVJ131136:WVJ131185 B196672:B196721 IX196672:IX196721 ST196672:ST196721 ACP196672:ACP196721 AML196672:AML196721 AWH196672:AWH196721 BGD196672:BGD196721 BPZ196672:BPZ196721 BZV196672:BZV196721 CJR196672:CJR196721 CTN196672:CTN196721 DDJ196672:DDJ196721 DNF196672:DNF196721 DXB196672:DXB196721 EGX196672:EGX196721 EQT196672:EQT196721 FAP196672:FAP196721 FKL196672:FKL196721 FUH196672:FUH196721 GED196672:GED196721 GNZ196672:GNZ196721 GXV196672:GXV196721 HHR196672:HHR196721 HRN196672:HRN196721 IBJ196672:IBJ196721 ILF196672:ILF196721 IVB196672:IVB196721 JEX196672:JEX196721 JOT196672:JOT196721 JYP196672:JYP196721 KIL196672:KIL196721 KSH196672:KSH196721 LCD196672:LCD196721 LLZ196672:LLZ196721 LVV196672:LVV196721 MFR196672:MFR196721 MPN196672:MPN196721 MZJ196672:MZJ196721 NJF196672:NJF196721 NTB196672:NTB196721 OCX196672:OCX196721 OMT196672:OMT196721 OWP196672:OWP196721 PGL196672:PGL196721 PQH196672:PQH196721 QAD196672:QAD196721 QJZ196672:QJZ196721 QTV196672:QTV196721 RDR196672:RDR196721 RNN196672:RNN196721 RXJ196672:RXJ196721 SHF196672:SHF196721 SRB196672:SRB196721 TAX196672:TAX196721 TKT196672:TKT196721 TUP196672:TUP196721 UEL196672:UEL196721 UOH196672:UOH196721 UYD196672:UYD196721 VHZ196672:VHZ196721 VRV196672:VRV196721 WBR196672:WBR196721 WLN196672:WLN196721 WVJ196672:WVJ196721 B262208:B262257 IX262208:IX262257 ST262208:ST262257 ACP262208:ACP262257 AML262208:AML262257 AWH262208:AWH262257 BGD262208:BGD262257 BPZ262208:BPZ262257 BZV262208:BZV262257 CJR262208:CJR262257 CTN262208:CTN262257 DDJ262208:DDJ262257 DNF262208:DNF262257 DXB262208:DXB262257 EGX262208:EGX262257 EQT262208:EQT262257 FAP262208:FAP262257 FKL262208:FKL262257 FUH262208:FUH262257 GED262208:GED262257 GNZ262208:GNZ262257 GXV262208:GXV262257 HHR262208:HHR262257 HRN262208:HRN262257 IBJ262208:IBJ262257 ILF262208:ILF262257 IVB262208:IVB262257 JEX262208:JEX262257 JOT262208:JOT262257 JYP262208:JYP262257 KIL262208:KIL262257 KSH262208:KSH262257 LCD262208:LCD262257 LLZ262208:LLZ262257 LVV262208:LVV262257 MFR262208:MFR262257 MPN262208:MPN262257 MZJ262208:MZJ262257 NJF262208:NJF262257 NTB262208:NTB262257 OCX262208:OCX262257 OMT262208:OMT262257 OWP262208:OWP262257 PGL262208:PGL262257 PQH262208:PQH262257 QAD262208:QAD262257 QJZ262208:QJZ262257 QTV262208:QTV262257 RDR262208:RDR262257 RNN262208:RNN262257 RXJ262208:RXJ262257 SHF262208:SHF262257 SRB262208:SRB262257 TAX262208:TAX262257 TKT262208:TKT262257 TUP262208:TUP262257 UEL262208:UEL262257 UOH262208:UOH262257 UYD262208:UYD262257 VHZ262208:VHZ262257 VRV262208:VRV262257 WBR262208:WBR262257 WLN262208:WLN262257 WVJ262208:WVJ262257 B327744:B327793 IX327744:IX327793 ST327744:ST327793 ACP327744:ACP327793 AML327744:AML327793 AWH327744:AWH327793 BGD327744:BGD327793 BPZ327744:BPZ327793 BZV327744:BZV327793 CJR327744:CJR327793 CTN327744:CTN327793 DDJ327744:DDJ327793 DNF327744:DNF327793 DXB327744:DXB327793 EGX327744:EGX327793 EQT327744:EQT327793 FAP327744:FAP327793 FKL327744:FKL327793 FUH327744:FUH327793 GED327744:GED327793 GNZ327744:GNZ327793 GXV327744:GXV327793 HHR327744:HHR327793 HRN327744:HRN327793 IBJ327744:IBJ327793 ILF327744:ILF327793 IVB327744:IVB327793 JEX327744:JEX327793 JOT327744:JOT327793 JYP327744:JYP327793 KIL327744:KIL327793 KSH327744:KSH327793 LCD327744:LCD327793 LLZ327744:LLZ327793 LVV327744:LVV327793 MFR327744:MFR327793 MPN327744:MPN327793 MZJ327744:MZJ327793 NJF327744:NJF327793 NTB327744:NTB327793 OCX327744:OCX327793 OMT327744:OMT327793 OWP327744:OWP327793 PGL327744:PGL327793 PQH327744:PQH327793 QAD327744:QAD327793 QJZ327744:QJZ327793 QTV327744:QTV327793 RDR327744:RDR327793 RNN327744:RNN327793 RXJ327744:RXJ327793 SHF327744:SHF327793 SRB327744:SRB327793 TAX327744:TAX327793 TKT327744:TKT327793 TUP327744:TUP327793 UEL327744:UEL327793 UOH327744:UOH327793 UYD327744:UYD327793 VHZ327744:VHZ327793 VRV327744:VRV327793 WBR327744:WBR327793 WLN327744:WLN327793 WVJ327744:WVJ327793 B393280:B393329 IX393280:IX393329 ST393280:ST393329 ACP393280:ACP393329 AML393280:AML393329 AWH393280:AWH393329 BGD393280:BGD393329 BPZ393280:BPZ393329 BZV393280:BZV393329 CJR393280:CJR393329 CTN393280:CTN393329 DDJ393280:DDJ393329 DNF393280:DNF393329 DXB393280:DXB393329 EGX393280:EGX393329 EQT393280:EQT393329 FAP393280:FAP393329 FKL393280:FKL393329 FUH393280:FUH393329 GED393280:GED393329 GNZ393280:GNZ393329 GXV393280:GXV393329 HHR393280:HHR393329 HRN393280:HRN393329 IBJ393280:IBJ393329 ILF393280:ILF393329 IVB393280:IVB393329 JEX393280:JEX393329 JOT393280:JOT393329 JYP393280:JYP393329 KIL393280:KIL393329 KSH393280:KSH393329 LCD393280:LCD393329 LLZ393280:LLZ393329 LVV393280:LVV393329 MFR393280:MFR393329 MPN393280:MPN393329 MZJ393280:MZJ393329 NJF393280:NJF393329 NTB393280:NTB393329 OCX393280:OCX393329 OMT393280:OMT393329 OWP393280:OWP393329 PGL393280:PGL393329 PQH393280:PQH393329 QAD393280:QAD393329 QJZ393280:QJZ393329 QTV393280:QTV393329 RDR393280:RDR393329 RNN393280:RNN393329 RXJ393280:RXJ393329 SHF393280:SHF393329 SRB393280:SRB393329 TAX393280:TAX393329 TKT393280:TKT393329 TUP393280:TUP393329 UEL393280:UEL393329 UOH393280:UOH393329 UYD393280:UYD393329 VHZ393280:VHZ393329 VRV393280:VRV393329 WBR393280:WBR393329 WLN393280:WLN393329 WVJ393280:WVJ393329 B458816:B458865 IX458816:IX458865 ST458816:ST458865 ACP458816:ACP458865 AML458816:AML458865 AWH458816:AWH458865 BGD458816:BGD458865 BPZ458816:BPZ458865 BZV458816:BZV458865 CJR458816:CJR458865 CTN458816:CTN458865 DDJ458816:DDJ458865 DNF458816:DNF458865 DXB458816:DXB458865 EGX458816:EGX458865 EQT458816:EQT458865 FAP458816:FAP458865 FKL458816:FKL458865 FUH458816:FUH458865 GED458816:GED458865 GNZ458816:GNZ458865 GXV458816:GXV458865 HHR458816:HHR458865 HRN458816:HRN458865 IBJ458816:IBJ458865 ILF458816:ILF458865 IVB458816:IVB458865 JEX458816:JEX458865 JOT458816:JOT458865 JYP458816:JYP458865 KIL458816:KIL458865 KSH458816:KSH458865 LCD458816:LCD458865 LLZ458816:LLZ458865 LVV458816:LVV458865 MFR458816:MFR458865 MPN458816:MPN458865 MZJ458816:MZJ458865 NJF458816:NJF458865 NTB458816:NTB458865 OCX458816:OCX458865 OMT458816:OMT458865 OWP458816:OWP458865 PGL458816:PGL458865 PQH458816:PQH458865 QAD458816:QAD458865 QJZ458816:QJZ458865 QTV458816:QTV458865 RDR458816:RDR458865 RNN458816:RNN458865 RXJ458816:RXJ458865 SHF458816:SHF458865 SRB458816:SRB458865 TAX458816:TAX458865 TKT458816:TKT458865 TUP458816:TUP458865 UEL458816:UEL458865 UOH458816:UOH458865 UYD458816:UYD458865 VHZ458816:VHZ458865 VRV458816:VRV458865 WBR458816:WBR458865 WLN458816:WLN458865 WVJ458816:WVJ458865 B524352:B524401 IX524352:IX524401 ST524352:ST524401 ACP524352:ACP524401 AML524352:AML524401 AWH524352:AWH524401 BGD524352:BGD524401 BPZ524352:BPZ524401 BZV524352:BZV524401 CJR524352:CJR524401 CTN524352:CTN524401 DDJ524352:DDJ524401 DNF524352:DNF524401 DXB524352:DXB524401 EGX524352:EGX524401 EQT524352:EQT524401 FAP524352:FAP524401 FKL524352:FKL524401 FUH524352:FUH524401 GED524352:GED524401 GNZ524352:GNZ524401 GXV524352:GXV524401 HHR524352:HHR524401 HRN524352:HRN524401 IBJ524352:IBJ524401 ILF524352:ILF524401 IVB524352:IVB524401 JEX524352:JEX524401 JOT524352:JOT524401 JYP524352:JYP524401 KIL524352:KIL524401 KSH524352:KSH524401 LCD524352:LCD524401 LLZ524352:LLZ524401 LVV524352:LVV524401 MFR524352:MFR524401 MPN524352:MPN524401 MZJ524352:MZJ524401 NJF524352:NJF524401 NTB524352:NTB524401 OCX524352:OCX524401 OMT524352:OMT524401 OWP524352:OWP524401 PGL524352:PGL524401 PQH524352:PQH524401 QAD524352:QAD524401 QJZ524352:QJZ524401 QTV524352:QTV524401 RDR524352:RDR524401 RNN524352:RNN524401 RXJ524352:RXJ524401 SHF524352:SHF524401 SRB524352:SRB524401 TAX524352:TAX524401 TKT524352:TKT524401 TUP524352:TUP524401 UEL524352:UEL524401 UOH524352:UOH524401 UYD524352:UYD524401 VHZ524352:VHZ524401 VRV524352:VRV524401 WBR524352:WBR524401 WLN524352:WLN524401 WVJ524352:WVJ524401 B589888:B589937 IX589888:IX589937 ST589888:ST589937 ACP589888:ACP589937 AML589888:AML589937 AWH589888:AWH589937 BGD589888:BGD589937 BPZ589888:BPZ589937 BZV589888:BZV589937 CJR589888:CJR589937 CTN589888:CTN589937 DDJ589888:DDJ589937 DNF589888:DNF589937 DXB589888:DXB589937 EGX589888:EGX589937 EQT589888:EQT589937 FAP589888:FAP589937 FKL589888:FKL589937 FUH589888:FUH589937 GED589888:GED589937 GNZ589888:GNZ589937 GXV589888:GXV589937 HHR589888:HHR589937 HRN589888:HRN589937 IBJ589888:IBJ589937 ILF589888:ILF589937 IVB589888:IVB589937 JEX589888:JEX589937 JOT589888:JOT589937 JYP589888:JYP589937 KIL589888:KIL589937 KSH589888:KSH589937 LCD589888:LCD589937 LLZ589888:LLZ589937 LVV589888:LVV589937 MFR589888:MFR589937 MPN589888:MPN589937 MZJ589888:MZJ589937 NJF589888:NJF589937 NTB589888:NTB589937 OCX589888:OCX589937 OMT589888:OMT589937 OWP589888:OWP589937 PGL589888:PGL589937 PQH589888:PQH589937 QAD589888:QAD589937 QJZ589888:QJZ589937 QTV589888:QTV589937 RDR589888:RDR589937 RNN589888:RNN589937 RXJ589888:RXJ589937 SHF589888:SHF589937 SRB589888:SRB589937 TAX589888:TAX589937 TKT589888:TKT589937 TUP589888:TUP589937 UEL589888:UEL589937 UOH589888:UOH589937 UYD589888:UYD589937 VHZ589888:VHZ589937 VRV589888:VRV589937 WBR589888:WBR589937 WLN589888:WLN589937 WVJ589888:WVJ589937 B655424:B655473 IX655424:IX655473 ST655424:ST655473 ACP655424:ACP655473 AML655424:AML655473 AWH655424:AWH655473 BGD655424:BGD655473 BPZ655424:BPZ655473 BZV655424:BZV655473 CJR655424:CJR655473 CTN655424:CTN655473 DDJ655424:DDJ655473 DNF655424:DNF655473 DXB655424:DXB655473 EGX655424:EGX655473 EQT655424:EQT655473 FAP655424:FAP655473 FKL655424:FKL655473 FUH655424:FUH655473 GED655424:GED655473 GNZ655424:GNZ655473 GXV655424:GXV655473 HHR655424:HHR655473 HRN655424:HRN655473 IBJ655424:IBJ655473 ILF655424:ILF655473 IVB655424:IVB655473 JEX655424:JEX655473 JOT655424:JOT655473 JYP655424:JYP655473 KIL655424:KIL655473 KSH655424:KSH655473 LCD655424:LCD655473 LLZ655424:LLZ655473 LVV655424:LVV655473 MFR655424:MFR655473 MPN655424:MPN655473 MZJ655424:MZJ655473 NJF655424:NJF655473 NTB655424:NTB655473 OCX655424:OCX655473 OMT655424:OMT655473 OWP655424:OWP655473 PGL655424:PGL655473 PQH655424:PQH655473 QAD655424:QAD655473 QJZ655424:QJZ655473 QTV655424:QTV655473 RDR655424:RDR655473 RNN655424:RNN655473 RXJ655424:RXJ655473 SHF655424:SHF655473 SRB655424:SRB655473 TAX655424:TAX655473 TKT655424:TKT655473 TUP655424:TUP655473 UEL655424:UEL655473 UOH655424:UOH655473 UYD655424:UYD655473 VHZ655424:VHZ655473 VRV655424:VRV655473 WBR655424:WBR655473 WLN655424:WLN655473 WVJ655424:WVJ655473 B720960:B721009 IX720960:IX721009 ST720960:ST721009 ACP720960:ACP721009 AML720960:AML721009 AWH720960:AWH721009 BGD720960:BGD721009 BPZ720960:BPZ721009 BZV720960:BZV721009 CJR720960:CJR721009 CTN720960:CTN721009 DDJ720960:DDJ721009 DNF720960:DNF721009 DXB720960:DXB721009 EGX720960:EGX721009 EQT720960:EQT721009 FAP720960:FAP721009 FKL720960:FKL721009 FUH720960:FUH721009 GED720960:GED721009 GNZ720960:GNZ721009 GXV720960:GXV721009 HHR720960:HHR721009 HRN720960:HRN721009 IBJ720960:IBJ721009 ILF720960:ILF721009 IVB720960:IVB721009 JEX720960:JEX721009 JOT720960:JOT721009 JYP720960:JYP721009 KIL720960:KIL721009 KSH720960:KSH721009 LCD720960:LCD721009 LLZ720960:LLZ721009 LVV720960:LVV721009 MFR720960:MFR721009 MPN720960:MPN721009 MZJ720960:MZJ721009 NJF720960:NJF721009 NTB720960:NTB721009 OCX720960:OCX721009 OMT720960:OMT721009 OWP720960:OWP721009 PGL720960:PGL721009 PQH720960:PQH721009 QAD720960:QAD721009 QJZ720960:QJZ721009 QTV720960:QTV721009 RDR720960:RDR721009 RNN720960:RNN721009 RXJ720960:RXJ721009 SHF720960:SHF721009 SRB720960:SRB721009 TAX720960:TAX721009 TKT720960:TKT721009 TUP720960:TUP721009 UEL720960:UEL721009 UOH720960:UOH721009 UYD720960:UYD721009 VHZ720960:VHZ721009 VRV720960:VRV721009 WBR720960:WBR721009 WLN720960:WLN721009 WVJ720960:WVJ721009 B786496:B786545 IX786496:IX786545 ST786496:ST786545 ACP786496:ACP786545 AML786496:AML786545 AWH786496:AWH786545 BGD786496:BGD786545 BPZ786496:BPZ786545 BZV786496:BZV786545 CJR786496:CJR786545 CTN786496:CTN786545 DDJ786496:DDJ786545 DNF786496:DNF786545 DXB786496:DXB786545 EGX786496:EGX786545 EQT786496:EQT786545 FAP786496:FAP786545 FKL786496:FKL786545 FUH786496:FUH786545 GED786496:GED786545 GNZ786496:GNZ786545 GXV786496:GXV786545 HHR786496:HHR786545 HRN786496:HRN786545 IBJ786496:IBJ786545 ILF786496:ILF786545 IVB786496:IVB786545 JEX786496:JEX786545 JOT786496:JOT786545 JYP786496:JYP786545 KIL786496:KIL786545 KSH786496:KSH786545 LCD786496:LCD786545 LLZ786496:LLZ786545 LVV786496:LVV786545 MFR786496:MFR786545 MPN786496:MPN786545 MZJ786496:MZJ786545 NJF786496:NJF786545 NTB786496:NTB786545 OCX786496:OCX786545 OMT786496:OMT786545 OWP786496:OWP786545 PGL786496:PGL786545 PQH786496:PQH786545 QAD786496:QAD786545 QJZ786496:QJZ786545 QTV786496:QTV786545 RDR786496:RDR786545 RNN786496:RNN786545 RXJ786496:RXJ786545 SHF786496:SHF786545 SRB786496:SRB786545 TAX786496:TAX786545 TKT786496:TKT786545 TUP786496:TUP786545 UEL786496:UEL786545 UOH786496:UOH786545 UYD786496:UYD786545 VHZ786496:VHZ786545 VRV786496:VRV786545 WBR786496:WBR786545 WLN786496:WLN786545 WVJ786496:WVJ786545 B852032:B852081 IX852032:IX852081 ST852032:ST852081 ACP852032:ACP852081 AML852032:AML852081 AWH852032:AWH852081 BGD852032:BGD852081 BPZ852032:BPZ852081 BZV852032:BZV852081 CJR852032:CJR852081 CTN852032:CTN852081 DDJ852032:DDJ852081 DNF852032:DNF852081 DXB852032:DXB852081 EGX852032:EGX852081 EQT852032:EQT852081 FAP852032:FAP852081 FKL852032:FKL852081 FUH852032:FUH852081 GED852032:GED852081 GNZ852032:GNZ852081 GXV852032:GXV852081 HHR852032:HHR852081 HRN852032:HRN852081 IBJ852032:IBJ852081 ILF852032:ILF852081 IVB852032:IVB852081 JEX852032:JEX852081 JOT852032:JOT852081 JYP852032:JYP852081 KIL852032:KIL852081 KSH852032:KSH852081 LCD852032:LCD852081 LLZ852032:LLZ852081 LVV852032:LVV852081 MFR852032:MFR852081 MPN852032:MPN852081 MZJ852032:MZJ852081 NJF852032:NJF852081 NTB852032:NTB852081 OCX852032:OCX852081 OMT852032:OMT852081 OWP852032:OWP852081 PGL852032:PGL852081 PQH852032:PQH852081 QAD852032:QAD852081 QJZ852032:QJZ852081 QTV852032:QTV852081 RDR852032:RDR852081 RNN852032:RNN852081 RXJ852032:RXJ852081 SHF852032:SHF852081 SRB852032:SRB852081 TAX852032:TAX852081 TKT852032:TKT852081 TUP852032:TUP852081 UEL852032:UEL852081 UOH852032:UOH852081 UYD852032:UYD852081 VHZ852032:VHZ852081 VRV852032:VRV852081 WBR852032:WBR852081 WLN852032:WLN852081 WVJ852032:WVJ852081 B917568:B917617 IX917568:IX917617 ST917568:ST917617 ACP917568:ACP917617 AML917568:AML917617 AWH917568:AWH917617 BGD917568:BGD917617 BPZ917568:BPZ917617 BZV917568:BZV917617 CJR917568:CJR917617 CTN917568:CTN917617 DDJ917568:DDJ917617 DNF917568:DNF917617 DXB917568:DXB917617 EGX917568:EGX917617 EQT917568:EQT917617 FAP917568:FAP917617 FKL917568:FKL917617 FUH917568:FUH917617 GED917568:GED917617 GNZ917568:GNZ917617 GXV917568:GXV917617 HHR917568:HHR917617 HRN917568:HRN917617 IBJ917568:IBJ917617 ILF917568:ILF917617 IVB917568:IVB917617 JEX917568:JEX917617 JOT917568:JOT917617 JYP917568:JYP917617 KIL917568:KIL917617 KSH917568:KSH917617 LCD917568:LCD917617 LLZ917568:LLZ917617 LVV917568:LVV917617 MFR917568:MFR917617 MPN917568:MPN917617 MZJ917568:MZJ917617 NJF917568:NJF917617 NTB917568:NTB917617 OCX917568:OCX917617 OMT917568:OMT917617 OWP917568:OWP917617 PGL917568:PGL917617 PQH917568:PQH917617 QAD917568:QAD917617 QJZ917568:QJZ917617 QTV917568:QTV917617 RDR917568:RDR917617 RNN917568:RNN917617 RXJ917568:RXJ917617 SHF917568:SHF917617 SRB917568:SRB917617 TAX917568:TAX917617 TKT917568:TKT917617 TUP917568:TUP917617 UEL917568:UEL917617 UOH917568:UOH917617 UYD917568:UYD917617 VHZ917568:VHZ917617 VRV917568:VRV917617 WBR917568:WBR917617 WLN917568:WLN917617 WVJ917568:WVJ917617 B983104:B983153 IX983104:IX983153 ST983104:ST983153 ACP983104:ACP983153 AML983104:AML983153 AWH983104:AWH983153 BGD983104:BGD983153 BPZ983104:BPZ983153 BZV983104:BZV983153 CJR983104:CJR983153 CTN983104:CTN983153 DDJ983104:DDJ983153 DNF983104:DNF983153 DXB983104:DXB983153 EGX983104:EGX983153 EQT983104:EQT983153 FAP983104:FAP983153 FKL983104:FKL983153 FUH983104:FUH983153 GED983104:GED983153 GNZ983104:GNZ983153 GXV983104:GXV983153 HHR983104:HHR983153 HRN983104:HRN983153 IBJ983104:IBJ983153 ILF983104:ILF983153 IVB983104:IVB983153 JEX983104:JEX983153 JOT983104:JOT983153 JYP983104:JYP983153 KIL983104:KIL983153 KSH983104:KSH983153 LCD983104:LCD983153 LLZ983104:LLZ983153 LVV983104:LVV983153 MFR983104:MFR983153 MPN983104:MPN983153 MZJ983104:MZJ983153 NJF983104:NJF983153 NTB983104:NTB983153 OCX983104:OCX983153 OMT983104:OMT983153 OWP983104:OWP983153 PGL983104:PGL983153 PQH983104:PQH983153 QAD983104:QAD983153 QJZ983104:QJZ983153 QTV983104:QTV983153 RDR983104:RDR983153 RNN983104:RNN983153 RXJ983104:RXJ983153 SHF983104:SHF983153 SRB983104:SRB983153 TAX983104:TAX983153 TKT983104:TKT983153 TUP983104:TUP983153 UEL983104:UEL983153 UOH983104:UOH983153 UYD983104:UYD983153 VHZ983104:VHZ983153 VRV983104:VRV983153 WBR983104:WBR983153" xr:uid="{80DA690F-3A19-41D2-BB3D-3AC76D620FB9}"/>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 JM65546 TI65546 ADE65546 ANA65546 AWW65546 BGS65546 BQO65546 CAK65546 CKG65546 CUC65546 DDY65546 DNU65546 DXQ65546 EHM65546 ERI65546 FBE65546 FLA65546 FUW65546 GES65546 GOO65546 GYK65546 HIG65546 HSC65546 IBY65546 ILU65546 IVQ65546 JFM65546 JPI65546 JZE65546 KJA65546 KSW65546 LCS65546 LMO65546 LWK65546 MGG65546 MQC65546 MZY65546 NJU65546 NTQ65546 ODM65546 ONI65546 OXE65546 PHA65546 PQW65546 QAS65546 QKO65546 QUK65546 REG65546 ROC65546 RXY65546 SHU65546 SRQ65546 TBM65546 TLI65546 TVE65546 UFA65546 UOW65546 UYS65546 VIO65546 VSK65546 WCG65546 WMC65546 WVY65546 Q131082 JM131082 TI131082 ADE131082 ANA131082 AWW131082 BGS131082 BQO131082 CAK131082 CKG131082 CUC131082 DDY131082 DNU131082 DXQ131082 EHM131082 ERI131082 FBE131082 FLA131082 FUW131082 GES131082 GOO131082 GYK131082 HIG131082 HSC131082 IBY131082 ILU131082 IVQ131082 JFM131082 JPI131082 JZE131082 KJA131082 KSW131082 LCS131082 LMO131082 LWK131082 MGG131082 MQC131082 MZY131082 NJU131082 NTQ131082 ODM131082 ONI131082 OXE131082 PHA131082 PQW131082 QAS131082 QKO131082 QUK131082 REG131082 ROC131082 RXY131082 SHU131082 SRQ131082 TBM131082 TLI131082 TVE131082 UFA131082 UOW131082 UYS131082 VIO131082 VSK131082 WCG131082 WMC131082 WVY131082 Q196618 JM196618 TI196618 ADE196618 ANA196618 AWW196618 BGS196618 BQO196618 CAK196618 CKG196618 CUC196618 DDY196618 DNU196618 DXQ196618 EHM196618 ERI196618 FBE196618 FLA196618 FUW196618 GES196618 GOO196618 GYK196618 HIG196618 HSC196618 IBY196618 ILU196618 IVQ196618 JFM196618 JPI196618 JZE196618 KJA196618 KSW196618 LCS196618 LMO196618 LWK196618 MGG196618 MQC196618 MZY196618 NJU196618 NTQ196618 ODM196618 ONI196618 OXE196618 PHA196618 PQW196618 QAS196618 QKO196618 QUK196618 REG196618 ROC196618 RXY196618 SHU196618 SRQ196618 TBM196618 TLI196618 TVE196618 UFA196618 UOW196618 UYS196618 VIO196618 VSK196618 WCG196618 WMC196618 WVY196618 Q262154 JM262154 TI262154 ADE262154 ANA262154 AWW262154 BGS262154 BQO262154 CAK262154 CKG262154 CUC262154 DDY262154 DNU262154 DXQ262154 EHM262154 ERI262154 FBE262154 FLA262154 FUW262154 GES262154 GOO262154 GYK262154 HIG262154 HSC262154 IBY262154 ILU262154 IVQ262154 JFM262154 JPI262154 JZE262154 KJA262154 KSW262154 LCS262154 LMO262154 LWK262154 MGG262154 MQC262154 MZY262154 NJU262154 NTQ262154 ODM262154 ONI262154 OXE262154 PHA262154 PQW262154 QAS262154 QKO262154 QUK262154 REG262154 ROC262154 RXY262154 SHU262154 SRQ262154 TBM262154 TLI262154 TVE262154 UFA262154 UOW262154 UYS262154 VIO262154 VSK262154 WCG262154 WMC262154 WVY262154 Q327690 JM327690 TI327690 ADE327690 ANA327690 AWW327690 BGS327690 BQO327690 CAK327690 CKG327690 CUC327690 DDY327690 DNU327690 DXQ327690 EHM327690 ERI327690 FBE327690 FLA327690 FUW327690 GES327690 GOO327690 GYK327690 HIG327690 HSC327690 IBY327690 ILU327690 IVQ327690 JFM327690 JPI327690 JZE327690 KJA327690 KSW327690 LCS327690 LMO327690 LWK327690 MGG327690 MQC327690 MZY327690 NJU327690 NTQ327690 ODM327690 ONI327690 OXE327690 PHA327690 PQW327690 QAS327690 QKO327690 QUK327690 REG327690 ROC327690 RXY327690 SHU327690 SRQ327690 TBM327690 TLI327690 TVE327690 UFA327690 UOW327690 UYS327690 VIO327690 VSK327690 WCG327690 WMC327690 WVY327690 Q393226 JM393226 TI393226 ADE393226 ANA393226 AWW393226 BGS393226 BQO393226 CAK393226 CKG393226 CUC393226 DDY393226 DNU393226 DXQ393226 EHM393226 ERI393226 FBE393226 FLA393226 FUW393226 GES393226 GOO393226 GYK393226 HIG393226 HSC393226 IBY393226 ILU393226 IVQ393226 JFM393226 JPI393226 JZE393226 KJA393226 KSW393226 LCS393226 LMO393226 LWK393226 MGG393226 MQC393226 MZY393226 NJU393226 NTQ393226 ODM393226 ONI393226 OXE393226 PHA393226 PQW393226 QAS393226 QKO393226 QUK393226 REG393226 ROC393226 RXY393226 SHU393226 SRQ393226 TBM393226 TLI393226 TVE393226 UFA393226 UOW393226 UYS393226 VIO393226 VSK393226 WCG393226 WMC393226 WVY393226 Q458762 JM458762 TI458762 ADE458762 ANA458762 AWW458762 BGS458762 BQO458762 CAK458762 CKG458762 CUC458762 DDY458762 DNU458762 DXQ458762 EHM458762 ERI458762 FBE458762 FLA458762 FUW458762 GES458762 GOO458762 GYK458762 HIG458762 HSC458762 IBY458762 ILU458762 IVQ458762 JFM458762 JPI458762 JZE458762 KJA458762 KSW458762 LCS458762 LMO458762 LWK458762 MGG458762 MQC458762 MZY458762 NJU458762 NTQ458762 ODM458762 ONI458762 OXE458762 PHA458762 PQW458762 QAS458762 QKO458762 QUK458762 REG458762 ROC458762 RXY458762 SHU458762 SRQ458762 TBM458762 TLI458762 TVE458762 UFA458762 UOW458762 UYS458762 VIO458762 VSK458762 WCG458762 WMC458762 WVY458762 Q524298 JM524298 TI524298 ADE524298 ANA524298 AWW524298 BGS524298 BQO524298 CAK524298 CKG524298 CUC524298 DDY524298 DNU524298 DXQ524298 EHM524298 ERI524298 FBE524298 FLA524298 FUW524298 GES524298 GOO524298 GYK524298 HIG524298 HSC524298 IBY524298 ILU524298 IVQ524298 JFM524298 JPI524298 JZE524298 KJA524298 KSW524298 LCS524298 LMO524298 LWK524298 MGG524298 MQC524298 MZY524298 NJU524298 NTQ524298 ODM524298 ONI524298 OXE524298 PHA524298 PQW524298 QAS524298 QKO524298 QUK524298 REG524298 ROC524298 RXY524298 SHU524298 SRQ524298 TBM524298 TLI524298 TVE524298 UFA524298 UOW524298 UYS524298 VIO524298 VSK524298 WCG524298 WMC524298 WVY524298 Q589834 JM589834 TI589834 ADE589834 ANA589834 AWW589834 BGS589834 BQO589834 CAK589834 CKG589834 CUC589834 DDY589834 DNU589834 DXQ589834 EHM589834 ERI589834 FBE589834 FLA589834 FUW589834 GES589834 GOO589834 GYK589834 HIG589834 HSC589834 IBY589834 ILU589834 IVQ589834 JFM589834 JPI589834 JZE589834 KJA589834 KSW589834 LCS589834 LMO589834 LWK589834 MGG589834 MQC589834 MZY589834 NJU589834 NTQ589834 ODM589834 ONI589834 OXE589834 PHA589834 PQW589834 QAS589834 QKO589834 QUK589834 REG589834 ROC589834 RXY589834 SHU589834 SRQ589834 TBM589834 TLI589834 TVE589834 UFA589834 UOW589834 UYS589834 VIO589834 VSK589834 WCG589834 WMC589834 WVY589834 Q655370 JM655370 TI655370 ADE655370 ANA655370 AWW655370 BGS655370 BQO655370 CAK655370 CKG655370 CUC655370 DDY655370 DNU655370 DXQ655370 EHM655370 ERI655370 FBE655370 FLA655370 FUW655370 GES655370 GOO655370 GYK655370 HIG655370 HSC655370 IBY655370 ILU655370 IVQ655370 JFM655370 JPI655370 JZE655370 KJA655370 KSW655370 LCS655370 LMO655370 LWK655370 MGG655370 MQC655370 MZY655370 NJU655370 NTQ655370 ODM655370 ONI655370 OXE655370 PHA655370 PQW655370 QAS655370 QKO655370 QUK655370 REG655370 ROC655370 RXY655370 SHU655370 SRQ655370 TBM655370 TLI655370 TVE655370 UFA655370 UOW655370 UYS655370 VIO655370 VSK655370 WCG655370 WMC655370 WVY655370 Q720906 JM720906 TI720906 ADE720906 ANA720906 AWW720906 BGS720906 BQO720906 CAK720906 CKG720906 CUC720906 DDY720906 DNU720906 DXQ720906 EHM720906 ERI720906 FBE720906 FLA720906 FUW720906 GES720906 GOO720906 GYK720906 HIG720906 HSC720906 IBY720906 ILU720906 IVQ720906 JFM720906 JPI720906 JZE720906 KJA720906 KSW720906 LCS720906 LMO720906 LWK720906 MGG720906 MQC720906 MZY720906 NJU720906 NTQ720906 ODM720906 ONI720906 OXE720906 PHA720906 PQW720906 QAS720906 QKO720906 QUK720906 REG720906 ROC720906 RXY720906 SHU720906 SRQ720906 TBM720906 TLI720906 TVE720906 UFA720906 UOW720906 UYS720906 VIO720906 VSK720906 WCG720906 WMC720906 WVY720906 Q786442 JM786442 TI786442 ADE786442 ANA786442 AWW786442 BGS786442 BQO786442 CAK786442 CKG786442 CUC786442 DDY786442 DNU786442 DXQ786442 EHM786442 ERI786442 FBE786442 FLA786442 FUW786442 GES786442 GOO786442 GYK786442 HIG786442 HSC786442 IBY786442 ILU786442 IVQ786442 JFM786442 JPI786442 JZE786442 KJA786442 KSW786442 LCS786442 LMO786442 LWK786442 MGG786442 MQC786442 MZY786442 NJU786442 NTQ786442 ODM786442 ONI786442 OXE786442 PHA786442 PQW786442 QAS786442 QKO786442 QUK786442 REG786442 ROC786442 RXY786442 SHU786442 SRQ786442 TBM786442 TLI786442 TVE786442 UFA786442 UOW786442 UYS786442 VIO786442 VSK786442 WCG786442 WMC786442 WVY786442 Q851978 JM851978 TI851978 ADE851978 ANA851978 AWW851978 BGS851978 BQO851978 CAK851978 CKG851978 CUC851978 DDY851978 DNU851978 DXQ851978 EHM851978 ERI851978 FBE851978 FLA851978 FUW851978 GES851978 GOO851978 GYK851978 HIG851978 HSC851978 IBY851978 ILU851978 IVQ851978 JFM851978 JPI851978 JZE851978 KJA851978 KSW851978 LCS851978 LMO851978 LWK851978 MGG851978 MQC851978 MZY851978 NJU851978 NTQ851978 ODM851978 ONI851978 OXE851978 PHA851978 PQW851978 QAS851978 QKO851978 QUK851978 REG851978 ROC851978 RXY851978 SHU851978 SRQ851978 TBM851978 TLI851978 TVE851978 UFA851978 UOW851978 UYS851978 VIO851978 VSK851978 WCG851978 WMC851978 WVY851978 Q917514 JM917514 TI917514 ADE917514 ANA917514 AWW917514 BGS917514 BQO917514 CAK917514 CKG917514 CUC917514 DDY917514 DNU917514 DXQ917514 EHM917514 ERI917514 FBE917514 FLA917514 FUW917514 GES917514 GOO917514 GYK917514 HIG917514 HSC917514 IBY917514 ILU917514 IVQ917514 JFM917514 JPI917514 JZE917514 KJA917514 KSW917514 LCS917514 LMO917514 LWK917514 MGG917514 MQC917514 MZY917514 NJU917514 NTQ917514 ODM917514 ONI917514 OXE917514 PHA917514 PQW917514 QAS917514 QKO917514 QUK917514 REG917514 ROC917514 RXY917514 SHU917514 SRQ917514 TBM917514 TLI917514 TVE917514 UFA917514 UOW917514 UYS917514 VIO917514 VSK917514 WCG917514 WMC917514 WVY917514 Q983050 JM983050 TI983050 ADE983050 ANA983050 AWW983050 BGS983050 BQO983050 CAK983050 CKG983050 CUC983050 DDY983050 DNU983050 DXQ983050 EHM983050 ERI983050 FBE983050 FLA983050 FUW983050 GES983050 GOO983050 GYK983050 HIG983050 HSC983050 IBY983050 ILU983050 IVQ983050 JFM983050 JPI983050 JZE983050 KJA983050 KSW983050 LCS983050 LMO983050 LWK983050 MGG983050 MQC983050 MZY983050 NJU983050 NTQ983050 ODM983050 ONI983050 OXE983050 PHA983050 PQW983050 QAS983050 QKO983050 QUK983050 REG983050 ROC983050 RXY983050 SHU983050 SRQ983050 TBM983050 TLI983050 TVE983050 UFA983050 UOW983050 UYS983050 VIO983050 VSK983050 WCG983050 WMC983050 WVY983050 WWO983050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 JZ65546 TV65546 ADR65546 ANN65546 AXJ65546 BHF65546 BRB65546 CAX65546 CKT65546 CUP65546 DEL65546 DOH65546 DYD65546 EHZ65546 ERV65546 FBR65546 FLN65546 FVJ65546 GFF65546 GPB65546 GYX65546 HIT65546 HSP65546 ICL65546 IMH65546 IWD65546 JFZ65546 JPV65546 JZR65546 KJN65546 KTJ65546 LDF65546 LNB65546 LWX65546 MGT65546 MQP65546 NAL65546 NKH65546 NUD65546 ODZ65546 ONV65546 OXR65546 PHN65546 PRJ65546 QBF65546 QLB65546 QUX65546 RET65546 ROP65546 RYL65546 SIH65546 SSD65546 TBZ65546 TLV65546 TVR65546 UFN65546 UPJ65546 UZF65546 VJB65546 VSX65546 WCT65546 WMP65546 WWL65546 AD131082 JZ131082 TV131082 ADR131082 ANN131082 AXJ131082 BHF131082 BRB131082 CAX131082 CKT131082 CUP131082 DEL131082 DOH131082 DYD131082 EHZ131082 ERV131082 FBR131082 FLN131082 FVJ131082 GFF131082 GPB131082 GYX131082 HIT131082 HSP131082 ICL131082 IMH131082 IWD131082 JFZ131082 JPV131082 JZR131082 KJN131082 KTJ131082 LDF131082 LNB131082 LWX131082 MGT131082 MQP131082 NAL131082 NKH131082 NUD131082 ODZ131082 ONV131082 OXR131082 PHN131082 PRJ131082 QBF131082 QLB131082 QUX131082 RET131082 ROP131082 RYL131082 SIH131082 SSD131082 TBZ131082 TLV131082 TVR131082 UFN131082 UPJ131082 UZF131082 VJB131082 VSX131082 WCT131082 WMP131082 WWL131082 AD196618 JZ196618 TV196618 ADR196618 ANN196618 AXJ196618 BHF196618 BRB196618 CAX196618 CKT196618 CUP196618 DEL196618 DOH196618 DYD196618 EHZ196618 ERV196618 FBR196618 FLN196618 FVJ196618 GFF196618 GPB196618 GYX196618 HIT196618 HSP196618 ICL196618 IMH196618 IWD196618 JFZ196618 JPV196618 JZR196618 KJN196618 KTJ196618 LDF196618 LNB196618 LWX196618 MGT196618 MQP196618 NAL196618 NKH196618 NUD196618 ODZ196618 ONV196618 OXR196618 PHN196618 PRJ196618 QBF196618 QLB196618 QUX196618 RET196618 ROP196618 RYL196618 SIH196618 SSD196618 TBZ196618 TLV196618 TVR196618 UFN196618 UPJ196618 UZF196618 VJB196618 VSX196618 WCT196618 WMP196618 WWL196618 AD262154 JZ262154 TV262154 ADR262154 ANN262154 AXJ262154 BHF262154 BRB262154 CAX262154 CKT262154 CUP262154 DEL262154 DOH262154 DYD262154 EHZ262154 ERV262154 FBR262154 FLN262154 FVJ262154 GFF262154 GPB262154 GYX262154 HIT262154 HSP262154 ICL262154 IMH262154 IWD262154 JFZ262154 JPV262154 JZR262154 KJN262154 KTJ262154 LDF262154 LNB262154 LWX262154 MGT262154 MQP262154 NAL262154 NKH262154 NUD262154 ODZ262154 ONV262154 OXR262154 PHN262154 PRJ262154 QBF262154 QLB262154 QUX262154 RET262154 ROP262154 RYL262154 SIH262154 SSD262154 TBZ262154 TLV262154 TVR262154 UFN262154 UPJ262154 UZF262154 VJB262154 VSX262154 WCT262154 WMP262154 WWL262154 AD327690 JZ327690 TV327690 ADR327690 ANN327690 AXJ327690 BHF327690 BRB327690 CAX327690 CKT327690 CUP327690 DEL327690 DOH327690 DYD327690 EHZ327690 ERV327690 FBR327690 FLN327690 FVJ327690 GFF327690 GPB327690 GYX327690 HIT327690 HSP327690 ICL327690 IMH327690 IWD327690 JFZ327690 JPV327690 JZR327690 KJN327690 KTJ327690 LDF327690 LNB327690 LWX327690 MGT327690 MQP327690 NAL327690 NKH327690 NUD327690 ODZ327690 ONV327690 OXR327690 PHN327690 PRJ327690 QBF327690 QLB327690 QUX327690 RET327690 ROP327690 RYL327690 SIH327690 SSD327690 TBZ327690 TLV327690 TVR327690 UFN327690 UPJ327690 UZF327690 VJB327690 VSX327690 WCT327690 WMP327690 WWL327690 AD393226 JZ393226 TV393226 ADR393226 ANN393226 AXJ393226 BHF393226 BRB393226 CAX393226 CKT393226 CUP393226 DEL393226 DOH393226 DYD393226 EHZ393226 ERV393226 FBR393226 FLN393226 FVJ393226 GFF393226 GPB393226 GYX393226 HIT393226 HSP393226 ICL393226 IMH393226 IWD393226 JFZ393226 JPV393226 JZR393226 KJN393226 KTJ393226 LDF393226 LNB393226 LWX393226 MGT393226 MQP393226 NAL393226 NKH393226 NUD393226 ODZ393226 ONV393226 OXR393226 PHN393226 PRJ393226 QBF393226 QLB393226 QUX393226 RET393226 ROP393226 RYL393226 SIH393226 SSD393226 TBZ393226 TLV393226 TVR393226 UFN393226 UPJ393226 UZF393226 VJB393226 VSX393226 WCT393226 WMP393226 WWL393226 AD458762 JZ458762 TV458762 ADR458762 ANN458762 AXJ458762 BHF458762 BRB458762 CAX458762 CKT458762 CUP458762 DEL458762 DOH458762 DYD458762 EHZ458762 ERV458762 FBR458762 FLN458762 FVJ458762 GFF458762 GPB458762 GYX458762 HIT458762 HSP458762 ICL458762 IMH458762 IWD458762 JFZ458762 JPV458762 JZR458762 KJN458762 KTJ458762 LDF458762 LNB458762 LWX458762 MGT458762 MQP458762 NAL458762 NKH458762 NUD458762 ODZ458762 ONV458762 OXR458762 PHN458762 PRJ458762 QBF458762 QLB458762 QUX458762 RET458762 ROP458762 RYL458762 SIH458762 SSD458762 TBZ458762 TLV458762 TVR458762 UFN458762 UPJ458762 UZF458762 VJB458762 VSX458762 WCT458762 WMP458762 WWL458762 AD524298 JZ524298 TV524298 ADR524298 ANN524298 AXJ524298 BHF524298 BRB524298 CAX524298 CKT524298 CUP524298 DEL524298 DOH524298 DYD524298 EHZ524298 ERV524298 FBR524298 FLN524298 FVJ524298 GFF524298 GPB524298 GYX524298 HIT524298 HSP524298 ICL524298 IMH524298 IWD524298 JFZ524298 JPV524298 JZR524298 KJN524298 KTJ524298 LDF524298 LNB524298 LWX524298 MGT524298 MQP524298 NAL524298 NKH524298 NUD524298 ODZ524298 ONV524298 OXR524298 PHN524298 PRJ524298 QBF524298 QLB524298 QUX524298 RET524298 ROP524298 RYL524298 SIH524298 SSD524298 TBZ524298 TLV524298 TVR524298 UFN524298 UPJ524298 UZF524298 VJB524298 VSX524298 WCT524298 WMP524298 WWL524298 AD589834 JZ589834 TV589834 ADR589834 ANN589834 AXJ589834 BHF589834 BRB589834 CAX589834 CKT589834 CUP589834 DEL589834 DOH589834 DYD589834 EHZ589834 ERV589834 FBR589834 FLN589834 FVJ589834 GFF589834 GPB589834 GYX589834 HIT589834 HSP589834 ICL589834 IMH589834 IWD589834 JFZ589834 JPV589834 JZR589834 KJN589834 KTJ589834 LDF589834 LNB589834 LWX589834 MGT589834 MQP589834 NAL589834 NKH589834 NUD589834 ODZ589834 ONV589834 OXR589834 PHN589834 PRJ589834 QBF589834 QLB589834 QUX589834 RET589834 ROP589834 RYL589834 SIH589834 SSD589834 TBZ589834 TLV589834 TVR589834 UFN589834 UPJ589834 UZF589834 VJB589834 VSX589834 WCT589834 WMP589834 WWL589834 AD655370 JZ655370 TV655370 ADR655370 ANN655370 AXJ655370 BHF655370 BRB655370 CAX655370 CKT655370 CUP655370 DEL655370 DOH655370 DYD655370 EHZ655370 ERV655370 FBR655370 FLN655370 FVJ655370 GFF655370 GPB655370 GYX655370 HIT655370 HSP655370 ICL655370 IMH655370 IWD655370 JFZ655370 JPV655370 JZR655370 KJN655370 KTJ655370 LDF655370 LNB655370 LWX655370 MGT655370 MQP655370 NAL655370 NKH655370 NUD655370 ODZ655370 ONV655370 OXR655370 PHN655370 PRJ655370 QBF655370 QLB655370 QUX655370 RET655370 ROP655370 RYL655370 SIH655370 SSD655370 TBZ655370 TLV655370 TVR655370 UFN655370 UPJ655370 UZF655370 VJB655370 VSX655370 WCT655370 WMP655370 WWL655370 AD720906 JZ720906 TV720906 ADR720906 ANN720906 AXJ720906 BHF720906 BRB720906 CAX720906 CKT720906 CUP720906 DEL720906 DOH720906 DYD720906 EHZ720906 ERV720906 FBR720906 FLN720906 FVJ720906 GFF720906 GPB720906 GYX720906 HIT720906 HSP720906 ICL720906 IMH720906 IWD720906 JFZ720906 JPV720906 JZR720906 KJN720906 KTJ720906 LDF720906 LNB720906 LWX720906 MGT720906 MQP720906 NAL720906 NKH720906 NUD720906 ODZ720906 ONV720906 OXR720906 PHN720906 PRJ720906 QBF720906 QLB720906 QUX720906 RET720906 ROP720906 RYL720906 SIH720906 SSD720906 TBZ720906 TLV720906 TVR720906 UFN720906 UPJ720906 UZF720906 VJB720906 VSX720906 WCT720906 WMP720906 WWL720906 AD786442 JZ786442 TV786442 ADR786442 ANN786442 AXJ786442 BHF786442 BRB786442 CAX786442 CKT786442 CUP786442 DEL786442 DOH786442 DYD786442 EHZ786442 ERV786442 FBR786442 FLN786442 FVJ786442 GFF786442 GPB786442 GYX786442 HIT786442 HSP786442 ICL786442 IMH786442 IWD786442 JFZ786442 JPV786442 JZR786442 KJN786442 KTJ786442 LDF786442 LNB786442 LWX786442 MGT786442 MQP786442 NAL786442 NKH786442 NUD786442 ODZ786442 ONV786442 OXR786442 PHN786442 PRJ786442 QBF786442 QLB786442 QUX786442 RET786442 ROP786442 RYL786442 SIH786442 SSD786442 TBZ786442 TLV786442 TVR786442 UFN786442 UPJ786442 UZF786442 VJB786442 VSX786442 WCT786442 WMP786442 WWL786442 AD851978 JZ851978 TV851978 ADR851978 ANN851978 AXJ851978 BHF851978 BRB851978 CAX851978 CKT851978 CUP851978 DEL851978 DOH851978 DYD851978 EHZ851978 ERV851978 FBR851978 FLN851978 FVJ851978 GFF851978 GPB851978 GYX851978 HIT851978 HSP851978 ICL851978 IMH851978 IWD851978 JFZ851978 JPV851978 JZR851978 KJN851978 KTJ851978 LDF851978 LNB851978 LWX851978 MGT851978 MQP851978 NAL851978 NKH851978 NUD851978 ODZ851978 ONV851978 OXR851978 PHN851978 PRJ851978 QBF851978 QLB851978 QUX851978 RET851978 ROP851978 RYL851978 SIH851978 SSD851978 TBZ851978 TLV851978 TVR851978 UFN851978 UPJ851978 UZF851978 VJB851978 VSX851978 WCT851978 WMP851978 WWL851978 AD917514 JZ917514 TV917514 ADR917514 ANN917514 AXJ917514 BHF917514 BRB917514 CAX917514 CKT917514 CUP917514 DEL917514 DOH917514 DYD917514 EHZ917514 ERV917514 FBR917514 FLN917514 FVJ917514 GFF917514 GPB917514 GYX917514 HIT917514 HSP917514 ICL917514 IMH917514 IWD917514 JFZ917514 JPV917514 JZR917514 KJN917514 KTJ917514 LDF917514 LNB917514 LWX917514 MGT917514 MQP917514 NAL917514 NKH917514 NUD917514 ODZ917514 ONV917514 OXR917514 PHN917514 PRJ917514 QBF917514 QLB917514 QUX917514 RET917514 ROP917514 RYL917514 SIH917514 SSD917514 TBZ917514 TLV917514 TVR917514 UFN917514 UPJ917514 UZF917514 VJB917514 VSX917514 WCT917514 WMP917514 WWL917514 AD983050 JZ983050 TV983050 ADR983050 ANN983050 AXJ983050 BHF983050 BRB983050 CAX983050 CKT983050 CUP983050 DEL983050 DOH983050 DYD983050 EHZ983050 ERV983050 FBR983050 FLN983050 FVJ983050 GFF983050 GPB983050 GYX983050 HIT983050 HSP983050 ICL983050 IMH983050 IWD983050 JFZ983050 JPV983050 JZR983050 KJN983050 KTJ983050 LDF983050 LNB983050 LWX983050 MGT983050 MQP983050 NAL983050 NKH983050 NUD983050 ODZ983050 ONV983050 OXR983050 PHN983050 PRJ983050 QBF983050 QLB983050 QUX983050 RET983050 ROP983050 RYL983050 SIH983050 SSD983050 TBZ983050 TLV983050 TVR983050 UFN983050 UPJ983050 UZF983050 VJB983050 VSX983050 WCT983050 WMP983050 WWL983050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 KC65546 TY65546 ADU65546 ANQ65546 AXM65546 BHI65546 BRE65546 CBA65546 CKW65546 CUS65546 DEO65546 DOK65546 DYG65546 EIC65546 ERY65546 FBU65546 FLQ65546 FVM65546 GFI65546 GPE65546 GZA65546 HIW65546 HSS65546 ICO65546 IMK65546 IWG65546 JGC65546 JPY65546 JZU65546 KJQ65546 KTM65546 LDI65546 LNE65546 LXA65546 MGW65546 MQS65546 NAO65546 NKK65546 NUG65546 OEC65546 ONY65546 OXU65546 PHQ65546 PRM65546 QBI65546 QLE65546 QVA65546 REW65546 ROS65546 RYO65546 SIK65546 SSG65546 TCC65546 TLY65546 TVU65546 UFQ65546 UPM65546 UZI65546 VJE65546 VTA65546 WCW65546 WMS65546 WWO65546 AG131082 KC131082 TY131082 ADU131082 ANQ131082 AXM131082 BHI131082 BRE131082 CBA131082 CKW131082 CUS131082 DEO131082 DOK131082 DYG131082 EIC131082 ERY131082 FBU131082 FLQ131082 FVM131082 GFI131082 GPE131082 GZA131082 HIW131082 HSS131082 ICO131082 IMK131082 IWG131082 JGC131082 JPY131082 JZU131082 KJQ131082 KTM131082 LDI131082 LNE131082 LXA131082 MGW131082 MQS131082 NAO131082 NKK131082 NUG131082 OEC131082 ONY131082 OXU131082 PHQ131082 PRM131082 QBI131082 QLE131082 QVA131082 REW131082 ROS131082 RYO131082 SIK131082 SSG131082 TCC131082 TLY131082 TVU131082 UFQ131082 UPM131082 UZI131082 VJE131082 VTA131082 WCW131082 WMS131082 WWO131082 AG196618 KC196618 TY196618 ADU196618 ANQ196618 AXM196618 BHI196618 BRE196618 CBA196618 CKW196618 CUS196618 DEO196618 DOK196618 DYG196618 EIC196618 ERY196618 FBU196618 FLQ196618 FVM196618 GFI196618 GPE196618 GZA196618 HIW196618 HSS196618 ICO196618 IMK196618 IWG196618 JGC196618 JPY196618 JZU196618 KJQ196618 KTM196618 LDI196618 LNE196618 LXA196618 MGW196618 MQS196618 NAO196618 NKK196618 NUG196618 OEC196618 ONY196618 OXU196618 PHQ196618 PRM196618 QBI196618 QLE196618 QVA196618 REW196618 ROS196618 RYO196618 SIK196618 SSG196618 TCC196618 TLY196618 TVU196618 UFQ196618 UPM196618 UZI196618 VJE196618 VTA196618 WCW196618 WMS196618 WWO196618 AG262154 KC262154 TY262154 ADU262154 ANQ262154 AXM262154 BHI262154 BRE262154 CBA262154 CKW262154 CUS262154 DEO262154 DOK262154 DYG262154 EIC262154 ERY262154 FBU262154 FLQ262154 FVM262154 GFI262154 GPE262154 GZA262154 HIW262154 HSS262154 ICO262154 IMK262154 IWG262154 JGC262154 JPY262154 JZU262154 KJQ262154 KTM262154 LDI262154 LNE262154 LXA262154 MGW262154 MQS262154 NAO262154 NKK262154 NUG262154 OEC262154 ONY262154 OXU262154 PHQ262154 PRM262154 QBI262154 QLE262154 QVA262154 REW262154 ROS262154 RYO262154 SIK262154 SSG262154 TCC262154 TLY262154 TVU262154 UFQ262154 UPM262154 UZI262154 VJE262154 VTA262154 WCW262154 WMS262154 WWO262154 AG327690 KC327690 TY327690 ADU327690 ANQ327690 AXM327690 BHI327690 BRE327690 CBA327690 CKW327690 CUS327690 DEO327690 DOK327690 DYG327690 EIC327690 ERY327690 FBU327690 FLQ327690 FVM327690 GFI327690 GPE327690 GZA327690 HIW327690 HSS327690 ICO327690 IMK327690 IWG327690 JGC327690 JPY327690 JZU327690 KJQ327690 KTM327690 LDI327690 LNE327690 LXA327690 MGW327690 MQS327690 NAO327690 NKK327690 NUG327690 OEC327690 ONY327690 OXU327690 PHQ327690 PRM327690 QBI327690 QLE327690 QVA327690 REW327690 ROS327690 RYO327690 SIK327690 SSG327690 TCC327690 TLY327690 TVU327690 UFQ327690 UPM327690 UZI327690 VJE327690 VTA327690 WCW327690 WMS327690 WWO327690 AG393226 KC393226 TY393226 ADU393226 ANQ393226 AXM393226 BHI393226 BRE393226 CBA393226 CKW393226 CUS393226 DEO393226 DOK393226 DYG393226 EIC393226 ERY393226 FBU393226 FLQ393226 FVM393226 GFI393226 GPE393226 GZA393226 HIW393226 HSS393226 ICO393226 IMK393226 IWG393226 JGC393226 JPY393226 JZU393226 KJQ393226 KTM393226 LDI393226 LNE393226 LXA393226 MGW393226 MQS393226 NAO393226 NKK393226 NUG393226 OEC393226 ONY393226 OXU393226 PHQ393226 PRM393226 QBI393226 QLE393226 QVA393226 REW393226 ROS393226 RYO393226 SIK393226 SSG393226 TCC393226 TLY393226 TVU393226 UFQ393226 UPM393226 UZI393226 VJE393226 VTA393226 WCW393226 WMS393226 WWO393226 AG458762 KC458762 TY458762 ADU458762 ANQ458762 AXM458762 BHI458762 BRE458762 CBA458762 CKW458762 CUS458762 DEO458762 DOK458762 DYG458762 EIC458762 ERY458762 FBU458762 FLQ458762 FVM458762 GFI458762 GPE458762 GZA458762 HIW458762 HSS458762 ICO458762 IMK458762 IWG458762 JGC458762 JPY458762 JZU458762 KJQ458762 KTM458762 LDI458762 LNE458762 LXA458762 MGW458762 MQS458762 NAO458762 NKK458762 NUG458762 OEC458762 ONY458762 OXU458762 PHQ458762 PRM458762 QBI458762 QLE458762 QVA458762 REW458762 ROS458762 RYO458762 SIK458762 SSG458762 TCC458762 TLY458762 TVU458762 UFQ458762 UPM458762 UZI458762 VJE458762 VTA458762 WCW458762 WMS458762 WWO458762 AG524298 KC524298 TY524298 ADU524298 ANQ524298 AXM524298 BHI524298 BRE524298 CBA524298 CKW524298 CUS524298 DEO524298 DOK524298 DYG524298 EIC524298 ERY524298 FBU524298 FLQ524298 FVM524298 GFI524298 GPE524298 GZA524298 HIW524298 HSS524298 ICO524298 IMK524298 IWG524298 JGC524298 JPY524298 JZU524298 KJQ524298 KTM524298 LDI524298 LNE524298 LXA524298 MGW524298 MQS524298 NAO524298 NKK524298 NUG524298 OEC524298 ONY524298 OXU524298 PHQ524298 PRM524298 QBI524298 QLE524298 QVA524298 REW524298 ROS524298 RYO524298 SIK524298 SSG524298 TCC524298 TLY524298 TVU524298 UFQ524298 UPM524298 UZI524298 VJE524298 VTA524298 WCW524298 WMS524298 WWO524298 AG589834 KC589834 TY589834 ADU589834 ANQ589834 AXM589834 BHI589834 BRE589834 CBA589834 CKW589834 CUS589834 DEO589834 DOK589834 DYG589834 EIC589834 ERY589834 FBU589834 FLQ589834 FVM589834 GFI589834 GPE589834 GZA589834 HIW589834 HSS589834 ICO589834 IMK589834 IWG589834 JGC589834 JPY589834 JZU589834 KJQ589834 KTM589834 LDI589834 LNE589834 LXA589834 MGW589834 MQS589834 NAO589834 NKK589834 NUG589834 OEC589834 ONY589834 OXU589834 PHQ589834 PRM589834 QBI589834 QLE589834 QVA589834 REW589834 ROS589834 RYO589834 SIK589834 SSG589834 TCC589834 TLY589834 TVU589834 UFQ589834 UPM589834 UZI589834 VJE589834 VTA589834 WCW589834 WMS589834 WWO589834 AG655370 KC655370 TY655370 ADU655370 ANQ655370 AXM655370 BHI655370 BRE655370 CBA655370 CKW655370 CUS655370 DEO655370 DOK655370 DYG655370 EIC655370 ERY655370 FBU655370 FLQ655370 FVM655370 GFI655370 GPE655370 GZA655370 HIW655370 HSS655370 ICO655370 IMK655370 IWG655370 JGC655370 JPY655370 JZU655370 KJQ655370 KTM655370 LDI655370 LNE655370 LXA655370 MGW655370 MQS655370 NAO655370 NKK655370 NUG655370 OEC655370 ONY655370 OXU655370 PHQ655370 PRM655370 QBI655370 QLE655370 QVA655370 REW655370 ROS655370 RYO655370 SIK655370 SSG655370 TCC655370 TLY655370 TVU655370 UFQ655370 UPM655370 UZI655370 VJE655370 VTA655370 WCW655370 WMS655370 WWO655370 AG720906 KC720906 TY720906 ADU720906 ANQ720906 AXM720906 BHI720906 BRE720906 CBA720906 CKW720906 CUS720906 DEO720906 DOK720906 DYG720906 EIC720906 ERY720906 FBU720906 FLQ720906 FVM720906 GFI720906 GPE720906 GZA720906 HIW720906 HSS720906 ICO720906 IMK720906 IWG720906 JGC720906 JPY720906 JZU720906 KJQ720906 KTM720906 LDI720906 LNE720906 LXA720906 MGW720906 MQS720906 NAO720906 NKK720906 NUG720906 OEC720906 ONY720906 OXU720906 PHQ720906 PRM720906 QBI720906 QLE720906 QVA720906 REW720906 ROS720906 RYO720906 SIK720906 SSG720906 TCC720906 TLY720906 TVU720906 UFQ720906 UPM720906 UZI720906 VJE720906 VTA720906 WCW720906 WMS720906 WWO720906 AG786442 KC786442 TY786442 ADU786442 ANQ786442 AXM786442 BHI786442 BRE786442 CBA786442 CKW786442 CUS786442 DEO786442 DOK786442 DYG786442 EIC786442 ERY786442 FBU786442 FLQ786442 FVM786442 GFI786442 GPE786442 GZA786442 HIW786442 HSS786442 ICO786442 IMK786442 IWG786442 JGC786442 JPY786442 JZU786442 KJQ786442 KTM786442 LDI786442 LNE786442 LXA786442 MGW786442 MQS786442 NAO786442 NKK786442 NUG786442 OEC786442 ONY786442 OXU786442 PHQ786442 PRM786442 QBI786442 QLE786442 QVA786442 REW786442 ROS786442 RYO786442 SIK786442 SSG786442 TCC786442 TLY786442 TVU786442 UFQ786442 UPM786442 UZI786442 VJE786442 VTA786442 WCW786442 WMS786442 WWO786442 AG851978 KC851978 TY851978 ADU851978 ANQ851978 AXM851978 BHI851978 BRE851978 CBA851978 CKW851978 CUS851978 DEO851978 DOK851978 DYG851978 EIC851978 ERY851978 FBU851978 FLQ851978 FVM851978 GFI851978 GPE851978 GZA851978 HIW851978 HSS851978 ICO851978 IMK851978 IWG851978 JGC851978 JPY851978 JZU851978 KJQ851978 KTM851978 LDI851978 LNE851978 LXA851978 MGW851978 MQS851978 NAO851978 NKK851978 NUG851978 OEC851978 ONY851978 OXU851978 PHQ851978 PRM851978 QBI851978 QLE851978 QVA851978 REW851978 ROS851978 RYO851978 SIK851978 SSG851978 TCC851978 TLY851978 TVU851978 UFQ851978 UPM851978 UZI851978 VJE851978 VTA851978 WCW851978 WMS851978 WWO851978 AG917514 KC917514 TY917514 ADU917514 ANQ917514 AXM917514 BHI917514 BRE917514 CBA917514 CKW917514 CUS917514 DEO917514 DOK917514 DYG917514 EIC917514 ERY917514 FBU917514 FLQ917514 FVM917514 GFI917514 GPE917514 GZA917514 HIW917514 HSS917514 ICO917514 IMK917514 IWG917514 JGC917514 JPY917514 JZU917514 KJQ917514 KTM917514 LDI917514 LNE917514 LXA917514 MGW917514 MQS917514 NAO917514 NKK917514 NUG917514 OEC917514 ONY917514 OXU917514 PHQ917514 PRM917514 QBI917514 QLE917514 QVA917514 REW917514 ROS917514 RYO917514 SIK917514 SSG917514 TCC917514 TLY917514 TVU917514 UFQ917514 UPM917514 UZI917514 VJE917514 VTA917514 WCW917514 WMS917514 WWO917514 AG983050 KC983050 TY983050 ADU983050 ANQ983050 AXM983050 BHI983050 BRE983050 CBA983050 CKW983050 CUS983050 DEO983050 DOK983050 DYG983050 EIC983050 ERY983050 FBU983050 FLQ983050 FVM983050 GFI983050 GPE983050 GZA983050 HIW983050 HSS983050 ICO983050 IMK983050 IWG983050 JGC983050 JPY983050 JZU983050 KJQ983050 KTM983050 LDI983050 LNE983050 LXA983050 MGW983050 MQS983050 NAO983050 NKK983050 NUG983050 OEC983050 ONY983050 OXU983050 PHQ983050 PRM983050 QBI983050 QLE983050 QVA983050 REW983050 ROS983050 RYO983050 SIK983050 SSG983050 TCC983050 TLY983050 TVU983050 UFQ983050 UPM983050 UZI983050 VJE983050 VTA983050 WCW983050 WMS983050 AG10" xr:uid="{6D442CD8-B8FE-4026-B763-4E3C0C0EFF7F}"/>
    <dataValidation allowBlank="1" showInputMessage="1" showErrorMessage="1" prompt="Quarterly Grade/Transmuted Grade" sqref="WWR983051:WWR983153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1:WMV983153 AJ65547:AJ65649 KF65547:KF65649 UB65547:UB65649 ADX65547:ADX65649 ANT65547:ANT65649 AXP65547:AXP65649 BHL65547:BHL65649 BRH65547:BRH65649 CBD65547:CBD65649 CKZ65547:CKZ65649 CUV65547:CUV65649 DER65547:DER65649 DON65547:DON65649 DYJ65547:DYJ65649 EIF65547:EIF65649 ESB65547:ESB65649 FBX65547:FBX65649 FLT65547:FLT65649 FVP65547:FVP65649 GFL65547:GFL65649 GPH65547:GPH65649 GZD65547:GZD65649 HIZ65547:HIZ65649 HSV65547:HSV65649 ICR65547:ICR65649 IMN65547:IMN65649 IWJ65547:IWJ65649 JGF65547:JGF65649 JQB65547:JQB65649 JZX65547:JZX65649 KJT65547:KJT65649 KTP65547:KTP65649 LDL65547:LDL65649 LNH65547:LNH65649 LXD65547:LXD65649 MGZ65547:MGZ65649 MQV65547:MQV65649 NAR65547:NAR65649 NKN65547:NKN65649 NUJ65547:NUJ65649 OEF65547:OEF65649 OOB65547:OOB65649 OXX65547:OXX65649 PHT65547:PHT65649 PRP65547:PRP65649 QBL65547:QBL65649 QLH65547:QLH65649 QVD65547:QVD65649 REZ65547:REZ65649 ROV65547:ROV65649 RYR65547:RYR65649 SIN65547:SIN65649 SSJ65547:SSJ65649 TCF65547:TCF65649 TMB65547:TMB65649 TVX65547:TVX65649 UFT65547:UFT65649 UPP65547:UPP65649 UZL65547:UZL65649 VJH65547:VJH65649 VTD65547:VTD65649 WCZ65547:WCZ65649 WMV65547:WMV65649 WWR65547:WWR65649 AJ131083:AJ131185 KF131083:KF131185 UB131083:UB131185 ADX131083:ADX131185 ANT131083:ANT131185 AXP131083:AXP131185 BHL131083:BHL131185 BRH131083:BRH131185 CBD131083:CBD131185 CKZ131083:CKZ131185 CUV131083:CUV131185 DER131083:DER131185 DON131083:DON131185 DYJ131083:DYJ131185 EIF131083:EIF131185 ESB131083:ESB131185 FBX131083:FBX131185 FLT131083:FLT131185 FVP131083:FVP131185 GFL131083:GFL131185 GPH131083:GPH131185 GZD131083:GZD131185 HIZ131083:HIZ131185 HSV131083:HSV131185 ICR131083:ICR131185 IMN131083:IMN131185 IWJ131083:IWJ131185 JGF131083:JGF131185 JQB131083:JQB131185 JZX131083:JZX131185 KJT131083:KJT131185 KTP131083:KTP131185 LDL131083:LDL131185 LNH131083:LNH131185 LXD131083:LXD131185 MGZ131083:MGZ131185 MQV131083:MQV131185 NAR131083:NAR131185 NKN131083:NKN131185 NUJ131083:NUJ131185 OEF131083:OEF131185 OOB131083:OOB131185 OXX131083:OXX131185 PHT131083:PHT131185 PRP131083:PRP131185 QBL131083:QBL131185 QLH131083:QLH131185 QVD131083:QVD131185 REZ131083:REZ131185 ROV131083:ROV131185 RYR131083:RYR131185 SIN131083:SIN131185 SSJ131083:SSJ131185 TCF131083:TCF131185 TMB131083:TMB131185 TVX131083:TVX131185 UFT131083:UFT131185 UPP131083:UPP131185 UZL131083:UZL131185 VJH131083:VJH131185 VTD131083:VTD131185 WCZ131083:WCZ131185 WMV131083:WMV131185 WWR131083:WWR131185 AJ196619:AJ196721 KF196619:KF196721 UB196619:UB196721 ADX196619:ADX196721 ANT196619:ANT196721 AXP196619:AXP196721 BHL196619:BHL196721 BRH196619:BRH196721 CBD196619:CBD196721 CKZ196619:CKZ196721 CUV196619:CUV196721 DER196619:DER196721 DON196619:DON196721 DYJ196619:DYJ196721 EIF196619:EIF196721 ESB196619:ESB196721 FBX196619:FBX196721 FLT196619:FLT196721 FVP196619:FVP196721 GFL196619:GFL196721 GPH196619:GPH196721 GZD196619:GZD196721 HIZ196619:HIZ196721 HSV196619:HSV196721 ICR196619:ICR196721 IMN196619:IMN196721 IWJ196619:IWJ196721 JGF196619:JGF196721 JQB196619:JQB196721 JZX196619:JZX196721 KJT196619:KJT196721 KTP196619:KTP196721 LDL196619:LDL196721 LNH196619:LNH196721 LXD196619:LXD196721 MGZ196619:MGZ196721 MQV196619:MQV196721 NAR196619:NAR196721 NKN196619:NKN196721 NUJ196619:NUJ196721 OEF196619:OEF196721 OOB196619:OOB196721 OXX196619:OXX196721 PHT196619:PHT196721 PRP196619:PRP196721 QBL196619:QBL196721 QLH196619:QLH196721 QVD196619:QVD196721 REZ196619:REZ196721 ROV196619:ROV196721 RYR196619:RYR196721 SIN196619:SIN196721 SSJ196619:SSJ196721 TCF196619:TCF196721 TMB196619:TMB196721 TVX196619:TVX196721 UFT196619:UFT196721 UPP196619:UPP196721 UZL196619:UZL196721 VJH196619:VJH196721 VTD196619:VTD196721 WCZ196619:WCZ196721 WMV196619:WMV196721 WWR196619:WWR196721 AJ262155:AJ262257 KF262155:KF262257 UB262155:UB262257 ADX262155:ADX262257 ANT262155:ANT262257 AXP262155:AXP262257 BHL262155:BHL262257 BRH262155:BRH262257 CBD262155:CBD262257 CKZ262155:CKZ262257 CUV262155:CUV262257 DER262155:DER262257 DON262155:DON262257 DYJ262155:DYJ262257 EIF262155:EIF262257 ESB262155:ESB262257 FBX262155:FBX262257 FLT262155:FLT262257 FVP262155:FVP262257 GFL262155:GFL262257 GPH262155:GPH262257 GZD262155:GZD262257 HIZ262155:HIZ262257 HSV262155:HSV262257 ICR262155:ICR262257 IMN262155:IMN262257 IWJ262155:IWJ262257 JGF262155:JGF262257 JQB262155:JQB262257 JZX262155:JZX262257 KJT262155:KJT262257 KTP262155:KTP262257 LDL262155:LDL262257 LNH262155:LNH262257 LXD262155:LXD262257 MGZ262155:MGZ262257 MQV262155:MQV262257 NAR262155:NAR262257 NKN262155:NKN262257 NUJ262155:NUJ262257 OEF262155:OEF262257 OOB262155:OOB262257 OXX262155:OXX262257 PHT262155:PHT262257 PRP262155:PRP262257 QBL262155:QBL262257 QLH262155:QLH262257 QVD262155:QVD262257 REZ262155:REZ262257 ROV262155:ROV262257 RYR262155:RYR262257 SIN262155:SIN262257 SSJ262155:SSJ262257 TCF262155:TCF262257 TMB262155:TMB262257 TVX262155:TVX262257 UFT262155:UFT262257 UPP262155:UPP262257 UZL262155:UZL262257 VJH262155:VJH262257 VTD262155:VTD262257 WCZ262155:WCZ262257 WMV262155:WMV262257 WWR262155:WWR262257 AJ327691:AJ327793 KF327691:KF327793 UB327691:UB327793 ADX327691:ADX327793 ANT327691:ANT327793 AXP327691:AXP327793 BHL327691:BHL327793 BRH327691:BRH327793 CBD327691:CBD327793 CKZ327691:CKZ327793 CUV327691:CUV327793 DER327691:DER327793 DON327691:DON327793 DYJ327691:DYJ327793 EIF327691:EIF327793 ESB327691:ESB327793 FBX327691:FBX327793 FLT327691:FLT327793 FVP327691:FVP327793 GFL327691:GFL327793 GPH327691:GPH327793 GZD327691:GZD327793 HIZ327691:HIZ327793 HSV327691:HSV327793 ICR327691:ICR327793 IMN327691:IMN327793 IWJ327691:IWJ327793 JGF327691:JGF327793 JQB327691:JQB327793 JZX327691:JZX327793 KJT327691:KJT327793 KTP327691:KTP327793 LDL327691:LDL327793 LNH327691:LNH327793 LXD327691:LXD327793 MGZ327691:MGZ327793 MQV327691:MQV327793 NAR327691:NAR327793 NKN327691:NKN327793 NUJ327691:NUJ327793 OEF327691:OEF327793 OOB327691:OOB327793 OXX327691:OXX327793 PHT327691:PHT327793 PRP327691:PRP327793 QBL327691:QBL327793 QLH327691:QLH327793 QVD327691:QVD327793 REZ327691:REZ327793 ROV327691:ROV327793 RYR327691:RYR327793 SIN327691:SIN327793 SSJ327691:SSJ327793 TCF327691:TCF327793 TMB327691:TMB327793 TVX327691:TVX327793 UFT327691:UFT327793 UPP327691:UPP327793 UZL327691:UZL327793 VJH327691:VJH327793 VTD327691:VTD327793 WCZ327691:WCZ327793 WMV327691:WMV327793 WWR327691:WWR327793 AJ393227:AJ393329 KF393227:KF393329 UB393227:UB393329 ADX393227:ADX393329 ANT393227:ANT393329 AXP393227:AXP393329 BHL393227:BHL393329 BRH393227:BRH393329 CBD393227:CBD393329 CKZ393227:CKZ393329 CUV393227:CUV393329 DER393227:DER393329 DON393227:DON393329 DYJ393227:DYJ393329 EIF393227:EIF393329 ESB393227:ESB393329 FBX393227:FBX393329 FLT393227:FLT393329 FVP393227:FVP393329 GFL393227:GFL393329 GPH393227:GPH393329 GZD393227:GZD393329 HIZ393227:HIZ393329 HSV393227:HSV393329 ICR393227:ICR393329 IMN393227:IMN393329 IWJ393227:IWJ393329 JGF393227:JGF393329 JQB393227:JQB393329 JZX393227:JZX393329 KJT393227:KJT393329 KTP393227:KTP393329 LDL393227:LDL393329 LNH393227:LNH393329 LXD393227:LXD393329 MGZ393227:MGZ393329 MQV393227:MQV393329 NAR393227:NAR393329 NKN393227:NKN393329 NUJ393227:NUJ393329 OEF393227:OEF393329 OOB393227:OOB393329 OXX393227:OXX393329 PHT393227:PHT393329 PRP393227:PRP393329 QBL393227:QBL393329 QLH393227:QLH393329 QVD393227:QVD393329 REZ393227:REZ393329 ROV393227:ROV393329 RYR393227:RYR393329 SIN393227:SIN393329 SSJ393227:SSJ393329 TCF393227:TCF393329 TMB393227:TMB393329 TVX393227:TVX393329 UFT393227:UFT393329 UPP393227:UPP393329 UZL393227:UZL393329 VJH393227:VJH393329 VTD393227:VTD393329 WCZ393227:WCZ393329 WMV393227:WMV393329 WWR393227:WWR393329 AJ458763:AJ458865 KF458763:KF458865 UB458763:UB458865 ADX458763:ADX458865 ANT458763:ANT458865 AXP458763:AXP458865 BHL458763:BHL458865 BRH458763:BRH458865 CBD458763:CBD458865 CKZ458763:CKZ458865 CUV458763:CUV458865 DER458763:DER458865 DON458763:DON458865 DYJ458763:DYJ458865 EIF458763:EIF458865 ESB458763:ESB458865 FBX458763:FBX458865 FLT458763:FLT458865 FVP458763:FVP458865 GFL458763:GFL458865 GPH458763:GPH458865 GZD458763:GZD458865 HIZ458763:HIZ458865 HSV458763:HSV458865 ICR458763:ICR458865 IMN458763:IMN458865 IWJ458763:IWJ458865 JGF458763:JGF458865 JQB458763:JQB458865 JZX458763:JZX458865 KJT458763:KJT458865 KTP458763:KTP458865 LDL458763:LDL458865 LNH458763:LNH458865 LXD458763:LXD458865 MGZ458763:MGZ458865 MQV458763:MQV458865 NAR458763:NAR458865 NKN458763:NKN458865 NUJ458763:NUJ458865 OEF458763:OEF458865 OOB458763:OOB458865 OXX458763:OXX458865 PHT458763:PHT458865 PRP458763:PRP458865 QBL458763:QBL458865 QLH458763:QLH458865 QVD458763:QVD458865 REZ458763:REZ458865 ROV458763:ROV458865 RYR458763:RYR458865 SIN458763:SIN458865 SSJ458763:SSJ458865 TCF458763:TCF458865 TMB458763:TMB458865 TVX458763:TVX458865 UFT458763:UFT458865 UPP458763:UPP458865 UZL458763:UZL458865 VJH458763:VJH458865 VTD458763:VTD458865 WCZ458763:WCZ458865 WMV458763:WMV458865 WWR458763:WWR458865 AJ524299:AJ524401 KF524299:KF524401 UB524299:UB524401 ADX524299:ADX524401 ANT524299:ANT524401 AXP524299:AXP524401 BHL524299:BHL524401 BRH524299:BRH524401 CBD524299:CBD524401 CKZ524299:CKZ524401 CUV524299:CUV524401 DER524299:DER524401 DON524299:DON524401 DYJ524299:DYJ524401 EIF524299:EIF524401 ESB524299:ESB524401 FBX524299:FBX524401 FLT524299:FLT524401 FVP524299:FVP524401 GFL524299:GFL524401 GPH524299:GPH524401 GZD524299:GZD524401 HIZ524299:HIZ524401 HSV524299:HSV524401 ICR524299:ICR524401 IMN524299:IMN524401 IWJ524299:IWJ524401 JGF524299:JGF524401 JQB524299:JQB524401 JZX524299:JZX524401 KJT524299:KJT524401 KTP524299:KTP524401 LDL524299:LDL524401 LNH524299:LNH524401 LXD524299:LXD524401 MGZ524299:MGZ524401 MQV524299:MQV524401 NAR524299:NAR524401 NKN524299:NKN524401 NUJ524299:NUJ524401 OEF524299:OEF524401 OOB524299:OOB524401 OXX524299:OXX524401 PHT524299:PHT524401 PRP524299:PRP524401 QBL524299:QBL524401 QLH524299:QLH524401 QVD524299:QVD524401 REZ524299:REZ524401 ROV524299:ROV524401 RYR524299:RYR524401 SIN524299:SIN524401 SSJ524299:SSJ524401 TCF524299:TCF524401 TMB524299:TMB524401 TVX524299:TVX524401 UFT524299:UFT524401 UPP524299:UPP524401 UZL524299:UZL524401 VJH524299:VJH524401 VTD524299:VTD524401 WCZ524299:WCZ524401 WMV524299:WMV524401 WWR524299:WWR524401 AJ589835:AJ589937 KF589835:KF589937 UB589835:UB589937 ADX589835:ADX589937 ANT589835:ANT589937 AXP589835:AXP589937 BHL589835:BHL589937 BRH589835:BRH589937 CBD589835:CBD589937 CKZ589835:CKZ589937 CUV589835:CUV589937 DER589835:DER589937 DON589835:DON589937 DYJ589835:DYJ589937 EIF589835:EIF589937 ESB589835:ESB589937 FBX589835:FBX589937 FLT589835:FLT589937 FVP589835:FVP589937 GFL589835:GFL589937 GPH589835:GPH589937 GZD589835:GZD589937 HIZ589835:HIZ589937 HSV589835:HSV589937 ICR589835:ICR589937 IMN589835:IMN589937 IWJ589835:IWJ589937 JGF589835:JGF589937 JQB589835:JQB589937 JZX589835:JZX589937 KJT589835:KJT589937 KTP589835:KTP589937 LDL589835:LDL589937 LNH589835:LNH589937 LXD589835:LXD589937 MGZ589835:MGZ589937 MQV589835:MQV589937 NAR589835:NAR589937 NKN589835:NKN589937 NUJ589835:NUJ589937 OEF589835:OEF589937 OOB589835:OOB589937 OXX589835:OXX589937 PHT589835:PHT589937 PRP589835:PRP589937 QBL589835:QBL589937 QLH589835:QLH589937 QVD589835:QVD589937 REZ589835:REZ589937 ROV589835:ROV589937 RYR589835:RYR589937 SIN589835:SIN589937 SSJ589835:SSJ589937 TCF589835:TCF589937 TMB589835:TMB589937 TVX589835:TVX589937 UFT589835:UFT589937 UPP589835:UPP589937 UZL589835:UZL589937 VJH589835:VJH589937 VTD589835:VTD589937 WCZ589835:WCZ589937 WMV589835:WMV589937 WWR589835:WWR589937 AJ655371:AJ655473 KF655371:KF655473 UB655371:UB655473 ADX655371:ADX655473 ANT655371:ANT655473 AXP655371:AXP655473 BHL655371:BHL655473 BRH655371:BRH655473 CBD655371:CBD655473 CKZ655371:CKZ655473 CUV655371:CUV655473 DER655371:DER655473 DON655371:DON655473 DYJ655371:DYJ655473 EIF655371:EIF655473 ESB655371:ESB655473 FBX655371:FBX655473 FLT655371:FLT655473 FVP655371:FVP655473 GFL655371:GFL655473 GPH655371:GPH655473 GZD655371:GZD655473 HIZ655371:HIZ655473 HSV655371:HSV655473 ICR655371:ICR655473 IMN655371:IMN655473 IWJ655371:IWJ655473 JGF655371:JGF655473 JQB655371:JQB655473 JZX655371:JZX655473 KJT655371:KJT655473 KTP655371:KTP655473 LDL655371:LDL655473 LNH655371:LNH655473 LXD655371:LXD655473 MGZ655371:MGZ655473 MQV655371:MQV655473 NAR655371:NAR655473 NKN655371:NKN655473 NUJ655371:NUJ655473 OEF655371:OEF655473 OOB655371:OOB655473 OXX655371:OXX655473 PHT655371:PHT655473 PRP655371:PRP655473 QBL655371:QBL655473 QLH655371:QLH655473 QVD655371:QVD655473 REZ655371:REZ655473 ROV655371:ROV655473 RYR655371:RYR655473 SIN655371:SIN655473 SSJ655371:SSJ655473 TCF655371:TCF655473 TMB655371:TMB655473 TVX655371:TVX655473 UFT655371:UFT655473 UPP655371:UPP655473 UZL655371:UZL655473 VJH655371:VJH655473 VTD655371:VTD655473 WCZ655371:WCZ655473 WMV655371:WMV655473 WWR655371:WWR655473 AJ720907:AJ721009 KF720907:KF721009 UB720907:UB721009 ADX720907:ADX721009 ANT720907:ANT721009 AXP720907:AXP721009 BHL720907:BHL721009 BRH720907:BRH721009 CBD720907:CBD721009 CKZ720907:CKZ721009 CUV720907:CUV721009 DER720907:DER721009 DON720907:DON721009 DYJ720907:DYJ721009 EIF720907:EIF721009 ESB720907:ESB721009 FBX720907:FBX721009 FLT720907:FLT721009 FVP720907:FVP721009 GFL720907:GFL721009 GPH720907:GPH721009 GZD720907:GZD721009 HIZ720907:HIZ721009 HSV720907:HSV721009 ICR720907:ICR721009 IMN720907:IMN721009 IWJ720907:IWJ721009 JGF720907:JGF721009 JQB720907:JQB721009 JZX720907:JZX721009 KJT720907:KJT721009 KTP720907:KTP721009 LDL720907:LDL721009 LNH720907:LNH721009 LXD720907:LXD721009 MGZ720907:MGZ721009 MQV720907:MQV721009 NAR720907:NAR721009 NKN720907:NKN721009 NUJ720907:NUJ721009 OEF720907:OEF721009 OOB720907:OOB721009 OXX720907:OXX721009 PHT720907:PHT721009 PRP720907:PRP721009 QBL720907:QBL721009 QLH720907:QLH721009 QVD720907:QVD721009 REZ720907:REZ721009 ROV720907:ROV721009 RYR720907:RYR721009 SIN720907:SIN721009 SSJ720907:SSJ721009 TCF720907:TCF721009 TMB720907:TMB721009 TVX720907:TVX721009 UFT720907:UFT721009 UPP720907:UPP721009 UZL720907:UZL721009 VJH720907:VJH721009 VTD720907:VTD721009 WCZ720907:WCZ721009 WMV720907:WMV721009 WWR720907:WWR721009 AJ786443:AJ786545 KF786443:KF786545 UB786443:UB786545 ADX786443:ADX786545 ANT786443:ANT786545 AXP786443:AXP786545 BHL786443:BHL786545 BRH786443:BRH786545 CBD786443:CBD786545 CKZ786443:CKZ786545 CUV786443:CUV786545 DER786443:DER786545 DON786443:DON786545 DYJ786443:DYJ786545 EIF786443:EIF786545 ESB786443:ESB786545 FBX786443:FBX786545 FLT786443:FLT786545 FVP786443:FVP786545 GFL786443:GFL786545 GPH786443:GPH786545 GZD786443:GZD786545 HIZ786443:HIZ786545 HSV786443:HSV786545 ICR786443:ICR786545 IMN786443:IMN786545 IWJ786443:IWJ786545 JGF786443:JGF786545 JQB786443:JQB786545 JZX786443:JZX786545 KJT786443:KJT786545 KTP786443:KTP786545 LDL786443:LDL786545 LNH786443:LNH786545 LXD786443:LXD786545 MGZ786443:MGZ786545 MQV786443:MQV786545 NAR786443:NAR786545 NKN786443:NKN786545 NUJ786443:NUJ786545 OEF786443:OEF786545 OOB786443:OOB786545 OXX786443:OXX786545 PHT786443:PHT786545 PRP786443:PRP786545 QBL786443:QBL786545 QLH786443:QLH786545 QVD786443:QVD786545 REZ786443:REZ786545 ROV786443:ROV786545 RYR786443:RYR786545 SIN786443:SIN786545 SSJ786443:SSJ786545 TCF786443:TCF786545 TMB786443:TMB786545 TVX786443:TVX786545 UFT786443:UFT786545 UPP786443:UPP786545 UZL786443:UZL786545 VJH786443:VJH786545 VTD786443:VTD786545 WCZ786443:WCZ786545 WMV786443:WMV786545 WWR786443:WWR786545 AJ851979:AJ852081 KF851979:KF852081 UB851979:UB852081 ADX851979:ADX852081 ANT851979:ANT852081 AXP851979:AXP852081 BHL851979:BHL852081 BRH851979:BRH852081 CBD851979:CBD852081 CKZ851979:CKZ852081 CUV851979:CUV852081 DER851979:DER852081 DON851979:DON852081 DYJ851979:DYJ852081 EIF851979:EIF852081 ESB851979:ESB852081 FBX851979:FBX852081 FLT851979:FLT852081 FVP851979:FVP852081 GFL851979:GFL852081 GPH851979:GPH852081 GZD851979:GZD852081 HIZ851979:HIZ852081 HSV851979:HSV852081 ICR851979:ICR852081 IMN851979:IMN852081 IWJ851979:IWJ852081 JGF851979:JGF852081 JQB851979:JQB852081 JZX851979:JZX852081 KJT851979:KJT852081 KTP851979:KTP852081 LDL851979:LDL852081 LNH851979:LNH852081 LXD851979:LXD852081 MGZ851979:MGZ852081 MQV851979:MQV852081 NAR851979:NAR852081 NKN851979:NKN852081 NUJ851979:NUJ852081 OEF851979:OEF852081 OOB851979:OOB852081 OXX851979:OXX852081 PHT851979:PHT852081 PRP851979:PRP852081 QBL851979:QBL852081 QLH851979:QLH852081 QVD851979:QVD852081 REZ851979:REZ852081 ROV851979:ROV852081 RYR851979:RYR852081 SIN851979:SIN852081 SSJ851979:SSJ852081 TCF851979:TCF852081 TMB851979:TMB852081 TVX851979:TVX852081 UFT851979:UFT852081 UPP851979:UPP852081 UZL851979:UZL852081 VJH851979:VJH852081 VTD851979:VTD852081 WCZ851979:WCZ852081 WMV851979:WMV852081 WWR851979:WWR852081 AJ917515:AJ917617 KF917515:KF917617 UB917515:UB917617 ADX917515:ADX917617 ANT917515:ANT917617 AXP917515:AXP917617 BHL917515:BHL917617 BRH917515:BRH917617 CBD917515:CBD917617 CKZ917515:CKZ917617 CUV917515:CUV917617 DER917515:DER917617 DON917515:DON917617 DYJ917515:DYJ917617 EIF917515:EIF917617 ESB917515:ESB917617 FBX917515:FBX917617 FLT917515:FLT917617 FVP917515:FVP917617 GFL917515:GFL917617 GPH917515:GPH917617 GZD917515:GZD917617 HIZ917515:HIZ917617 HSV917515:HSV917617 ICR917515:ICR917617 IMN917515:IMN917617 IWJ917515:IWJ917617 JGF917515:JGF917617 JQB917515:JQB917617 JZX917515:JZX917617 KJT917515:KJT917617 KTP917515:KTP917617 LDL917515:LDL917617 LNH917515:LNH917617 LXD917515:LXD917617 MGZ917515:MGZ917617 MQV917515:MQV917617 NAR917515:NAR917617 NKN917515:NKN917617 NUJ917515:NUJ917617 OEF917515:OEF917617 OOB917515:OOB917617 OXX917515:OXX917617 PHT917515:PHT917617 PRP917515:PRP917617 QBL917515:QBL917617 QLH917515:QLH917617 QVD917515:QVD917617 REZ917515:REZ917617 ROV917515:ROV917617 RYR917515:RYR917617 SIN917515:SIN917617 SSJ917515:SSJ917617 TCF917515:TCF917617 TMB917515:TMB917617 TVX917515:TVX917617 UFT917515:UFT917617 UPP917515:UPP917617 UZL917515:UZL917617 VJH917515:VJH917617 VTD917515:VTD917617 WCZ917515:WCZ917617 WMV917515:WMV917617 WWR917515:WWR917617 AJ983051:AJ983153 KF983051:KF983153 UB983051:UB983153 ADX983051:ADX983153 ANT983051:ANT983153 AXP983051:AXP983153 BHL983051:BHL983153 BRH983051:BRH983153 CBD983051:CBD983153 CKZ983051:CKZ983153 CUV983051:CUV983153 DER983051:DER983153 DON983051:DON983153 DYJ983051:DYJ983153 EIF983051:EIF983153 ESB983051:ESB983153 FBX983051:FBX983153 FLT983051:FLT983153 FVP983051:FVP983153 GFL983051:GFL983153 GPH983051:GPH983153 GZD983051:GZD983153 HIZ983051:HIZ983153 HSV983051:HSV983153 ICR983051:ICR983153 IMN983051:IMN983153 IWJ983051:IWJ983153 JGF983051:JGF983153 JQB983051:JQB983153 JZX983051:JZX983153 KJT983051:KJT983153 KTP983051:KTP983153 LDL983051:LDL983153 LNH983051:LNH983153 LXD983051:LXD983153 MGZ983051:MGZ983153 MQV983051:MQV983153 NAR983051:NAR983153 NKN983051:NKN983153 NUJ983051:NUJ983153 OEF983051:OEF983153 OOB983051:OOB983153 OXX983051:OXX983153 PHT983051:PHT983153 PRP983051:PRP983153 QBL983051:QBL983153 QLH983051:QLH983153 QVD983051:QVD983153 REZ983051:REZ983153 ROV983051:ROV983153 RYR983051:RYR983153 SIN983051:SIN983153 SSJ983051:SSJ983153 TCF983051:TCF983153 TMB983051:TMB983153 TVX983051:TVX983153 UFT983051:UFT983153 UPP983051:UPP983153 UZL983051:UZL983153 VJH983051:VJH983153 VTD983051:VTD983153 WCZ983051:WCZ983153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6907D70D-10FD-48AF-B510-B51F1BFAA612}"/>
    <dataValidation allowBlank="1" showInputMessage="1" showErrorMessage="1" prompt="Initial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65BB8077-397D-4083-9234-9D0AE970FBB1}"/>
    <dataValidation allowBlank="1" showInputMessage="1" showErrorMessage="1" prompt="Quarterly Assessment Weighted Scor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E14E86DE-7124-4CC5-B004-5EA984949A37}"/>
    <dataValidation allowBlank="1" showInputMessage="1" showErrorMessage="1" prompt="Quarterly Assessment Percentage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3C9841BE-630C-4F9B-84F2-07DED2ACB4B1}"/>
    <dataValidation type="whole" operator="lessThanOrEqual" allowBlank="1" showInputMessage="1" showErrorMessage="1" error="INPUT NUMBER LESS THAN OR EQUAL THE HIGHEST POSSIBLE SCORE" prompt="Input Quarterly Assessment Raw Score" sqref="WWN983053:WWN983153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3:WCV983153 VSZ983053:VSZ983153 VJD983053:VJD983153 UZH983053:UZH983153 UPL983053:UPL983153 UFP983053:UFP983153 TVT983053:TVT983153 TLX983053:TLX983153 TCB983053:TCB983153 SSF983053:SSF983153 SIJ983053:SIJ983153 RYN983053:RYN983153 ROR983053:ROR983153 REV983053:REV983153 QUZ983053:QUZ983153 QLD983053:QLD983153 QBH983053:QBH983153 PRL983053:PRL983153 PHP983053:PHP983153 OXT983053:OXT983153 ONX983053:ONX983153 OEB983053:OEB983153 NUF983053:NUF983153 NKJ983053:NKJ983153 NAN983053:NAN983153 MQR983053:MQR983153 MGV983053:MGV983153 LWZ983053:LWZ983153 LND983053:LND983153 LDH983053:LDH983153 KTL983053:KTL983153 KJP983053:KJP983153 JZT983053:JZT983153 JPX983053:JPX983153 JGB983053:JGB983153 IWF983053:IWF983153 IMJ983053:IMJ983153 ICN983053:ICN983153 HSR983053:HSR983153 HIV983053:HIV983153 GYZ983053:GYZ983153 GPD983053:GPD983153 GFH983053:GFH983153 FVL983053:FVL983153 FLP983053:FLP983153 FBT983053:FBT983153 ERX983053:ERX983153 EIB983053:EIB983153 DYF983053:DYF983153 DOJ983053:DOJ983153 DEN983053:DEN983153 CUR983053:CUR983153 CKV983053:CKV983153 CAZ983053:CAZ983153 BRD983053:BRD983153 BHH983053:BHH983153 AXL983053:AXL983153 ANP983053:ANP983153 ADT983053:ADT983153 TX983053:TX983153 KB983053:KB983153 AF983053:AF983153 WWN917517:WWN917617 WMR917517:WMR917617 WCV917517:WCV917617 VSZ917517:VSZ917617 VJD917517:VJD917617 UZH917517:UZH917617 UPL917517:UPL917617 UFP917517:UFP917617 TVT917517:TVT917617 TLX917517:TLX917617 TCB917517:TCB917617 SSF917517:SSF917617 SIJ917517:SIJ917617 RYN917517:RYN917617 ROR917517:ROR917617 REV917517:REV917617 QUZ917517:QUZ917617 QLD917517:QLD917617 QBH917517:QBH917617 PRL917517:PRL917617 PHP917517:PHP917617 OXT917517:OXT917617 ONX917517:ONX917617 OEB917517:OEB917617 NUF917517:NUF917617 NKJ917517:NKJ917617 NAN917517:NAN917617 MQR917517:MQR917617 MGV917517:MGV917617 LWZ917517:LWZ917617 LND917517:LND917617 LDH917517:LDH917617 KTL917517:KTL917617 KJP917517:KJP917617 JZT917517:JZT917617 JPX917517:JPX917617 JGB917517:JGB917617 IWF917517:IWF917617 IMJ917517:IMJ917617 ICN917517:ICN917617 HSR917517:HSR917617 HIV917517:HIV917617 GYZ917517:GYZ917617 GPD917517:GPD917617 GFH917517:GFH917617 FVL917517:FVL917617 FLP917517:FLP917617 FBT917517:FBT917617 ERX917517:ERX917617 EIB917517:EIB917617 DYF917517:DYF917617 DOJ917517:DOJ917617 DEN917517:DEN917617 CUR917517:CUR917617 CKV917517:CKV917617 CAZ917517:CAZ917617 BRD917517:BRD917617 BHH917517:BHH917617 AXL917517:AXL917617 ANP917517:ANP917617 ADT917517:ADT917617 TX917517:TX917617 KB917517:KB917617 AF917517:AF917617 WWN851981:WWN852081 WMR851981:WMR852081 WCV851981:WCV852081 VSZ851981:VSZ852081 VJD851981:VJD852081 UZH851981:UZH852081 UPL851981:UPL852081 UFP851981:UFP852081 TVT851981:TVT852081 TLX851981:TLX852081 TCB851981:TCB852081 SSF851981:SSF852081 SIJ851981:SIJ852081 RYN851981:RYN852081 ROR851981:ROR852081 REV851981:REV852081 QUZ851981:QUZ852081 QLD851981:QLD852081 QBH851981:QBH852081 PRL851981:PRL852081 PHP851981:PHP852081 OXT851981:OXT852081 ONX851981:ONX852081 OEB851981:OEB852081 NUF851981:NUF852081 NKJ851981:NKJ852081 NAN851981:NAN852081 MQR851981:MQR852081 MGV851981:MGV852081 LWZ851981:LWZ852081 LND851981:LND852081 LDH851981:LDH852081 KTL851981:KTL852081 KJP851981:KJP852081 JZT851981:JZT852081 JPX851981:JPX852081 JGB851981:JGB852081 IWF851981:IWF852081 IMJ851981:IMJ852081 ICN851981:ICN852081 HSR851981:HSR852081 HIV851981:HIV852081 GYZ851981:GYZ852081 GPD851981:GPD852081 GFH851981:GFH852081 FVL851981:FVL852081 FLP851981:FLP852081 FBT851981:FBT852081 ERX851981:ERX852081 EIB851981:EIB852081 DYF851981:DYF852081 DOJ851981:DOJ852081 DEN851981:DEN852081 CUR851981:CUR852081 CKV851981:CKV852081 CAZ851981:CAZ852081 BRD851981:BRD852081 BHH851981:BHH852081 AXL851981:AXL852081 ANP851981:ANP852081 ADT851981:ADT852081 TX851981:TX852081 KB851981:KB852081 AF851981:AF852081 WWN786445:WWN786545 WMR786445:WMR786545 WCV786445:WCV786545 VSZ786445:VSZ786545 VJD786445:VJD786545 UZH786445:UZH786545 UPL786445:UPL786545 UFP786445:UFP786545 TVT786445:TVT786545 TLX786445:TLX786545 TCB786445:TCB786545 SSF786445:SSF786545 SIJ786445:SIJ786545 RYN786445:RYN786545 ROR786445:ROR786545 REV786445:REV786545 QUZ786445:QUZ786545 QLD786445:QLD786545 QBH786445:QBH786545 PRL786445:PRL786545 PHP786445:PHP786545 OXT786445:OXT786545 ONX786445:ONX786545 OEB786445:OEB786545 NUF786445:NUF786545 NKJ786445:NKJ786545 NAN786445:NAN786545 MQR786445:MQR786545 MGV786445:MGV786545 LWZ786445:LWZ786545 LND786445:LND786545 LDH786445:LDH786545 KTL786445:KTL786545 KJP786445:KJP786545 JZT786445:JZT786545 JPX786445:JPX786545 JGB786445:JGB786545 IWF786445:IWF786545 IMJ786445:IMJ786545 ICN786445:ICN786545 HSR786445:HSR786545 HIV786445:HIV786545 GYZ786445:GYZ786545 GPD786445:GPD786545 GFH786445:GFH786545 FVL786445:FVL786545 FLP786445:FLP786545 FBT786445:FBT786545 ERX786445:ERX786545 EIB786445:EIB786545 DYF786445:DYF786545 DOJ786445:DOJ786545 DEN786445:DEN786545 CUR786445:CUR786545 CKV786445:CKV786545 CAZ786445:CAZ786545 BRD786445:BRD786545 BHH786445:BHH786545 AXL786445:AXL786545 ANP786445:ANP786545 ADT786445:ADT786545 TX786445:TX786545 KB786445:KB786545 AF786445:AF786545 WWN720909:WWN721009 WMR720909:WMR721009 WCV720909:WCV721009 VSZ720909:VSZ721009 VJD720909:VJD721009 UZH720909:UZH721009 UPL720909:UPL721009 UFP720909:UFP721009 TVT720909:TVT721009 TLX720909:TLX721009 TCB720909:TCB721009 SSF720909:SSF721009 SIJ720909:SIJ721009 RYN720909:RYN721009 ROR720909:ROR721009 REV720909:REV721009 QUZ720909:QUZ721009 QLD720909:QLD721009 QBH720909:QBH721009 PRL720909:PRL721009 PHP720909:PHP721009 OXT720909:OXT721009 ONX720909:ONX721009 OEB720909:OEB721009 NUF720909:NUF721009 NKJ720909:NKJ721009 NAN720909:NAN721009 MQR720909:MQR721009 MGV720909:MGV721009 LWZ720909:LWZ721009 LND720909:LND721009 LDH720909:LDH721009 KTL720909:KTL721009 KJP720909:KJP721009 JZT720909:JZT721009 JPX720909:JPX721009 JGB720909:JGB721009 IWF720909:IWF721009 IMJ720909:IMJ721009 ICN720909:ICN721009 HSR720909:HSR721009 HIV720909:HIV721009 GYZ720909:GYZ721009 GPD720909:GPD721009 GFH720909:GFH721009 FVL720909:FVL721009 FLP720909:FLP721009 FBT720909:FBT721009 ERX720909:ERX721009 EIB720909:EIB721009 DYF720909:DYF721009 DOJ720909:DOJ721009 DEN720909:DEN721009 CUR720909:CUR721009 CKV720909:CKV721009 CAZ720909:CAZ721009 BRD720909:BRD721009 BHH720909:BHH721009 AXL720909:AXL721009 ANP720909:ANP721009 ADT720909:ADT721009 TX720909:TX721009 KB720909:KB721009 AF720909:AF721009 WWN655373:WWN655473 WMR655373:WMR655473 WCV655373:WCV655473 VSZ655373:VSZ655473 VJD655373:VJD655473 UZH655373:UZH655473 UPL655373:UPL655473 UFP655373:UFP655473 TVT655373:TVT655473 TLX655373:TLX655473 TCB655373:TCB655473 SSF655373:SSF655473 SIJ655373:SIJ655473 RYN655373:RYN655473 ROR655373:ROR655473 REV655373:REV655473 QUZ655373:QUZ655473 QLD655373:QLD655473 QBH655373:QBH655473 PRL655373:PRL655473 PHP655373:PHP655473 OXT655373:OXT655473 ONX655373:ONX655473 OEB655373:OEB655473 NUF655373:NUF655473 NKJ655373:NKJ655473 NAN655373:NAN655473 MQR655373:MQR655473 MGV655373:MGV655473 LWZ655373:LWZ655473 LND655373:LND655473 LDH655373:LDH655473 KTL655373:KTL655473 KJP655373:KJP655473 JZT655373:JZT655473 JPX655373:JPX655473 JGB655373:JGB655473 IWF655373:IWF655473 IMJ655373:IMJ655473 ICN655373:ICN655473 HSR655373:HSR655473 HIV655373:HIV655473 GYZ655373:GYZ655473 GPD655373:GPD655473 GFH655373:GFH655473 FVL655373:FVL655473 FLP655373:FLP655473 FBT655373:FBT655473 ERX655373:ERX655473 EIB655373:EIB655473 DYF655373:DYF655473 DOJ655373:DOJ655473 DEN655373:DEN655473 CUR655373:CUR655473 CKV655373:CKV655473 CAZ655373:CAZ655473 BRD655373:BRD655473 BHH655373:BHH655473 AXL655373:AXL655473 ANP655373:ANP655473 ADT655373:ADT655473 TX655373:TX655473 KB655373:KB655473 AF655373:AF655473 WWN589837:WWN589937 WMR589837:WMR589937 WCV589837:WCV589937 VSZ589837:VSZ589937 VJD589837:VJD589937 UZH589837:UZH589937 UPL589837:UPL589937 UFP589837:UFP589937 TVT589837:TVT589937 TLX589837:TLX589937 TCB589837:TCB589937 SSF589837:SSF589937 SIJ589837:SIJ589937 RYN589837:RYN589937 ROR589837:ROR589937 REV589837:REV589937 QUZ589837:QUZ589937 QLD589837:QLD589937 QBH589837:QBH589937 PRL589837:PRL589937 PHP589837:PHP589937 OXT589837:OXT589937 ONX589837:ONX589937 OEB589837:OEB589937 NUF589837:NUF589937 NKJ589837:NKJ589937 NAN589837:NAN589937 MQR589837:MQR589937 MGV589837:MGV589937 LWZ589837:LWZ589937 LND589837:LND589937 LDH589837:LDH589937 KTL589837:KTL589937 KJP589837:KJP589937 JZT589837:JZT589937 JPX589837:JPX589937 JGB589837:JGB589937 IWF589837:IWF589937 IMJ589837:IMJ589937 ICN589837:ICN589937 HSR589837:HSR589937 HIV589837:HIV589937 GYZ589837:GYZ589937 GPD589837:GPD589937 GFH589837:GFH589937 FVL589837:FVL589937 FLP589837:FLP589937 FBT589837:FBT589937 ERX589837:ERX589937 EIB589837:EIB589937 DYF589837:DYF589937 DOJ589837:DOJ589937 DEN589837:DEN589937 CUR589837:CUR589937 CKV589837:CKV589937 CAZ589837:CAZ589937 BRD589837:BRD589937 BHH589837:BHH589937 AXL589837:AXL589937 ANP589837:ANP589937 ADT589837:ADT589937 TX589837:TX589937 KB589837:KB589937 AF589837:AF589937 WWN524301:WWN524401 WMR524301:WMR524401 WCV524301:WCV524401 VSZ524301:VSZ524401 VJD524301:VJD524401 UZH524301:UZH524401 UPL524301:UPL524401 UFP524301:UFP524401 TVT524301:TVT524401 TLX524301:TLX524401 TCB524301:TCB524401 SSF524301:SSF524401 SIJ524301:SIJ524401 RYN524301:RYN524401 ROR524301:ROR524401 REV524301:REV524401 QUZ524301:QUZ524401 QLD524301:QLD524401 QBH524301:QBH524401 PRL524301:PRL524401 PHP524301:PHP524401 OXT524301:OXT524401 ONX524301:ONX524401 OEB524301:OEB524401 NUF524301:NUF524401 NKJ524301:NKJ524401 NAN524301:NAN524401 MQR524301:MQR524401 MGV524301:MGV524401 LWZ524301:LWZ524401 LND524301:LND524401 LDH524301:LDH524401 KTL524301:KTL524401 KJP524301:KJP524401 JZT524301:JZT524401 JPX524301:JPX524401 JGB524301:JGB524401 IWF524301:IWF524401 IMJ524301:IMJ524401 ICN524301:ICN524401 HSR524301:HSR524401 HIV524301:HIV524401 GYZ524301:GYZ524401 GPD524301:GPD524401 GFH524301:GFH524401 FVL524301:FVL524401 FLP524301:FLP524401 FBT524301:FBT524401 ERX524301:ERX524401 EIB524301:EIB524401 DYF524301:DYF524401 DOJ524301:DOJ524401 DEN524301:DEN524401 CUR524301:CUR524401 CKV524301:CKV524401 CAZ524301:CAZ524401 BRD524301:BRD524401 BHH524301:BHH524401 AXL524301:AXL524401 ANP524301:ANP524401 ADT524301:ADT524401 TX524301:TX524401 KB524301:KB524401 AF524301:AF524401 WWN458765:WWN458865 WMR458765:WMR458865 WCV458765:WCV458865 VSZ458765:VSZ458865 VJD458765:VJD458865 UZH458765:UZH458865 UPL458765:UPL458865 UFP458765:UFP458865 TVT458765:TVT458865 TLX458765:TLX458865 TCB458765:TCB458865 SSF458765:SSF458865 SIJ458765:SIJ458865 RYN458765:RYN458865 ROR458765:ROR458865 REV458765:REV458865 QUZ458765:QUZ458865 QLD458765:QLD458865 QBH458765:QBH458865 PRL458765:PRL458865 PHP458765:PHP458865 OXT458765:OXT458865 ONX458765:ONX458865 OEB458765:OEB458865 NUF458765:NUF458865 NKJ458765:NKJ458865 NAN458765:NAN458865 MQR458765:MQR458865 MGV458765:MGV458865 LWZ458765:LWZ458865 LND458765:LND458865 LDH458765:LDH458865 KTL458765:KTL458865 KJP458765:KJP458865 JZT458765:JZT458865 JPX458765:JPX458865 JGB458765:JGB458865 IWF458765:IWF458865 IMJ458765:IMJ458865 ICN458765:ICN458865 HSR458765:HSR458865 HIV458765:HIV458865 GYZ458765:GYZ458865 GPD458765:GPD458865 GFH458765:GFH458865 FVL458765:FVL458865 FLP458765:FLP458865 FBT458765:FBT458865 ERX458765:ERX458865 EIB458765:EIB458865 DYF458765:DYF458865 DOJ458765:DOJ458865 DEN458765:DEN458865 CUR458765:CUR458865 CKV458765:CKV458865 CAZ458765:CAZ458865 BRD458765:BRD458865 BHH458765:BHH458865 AXL458765:AXL458865 ANP458765:ANP458865 ADT458765:ADT458865 TX458765:TX458865 KB458765:KB458865 AF458765:AF458865 WWN393229:WWN393329 WMR393229:WMR393329 WCV393229:WCV393329 VSZ393229:VSZ393329 VJD393229:VJD393329 UZH393229:UZH393329 UPL393229:UPL393329 UFP393229:UFP393329 TVT393229:TVT393329 TLX393229:TLX393329 TCB393229:TCB393329 SSF393229:SSF393329 SIJ393229:SIJ393329 RYN393229:RYN393329 ROR393229:ROR393329 REV393229:REV393329 QUZ393229:QUZ393329 QLD393229:QLD393329 QBH393229:QBH393329 PRL393229:PRL393329 PHP393229:PHP393329 OXT393229:OXT393329 ONX393229:ONX393329 OEB393229:OEB393329 NUF393229:NUF393329 NKJ393229:NKJ393329 NAN393229:NAN393329 MQR393229:MQR393329 MGV393229:MGV393329 LWZ393229:LWZ393329 LND393229:LND393329 LDH393229:LDH393329 KTL393229:KTL393329 KJP393229:KJP393329 JZT393229:JZT393329 JPX393229:JPX393329 JGB393229:JGB393329 IWF393229:IWF393329 IMJ393229:IMJ393329 ICN393229:ICN393329 HSR393229:HSR393329 HIV393229:HIV393329 GYZ393229:GYZ393329 GPD393229:GPD393329 GFH393229:GFH393329 FVL393229:FVL393329 FLP393229:FLP393329 FBT393229:FBT393329 ERX393229:ERX393329 EIB393229:EIB393329 DYF393229:DYF393329 DOJ393229:DOJ393329 DEN393229:DEN393329 CUR393229:CUR393329 CKV393229:CKV393329 CAZ393229:CAZ393329 BRD393229:BRD393329 BHH393229:BHH393329 AXL393229:AXL393329 ANP393229:ANP393329 ADT393229:ADT393329 TX393229:TX393329 KB393229:KB393329 AF393229:AF393329 WWN327693:WWN327793 WMR327693:WMR327793 WCV327693:WCV327793 VSZ327693:VSZ327793 VJD327693:VJD327793 UZH327693:UZH327793 UPL327693:UPL327793 UFP327693:UFP327793 TVT327693:TVT327793 TLX327693:TLX327793 TCB327693:TCB327793 SSF327693:SSF327793 SIJ327693:SIJ327793 RYN327693:RYN327793 ROR327693:ROR327793 REV327693:REV327793 QUZ327693:QUZ327793 QLD327693:QLD327793 QBH327693:QBH327793 PRL327693:PRL327793 PHP327693:PHP327793 OXT327693:OXT327793 ONX327693:ONX327793 OEB327693:OEB327793 NUF327693:NUF327793 NKJ327693:NKJ327793 NAN327693:NAN327793 MQR327693:MQR327793 MGV327693:MGV327793 LWZ327693:LWZ327793 LND327693:LND327793 LDH327693:LDH327793 KTL327693:KTL327793 KJP327693:KJP327793 JZT327693:JZT327793 JPX327693:JPX327793 JGB327693:JGB327793 IWF327693:IWF327793 IMJ327693:IMJ327793 ICN327693:ICN327793 HSR327693:HSR327793 HIV327693:HIV327793 GYZ327693:GYZ327793 GPD327693:GPD327793 GFH327693:GFH327793 FVL327693:FVL327793 FLP327693:FLP327793 FBT327693:FBT327793 ERX327693:ERX327793 EIB327693:EIB327793 DYF327693:DYF327793 DOJ327693:DOJ327793 DEN327693:DEN327793 CUR327693:CUR327793 CKV327693:CKV327793 CAZ327693:CAZ327793 BRD327693:BRD327793 BHH327693:BHH327793 AXL327693:AXL327793 ANP327693:ANP327793 ADT327693:ADT327793 TX327693:TX327793 KB327693:KB327793 AF327693:AF327793 WWN262157:WWN262257 WMR262157:WMR262257 WCV262157:WCV262257 VSZ262157:VSZ262257 VJD262157:VJD262257 UZH262157:UZH262257 UPL262157:UPL262257 UFP262157:UFP262257 TVT262157:TVT262257 TLX262157:TLX262257 TCB262157:TCB262257 SSF262157:SSF262257 SIJ262157:SIJ262257 RYN262157:RYN262257 ROR262157:ROR262257 REV262157:REV262257 QUZ262157:QUZ262257 QLD262157:QLD262257 QBH262157:QBH262257 PRL262157:PRL262257 PHP262157:PHP262257 OXT262157:OXT262257 ONX262157:ONX262257 OEB262157:OEB262257 NUF262157:NUF262257 NKJ262157:NKJ262257 NAN262157:NAN262257 MQR262157:MQR262257 MGV262157:MGV262257 LWZ262157:LWZ262257 LND262157:LND262257 LDH262157:LDH262257 KTL262157:KTL262257 KJP262157:KJP262257 JZT262157:JZT262257 JPX262157:JPX262257 JGB262157:JGB262257 IWF262157:IWF262257 IMJ262157:IMJ262257 ICN262157:ICN262257 HSR262157:HSR262257 HIV262157:HIV262257 GYZ262157:GYZ262257 GPD262157:GPD262257 GFH262157:GFH262257 FVL262157:FVL262257 FLP262157:FLP262257 FBT262157:FBT262257 ERX262157:ERX262257 EIB262157:EIB262257 DYF262157:DYF262257 DOJ262157:DOJ262257 DEN262157:DEN262257 CUR262157:CUR262257 CKV262157:CKV262257 CAZ262157:CAZ262257 BRD262157:BRD262257 BHH262157:BHH262257 AXL262157:AXL262257 ANP262157:ANP262257 ADT262157:ADT262257 TX262157:TX262257 KB262157:KB262257 AF262157:AF262257 WWN196621:WWN196721 WMR196621:WMR196721 WCV196621:WCV196721 VSZ196621:VSZ196721 VJD196621:VJD196721 UZH196621:UZH196721 UPL196621:UPL196721 UFP196621:UFP196721 TVT196621:TVT196721 TLX196621:TLX196721 TCB196621:TCB196721 SSF196621:SSF196721 SIJ196621:SIJ196721 RYN196621:RYN196721 ROR196621:ROR196721 REV196621:REV196721 QUZ196621:QUZ196721 QLD196621:QLD196721 QBH196621:QBH196721 PRL196621:PRL196721 PHP196621:PHP196721 OXT196621:OXT196721 ONX196621:ONX196721 OEB196621:OEB196721 NUF196621:NUF196721 NKJ196621:NKJ196721 NAN196621:NAN196721 MQR196621:MQR196721 MGV196621:MGV196721 LWZ196621:LWZ196721 LND196621:LND196721 LDH196621:LDH196721 KTL196621:KTL196721 KJP196621:KJP196721 JZT196621:JZT196721 JPX196621:JPX196721 JGB196621:JGB196721 IWF196621:IWF196721 IMJ196621:IMJ196721 ICN196621:ICN196721 HSR196621:HSR196721 HIV196621:HIV196721 GYZ196621:GYZ196721 GPD196621:GPD196721 GFH196621:GFH196721 FVL196621:FVL196721 FLP196621:FLP196721 FBT196621:FBT196721 ERX196621:ERX196721 EIB196621:EIB196721 DYF196621:DYF196721 DOJ196621:DOJ196721 DEN196621:DEN196721 CUR196621:CUR196721 CKV196621:CKV196721 CAZ196621:CAZ196721 BRD196621:BRD196721 BHH196621:BHH196721 AXL196621:AXL196721 ANP196621:ANP196721 ADT196621:ADT196721 TX196621:TX196721 KB196621:KB196721 AF196621:AF196721 WWN131085:WWN131185 WMR131085:WMR131185 WCV131085:WCV131185 VSZ131085:VSZ131185 VJD131085:VJD131185 UZH131085:UZH131185 UPL131085:UPL131185 UFP131085:UFP131185 TVT131085:TVT131185 TLX131085:TLX131185 TCB131085:TCB131185 SSF131085:SSF131185 SIJ131085:SIJ131185 RYN131085:RYN131185 ROR131085:ROR131185 REV131085:REV131185 QUZ131085:QUZ131185 QLD131085:QLD131185 QBH131085:QBH131185 PRL131085:PRL131185 PHP131085:PHP131185 OXT131085:OXT131185 ONX131085:ONX131185 OEB131085:OEB131185 NUF131085:NUF131185 NKJ131085:NKJ131185 NAN131085:NAN131185 MQR131085:MQR131185 MGV131085:MGV131185 LWZ131085:LWZ131185 LND131085:LND131185 LDH131085:LDH131185 KTL131085:KTL131185 KJP131085:KJP131185 JZT131085:JZT131185 JPX131085:JPX131185 JGB131085:JGB131185 IWF131085:IWF131185 IMJ131085:IMJ131185 ICN131085:ICN131185 HSR131085:HSR131185 HIV131085:HIV131185 GYZ131085:GYZ131185 GPD131085:GPD131185 GFH131085:GFH131185 FVL131085:FVL131185 FLP131085:FLP131185 FBT131085:FBT131185 ERX131085:ERX131185 EIB131085:EIB131185 DYF131085:DYF131185 DOJ131085:DOJ131185 DEN131085:DEN131185 CUR131085:CUR131185 CKV131085:CKV131185 CAZ131085:CAZ131185 BRD131085:BRD131185 BHH131085:BHH131185 AXL131085:AXL131185 ANP131085:ANP131185 ADT131085:ADT131185 TX131085:TX131185 KB131085:KB131185 AF131085:AF131185 WWN65549:WWN65649 WMR65549:WMR65649 WCV65549:WCV65649 VSZ65549:VSZ65649 VJD65549:VJD65649 UZH65549:UZH65649 UPL65549:UPL65649 UFP65549:UFP65649 TVT65549:TVT65649 TLX65549:TLX65649 TCB65549:TCB65649 SSF65549:SSF65649 SIJ65549:SIJ65649 RYN65549:RYN65649 ROR65549:ROR65649 REV65549:REV65649 QUZ65549:QUZ65649 QLD65549:QLD65649 QBH65549:QBH65649 PRL65549:PRL65649 PHP65549:PHP65649 OXT65549:OXT65649 ONX65549:ONX65649 OEB65549:OEB65649 NUF65549:NUF65649 NKJ65549:NKJ65649 NAN65549:NAN65649 MQR65549:MQR65649 MGV65549:MGV65649 LWZ65549:LWZ65649 LND65549:LND65649 LDH65549:LDH65649 KTL65549:KTL65649 KJP65549:KJP65649 JZT65549:JZT65649 JPX65549:JPX65649 JGB65549:JGB65649 IWF65549:IWF65649 IMJ65549:IMJ65649 ICN65549:ICN65649 HSR65549:HSR65649 HIV65549:HIV65649 GYZ65549:GYZ65649 GPD65549:GPD65649 GFH65549:GFH65649 FVL65549:FVL65649 FLP65549:FLP65649 FBT65549:FBT65649 ERX65549:ERX65649 EIB65549:EIB65649 DYF65549:DYF65649 DOJ65549:DOJ65649 DEN65549:DEN65649 CUR65549:CUR65649 CKV65549:CKV65649 CAZ65549:CAZ65649 BRD65549:BRD65649 BHH65549:BHH65649 AXL65549:AXL65649 ANP65549:ANP65649 ADT65549:ADT65649 TX65549:TX65649 KB65549:KB65649 AF65549:AF65649 WMR983053:WMR983153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C8BFD8D8-B435-4B23-8352-56F2B289F995}">
      <formula1>$AF$11</formula1>
    </dataValidation>
    <dataValidation allowBlank="1" showInputMessage="1" showErrorMessage="1" prompt="INPUT Quarterly Assessment Highest Possible Score" sqref="WWN983051:WWN983052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1:WMR983052 AF65547:AF65548 KB65547:KB65548 TX65547:TX65548 ADT65547:ADT65548 ANP65547:ANP65548 AXL65547:AXL65548 BHH65547:BHH65548 BRD65547:BRD65548 CAZ65547:CAZ65548 CKV65547:CKV65548 CUR65547:CUR65548 DEN65547:DEN65548 DOJ65547:DOJ65548 DYF65547:DYF65548 EIB65547:EIB65548 ERX65547:ERX65548 FBT65547:FBT65548 FLP65547:FLP65548 FVL65547:FVL65548 GFH65547:GFH65548 GPD65547:GPD65548 GYZ65547:GYZ65548 HIV65547:HIV65548 HSR65547:HSR65548 ICN65547:ICN65548 IMJ65547:IMJ65548 IWF65547:IWF65548 JGB65547:JGB65548 JPX65547:JPX65548 JZT65547:JZT65548 KJP65547:KJP65548 KTL65547:KTL65548 LDH65547:LDH65548 LND65547:LND65548 LWZ65547:LWZ65548 MGV65547:MGV65548 MQR65547:MQR65548 NAN65547:NAN65548 NKJ65547:NKJ65548 NUF65547:NUF65548 OEB65547:OEB65548 ONX65547:ONX65548 OXT65547:OXT65548 PHP65547:PHP65548 PRL65547:PRL65548 QBH65547:QBH65548 QLD65547:QLD65548 QUZ65547:QUZ65548 REV65547:REV65548 ROR65547:ROR65548 RYN65547:RYN65548 SIJ65547:SIJ65548 SSF65547:SSF65548 TCB65547:TCB65548 TLX65547:TLX65548 TVT65547:TVT65548 UFP65547:UFP65548 UPL65547:UPL65548 UZH65547:UZH65548 VJD65547:VJD65548 VSZ65547:VSZ65548 WCV65547:WCV65548 WMR65547:WMR65548 WWN65547:WWN65548 AF131083:AF131084 KB131083:KB131084 TX131083:TX131084 ADT131083:ADT131084 ANP131083:ANP131084 AXL131083:AXL131084 BHH131083:BHH131084 BRD131083:BRD131084 CAZ131083:CAZ131084 CKV131083:CKV131084 CUR131083:CUR131084 DEN131083:DEN131084 DOJ131083:DOJ131084 DYF131083:DYF131084 EIB131083:EIB131084 ERX131083:ERX131084 FBT131083:FBT131084 FLP131083:FLP131084 FVL131083:FVL131084 GFH131083:GFH131084 GPD131083:GPD131084 GYZ131083:GYZ131084 HIV131083:HIV131084 HSR131083:HSR131084 ICN131083:ICN131084 IMJ131083:IMJ131084 IWF131083:IWF131084 JGB131083:JGB131084 JPX131083:JPX131084 JZT131083:JZT131084 KJP131083:KJP131084 KTL131083:KTL131084 LDH131083:LDH131084 LND131083:LND131084 LWZ131083:LWZ131084 MGV131083:MGV131084 MQR131083:MQR131084 NAN131083:NAN131084 NKJ131083:NKJ131084 NUF131083:NUF131084 OEB131083:OEB131084 ONX131083:ONX131084 OXT131083:OXT131084 PHP131083:PHP131084 PRL131083:PRL131084 QBH131083:QBH131084 QLD131083:QLD131084 QUZ131083:QUZ131084 REV131083:REV131084 ROR131083:ROR131084 RYN131083:RYN131084 SIJ131083:SIJ131084 SSF131083:SSF131084 TCB131083:TCB131084 TLX131083:TLX131084 TVT131083:TVT131084 UFP131083:UFP131084 UPL131083:UPL131084 UZH131083:UZH131084 VJD131083:VJD131084 VSZ131083:VSZ131084 WCV131083:WCV131084 WMR131083:WMR131084 WWN131083:WWN131084 AF196619:AF196620 KB196619:KB196620 TX196619:TX196620 ADT196619:ADT196620 ANP196619:ANP196620 AXL196619:AXL196620 BHH196619:BHH196620 BRD196619:BRD196620 CAZ196619:CAZ196620 CKV196619:CKV196620 CUR196619:CUR196620 DEN196619:DEN196620 DOJ196619:DOJ196620 DYF196619:DYF196620 EIB196619:EIB196620 ERX196619:ERX196620 FBT196619:FBT196620 FLP196619:FLP196620 FVL196619:FVL196620 GFH196619:GFH196620 GPD196619:GPD196620 GYZ196619:GYZ196620 HIV196619:HIV196620 HSR196619:HSR196620 ICN196619:ICN196620 IMJ196619:IMJ196620 IWF196619:IWF196620 JGB196619:JGB196620 JPX196619:JPX196620 JZT196619:JZT196620 KJP196619:KJP196620 KTL196619:KTL196620 LDH196619:LDH196620 LND196619:LND196620 LWZ196619:LWZ196620 MGV196619:MGV196620 MQR196619:MQR196620 NAN196619:NAN196620 NKJ196619:NKJ196620 NUF196619:NUF196620 OEB196619:OEB196620 ONX196619:ONX196620 OXT196619:OXT196620 PHP196619:PHP196620 PRL196619:PRL196620 QBH196619:QBH196620 QLD196619:QLD196620 QUZ196619:QUZ196620 REV196619:REV196620 ROR196619:ROR196620 RYN196619:RYN196620 SIJ196619:SIJ196620 SSF196619:SSF196620 TCB196619:TCB196620 TLX196619:TLX196620 TVT196619:TVT196620 UFP196619:UFP196620 UPL196619:UPL196620 UZH196619:UZH196620 VJD196619:VJD196620 VSZ196619:VSZ196620 WCV196619:WCV196620 WMR196619:WMR196620 WWN196619:WWN196620 AF262155:AF262156 KB262155:KB262156 TX262155:TX262156 ADT262155:ADT262156 ANP262155:ANP262156 AXL262155:AXL262156 BHH262155:BHH262156 BRD262155:BRD262156 CAZ262155:CAZ262156 CKV262155:CKV262156 CUR262155:CUR262156 DEN262155:DEN262156 DOJ262155:DOJ262156 DYF262155:DYF262156 EIB262155:EIB262156 ERX262155:ERX262156 FBT262155:FBT262156 FLP262155:FLP262156 FVL262155:FVL262156 GFH262155:GFH262156 GPD262155:GPD262156 GYZ262155:GYZ262156 HIV262155:HIV262156 HSR262155:HSR262156 ICN262155:ICN262156 IMJ262155:IMJ262156 IWF262155:IWF262156 JGB262155:JGB262156 JPX262155:JPX262156 JZT262155:JZT262156 KJP262155:KJP262156 KTL262155:KTL262156 LDH262155:LDH262156 LND262155:LND262156 LWZ262155:LWZ262156 MGV262155:MGV262156 MQR262155:MQR262156 NAN262155:NAN262156 NKJ262155:NKJ262156 NUF262155:NUF262156 OEB262155:OEB262156 ONX262155:ONX262156 OXT262155:OXT262156 PHP262155:PHP262156 PRL262155:PRL262156 QBH262155:QBH262156 QLD262155:QLD262156 QUZ262155:QUZ262156 REV262155:REV262156 ROR262155:ROR262156 RYN262155:RYN262156 SIJ262155:SIJ262156 SSF262155:SSF262156 TCB262155:TCB262156 TLX262155:TLX262156 TVT262155:TVT262156 UFP262155:UFP262156 UPL262155:UPL262156 UZH262155:UZH262156 VJD262155:VJD262156 VSZ262155:VSZ262156 WCV262155:WCV262156 WMR262155:WMR262156 WWN262155:WWN262156 AF327691:AF327692 KB327691:KB327692 TX327691:TX327692 ADT327691:ADT327692 ANP327691:ANP327692 AXL327691:AXL327692 BHH327691:BHH327692 BRD327691:BRD327692 CAZ327691:CAZ327692 CKV327691:CKV327692 CUR327691:CUR327692 DEN327691:DEN327692 DOJ327691:DOJ327692 DYF327691:DYF327692 EIB327691:EIB327692 ERX327691:ERX327692 FBT327691:FBT327692 FLP327691:FLP327692 FVL327691:FVL327692 GFH327691:GFH327692 GPD327691:GPD327692 GYZ327691:GYZ327692 HIV327691:HIV327692 HSR327691:HSR327692 ICN327691:ICN327692 IMJ327691:IMJ327692 IWF327691:IWF327692 JGB327691:JGB327692 JPX327691:JPX327692 JZT327691:JZT327692 KJP327691:KJP327692 KTL327691:KTL327692 LDH327691:LDH327692 LND327691:LND327692 LWZ327691:LWZ327692 MGV327691:MGV327692 MQR327691:MQR327692 NAN327691:NAN327692 NKJ327691:NKJ327692 NUF327691:NUF327692 OEB327691:OEB327692 ONX327691:ONX327692 OXT327691:OXT327692 PHP327691:PHP327692 PRL327691:PRL327692 QBH327691:QBH327692 QLD327691:QLD327692 QUZ327691:QUZ327692 REV327691:REV327692 ROR327691:ROR327692 RYN327691:RYN327692 SIJ327691:SIJ327692 SSF327691:SSF327692 TCB327691:TCB327692 TLX327691:TLX327692 TVT327691:TVT327692 UFP327691:UFP327692 UPL327691:UPL327692 UZH327691:UZH327692 VJD327691:VJD327692 VSZ327691:VSZ327692 WCV327691:WCV327692 WMR327691:WMR327692 WWN327691:WWN327692 AF393227:AF393228 KB393227:KB393228 TX393227:TX393228 ADT393227:ADT393228 ANP393227:ANP393228 AXL393227:AXL393228 BHH393227:BHH393228 BRD393227:BRD393228 CAZ393227:CAZ393228 CKV393227:CKV393228 CUR393227:CUR393228 DEN393227:DEN393228 DOJ393227:DOJ393228 DYF393227:DYF393228 EIB393227:EIB393228 ERX393227:ERX393228 FBT393227:FBT393228 FLP393227:FLP393228 FVL393227:FVL393228 GFH393227:GFH393228 GPD393227:GPD393228 GYZ393227:GYZ393228 HIV393227:HIV393228 HSR393227:HSR393228 ICN393227:ICN393228 IMJ393227:IMJ393228 IWF393227:IWF393228 JGB393227:JGB393228 JPX393227:JPX393228 JZT393227:JZT393228 KJP393227:KJP393228 KTL393227:KTL393228 LDH393227:LDH393228 LND393227:LND393228 LWZ393227:LWZ393228 MGV393227:MGV393228 MQR393227:MQR393228 NAN393227:NAN393228 NKJ393227:NKJ393228 NUF393227:NUF393228 OEB393227:OEB393228 ONX393227:ONX393228 OXT393227:OXT393228 PHP393227:PHP393228 PRL393227:PRL393228 QBH393227:QBH393228 QLD393227:QLD393228 QUZ393227:QUZ393228 REV393227:REV393228 ROR393227:ROR393228 RYN393227:RYN393228 SIJ393227:SIJ393228 SSF393227:SSF393228 TCB393227:TCB393228 TLX393227:TLX393228 TVT393227:TVT393228 UFP393227:UFP393228 UPL393227:UPL393228 UZH393227:UZH393228 VJD393227:VJD393228 VSZ393227:VSZ393228 WCV393227:WCV393228 WMR393227:WMR393228 WWN393227:WWN393228 AF458763:AF458764 KB458763:KB458764 TX458763:TX458764 ADT458763:ADT458764 ANP458763:ANP458764 AXL458763:AXL458764 BHH458763:BHH458764 BRD458763:BRD458764 CAZ458763:CAZ458764 CKV458763:CKV458764 CUR458763:CUR458764 DEN458763:DEN458764 DOJ458763:DOJ458764 DYF458763:DYF458764 EIB458763:EIB458764 ERX458763:ERX458764 FBT458763:FBT458764 FLP458763:FLP458764 FVL458763:FVL458764 GFH458763:GFH458764 GPD458763:GPD458764 GYZ458763:GYZ458764 HIV458763:HIV458764 HSR458763:HSR458764 ICN458763:ICN458764 IMJ458763:IMJ458764 IWF458763:IWF458764 JGB458763:JGB458764 JPX458763:JPX458764 JZT458763:JZT458764 KJP458763:KJP458764 KTL458763:KTL458764 LDH458763:LDH458764 LND458763:LND458764 LWZ458763:LWZ458764 MGV458763:MGV458764 MQR458763:MQR458764 NAN458763:NAN458764 NKJ458763:NKJ458764 NUF458763:NUF458764 OEB458763:OEB458764 ONX458763:ONX458764 OXT458763:OXT458764 PHP458763:PHP458764 PRL458763:PRL458764 QBH458763:QBH458764 QLD458763:QLD458764 QUZ458763:QUZ458764 REV458763:REV458764 ROR458763:ROR458764 RYN458763:RYN458764 SIJ458763:SIJ458764 SSF458763:SSF458764 TCB458763:TCB458764 TLX458763:TLX458764 TVT458763:TVT458764 UFP458763:UFP458764 UPL458763:UPL458764 UZH458763:UZH458764 VJD458763:VJD458764 VSZ458763:VSZ458764 WCV458763:WCV458764 WMR458763:WMR458764 WWN458763:WWN458764 AF524299:AF524300 KB524299:KB524300 TX524299:TX524300 ADT524299:ADT524300 ANP524299:ANP524300 AXL524299:AXL524300 BHH524299:BHH524300 BRD524299:BRD524300 CAZ524299:CAZ524300 CKV524299:CKV524300 CUR524299:CUR524300 DEN524299:DEN524300 DOJ524299:DOJ524300 DYF524299:DYF524300 EIB524299:EIB524300 ERX524299:ERX524300 FBT524299:FBT524300 FLP524299:FLP524300 FVL524299:FVL524300 GFH524299:GFH524300 GPD524299:GPD524300 GYZ524299:GYZ524300 HIV524299:HIV524300 HSR524299:HSR524300 ICN524299:ICN524300 IMJ524299:IMJ524300 IWF524299:IWF524300 JGB524299:JGB524300 JPX524299:JPX524300 JZT524299:JZT524300 KJP524299:KJP524300 KTL524299:KTL524300 LDH524299:LDH524300 LND524299:LND524300 LWZ524299:LWZ524300 MGV524299:MGV524300 MQR524299:MQR524300 NAN524299:NAN524300 NKJ524299:NKJ524300 NUF524299:NUF524300 OEB524299:OEB524300 ONX524299:ONX524300 OXT524299:OXT524300 PHP524299:PHP524300 PRL524299:PRL524300 QBH524299:QBH524300 QLD524299:QLD524300 QUZ524299:QUZ524300 REV524299:REV524300 ROR524299:ROR524300 RYN524299:RYN524300 SIJ524299:SIJ524300 SSF524299:SSF524300 TCB524299:TCB524300 TLX524299:TLX524300 TVT524299:TVT524300 UFP524299:UFP524300 UPL524299:UPL524300 UZH524299:UZH524300 VJD524299:VJD524300 VSZ524299:VSZ524300 WCV524299:WCV524300 WMR524299:WMR524300 WWN524299:WWN524300 AF589835:AF589836 KB589835:KB589836 TX589835:TX589836 ADT589835:ADT589836 ANP589835:ANP589836 AXL589835:AXL589836 BHH589835:BHH589836 BRD589835:BRD589836 CAZ589835:CAZ589836 CKV589835:CKV589836 CUR589835:CUR589836 DEN589835:DEN589836 DOJ589835:DOJ589836 DYF589835:DYF589836 EIB589835:EIB589836 ERX589835:ERX589836 FBT589835:FBT589836 FLP589835:FLP589836 FVL589835:FVL589836 GFH589835:GFH589836 GPD589835:GPD589836 GYZ589835:GYZ589836 HIV589835:HIV589836 HSR589835:HSR589836 ICN589835:ICN589836 IMJ589835:IMJ589836 IWF589835:IWF589836 JGB589835:JGB589836 JPX589835:JPX589836 JZT589835:JZT589836 KJP589835:KJP589836 KTL589835:KTL589836 LDH589835:LDH589836 LND589835:LND589836 LWZ589835:LWZ589836 MGV589835:MGV589836 MQR589835:MQR589836 NAN589835:NAN589836 NKJ589835:NKJ589836 NUF589835:NUF589836 OEB589835:OEB589836 ONX589835:ONX589836 OXT589835:OXT589836 PHP589835:PHP589836 PRL589835:PRL589836 QBH589835:QBH589836 QLD589835:QLD589836 QUZ589835:QUZ589836 REV589835:REV589836 ROR589835:ROR589836 RYN589835:RYN589836 SIJ589835:SIJ589836 SSF589835:SSF589836 TCB589835:TCB589836 TLX589835:TLX589836 TVT589835:TVT589836 UFP589835:UFP589836 UPL589835:UPL589836 UZH589835:UZH589836 VJD589835:VJD589836 VSZ589835:VSZ589836 WCV589835:WCV589836 WMR589835:WMR589836 WWN589835:WWN589836 AF655371:AF655372 KB655371:KB655372 TX655371:TX655372 ADT655371:ADT655372 ANP655371:ANP655372 AXL655371:AXL655372 BHH655371:BHH655372 BRD655371:BRD655372 CAZ655371:CAZ655372 CKV655371:CKV655372 CUR655371:CUR655372 DEN655371:DEN655372 DOJ655371:DOJ655372 DYF655371:DYF655372 EIB655371:EIB655372 ERX655371:ERX655372 FBT655371:FBT655372 FLP655371:FLP655372 FVL655371:FVL655372 GFH655371:GFH655372 GPD655371:GPD655372 GYZ655371:GYZ655372 HIV655371:HIV655372 HSR655371:HSR655372 ICN655371:ICN655372 IMJ655371:IMJ655372 IWF655371:IWF655372 JGB655371:JGB655372 JPX655371:JPX655372 JZT655371:JZT655372 KJP655371:KJP655372 KTL655371:KTL655372 LDH655371:LDH655372 LND655371:LND655372 LWZ655371:LWZ655372 MGV655371:MGV655372 MQR655371:MQR655372 NAN655371:NAN655372 NKJ655371:NKJ655372 NUF655371:NUF655372 OEB655371:OEB655372 ONX655371:ONX655372 OXT655371:OXT655372 PHP655371:PHP655372 PRL655371:PRL655372 QBH655371:QBH655372 QLD655371:QLD655372 QUZ655371:QUZ655372 REV655371:REV655372 ROR655371:ROR655372 RYN655371:RYN655372 SIJ655371:SIJ655372 SSF655371:SSF655372 TCB655371:TCB655372 TLX655371:TLX655372 TVT655371:TVT655372 UFP655371:UFP655372 UPL655371:UPL655372 UZH655371:UZH655372 VJD655371:VJD655372 VSZ655371:VSZ655372 WCV655371:WCV655372 WMR655371:WMR655372 WWN655371:WWN655372 AF720907:AF720908 KB720907:KB720908 TX720907:TX720908 ADT720907:ADT720908 ANP720907:ANP720908 AXL720907:AXL720908 BHH720907:BHH720908 BRD720907:BRD720908 CAZ720907:CAZ720908 CKV720907:CKV720908 CUR720907:CUR720908 DEN720907:DEN720908 DOJ720907:DOJ720908 DYF720907:DYF720908 EIB720907:EIB720908 ERX720907:ERX720908 FBT720907:FBT720908 FLP720907:FLP720908 FVL720907:FVL720908 GFH720907:GFH720908 GPD720907:GPD720908 GYZ720907:GYZ720908 HIV720907:HIV720908 HSR720907:HSR720908 ICN720907:ICN720908 IMJ720907:IMJ720908 IWF720907:IWF720908 JGB720907:JGB720908 JPX720907:JPX720908 JZT720907:JZT720908 KJP720907:KJP720908 KTL720907:KTL720908 LDH720907:LDH720908 LND720907:LND720908 LWZ720907:LWZ720908 MGV720907:MGV720908 MQR720907:MQR720908 NAN720907:NAN720908 NKJ720907:NKJ720908 NUF720907:NUF720908 OEB720907:OEB720908 ONX720907:ONX720908 OXT720907:OXT720908 PHP720907:PHP720908 PRL720907:PRL720908 QBH720907:QBH720908 QLD720907:QLD720908 QUZ720907:QUZ720908 REV720907:REV720908 ROR720907:ROR720908 RYN720907:RYN720908 SIJ720907:SIJ720908 SSF720907:SSF720908 TCB720907:TCB720908 TLX720907:TLX720908 TVT720907:TVT720908 UFP720907:UFP720908 UPL720907:UPL720908 UZH720907:UZH720908 VJD720907:VJD720908 VSZ720907:VSZ720908 WCV720907:WCV720908 WMR720907:WMR720908 WWN720907:WWN720908 AF786443:AF786444 KB786443:KB786444 TX786443:TX786444 ADT786443:ADT786444 ANP786443:ANP786444 AXL786443:AXL786444 BHH786443:BHH786444 BRD786443:BRD786444 CAZ786443:CAZ786444 CKV786443:CKV786444 CUR786443:CUR786444 DEN786443:DEN786444 DOJ786443:DOJ786444 DYF786443:DYF786444 EIB786443:EIB786444 ERX786443:ERX786444 FBT786443:FBT786444 FLP786443:FLP786444 FVL786443:FVL786444 GFH786443:GFH786444 GPD786443:GPD786444 GYZ786443:GYZ786444 HIV786443:HIV786444 HSR786443:HSR786444 ICN786443:ICN786444 IMJ786443:IMJ786444 IWF786443:IWF786444 JGB786443:JGB786444 JPX786443:JPX786444 JZT786443:JZT786444 KJP786443:KJP786444 KTL786443:KTL786444 LDH786443:LDH786444 LND786443:LND786444 LWZ786443:LWZ786444 MGV786443:MGV786444 MQR786443:MQR786444 NAN786443:NAN786444 NKJ786443:NKJ786444 NUF786443:NUF786444 OEB786443:OEB786444 ONX786443:ONX786444 OXT786443:OXT786444 PHP786443:PHP786444 PRL786443:PRL786444 QBH786443:QBH786444 QLD786443:QLD786444 QUZ786443:QUZ786444 REV786443:REV786444 ROR786443:ROR786444 RYN786443:RYN786444 SIJ786443:SIJ786444 SSF786443:SSF786444 TCB786443:TCB786444 TLX786443:TLX786444 TVT786443:TVT786444 UFP786443:UFP786444 UPL786443:UPL786444 UZH786443:UZH786444 VJD786443:VJD786444 VSZ786443:VSZ786444 WCV786443:WCV786444 WMR786443:WMR786444 WWN786443:WWN786444 AF851979:AF851980 KB851979:KB851980 TX851979:TX851980 ADT851979:ADT851980 ANP851979:ANP851980 AXL851979:AXL851980 BHH851979:BHH851980 BRD851979:BRD851980 CAZ851979:CAZ851980 CKV851979:CKV851980 CUR851979:CUR851980 DEN851979:DEN851980 DOJ851979:DOJ851980 DYF851979:DYF851980 EIB851979:EIB851980 ERX851979:ERX851980 FBT851979:FBT851980 FLP851979:FLP851980 FVL851979:FVL851980 GFH851979:GFH851980 GPD851979:GPD851980 GYZ851979:GYZ851980 HIV851979:HIV851980 HSR851979:HSR851980 ICN851979:ICN851980 IMJ851979:IMJ851980 IWF851979:IWF851980 JGB851979:JGB851980 JPX851979:JPX851980 JZT851979:JZT851980 KJP851979:KJP851980 KTL851979:KTL851980 LDH851979:LDH851980 LND851979:LND851980 LWZ851979:LWZ851980 MGV851979:MGV851980 MQR851979:MQR851980 NAN851979:NAN851980 NKJ851979:NKJ851980 NUF851979:NUF851980 OEB851979:OEB851980 ONX851979:ONX851980 OXT851979:OXT851980 PHP851979:PHP851980 PRL851979:PRL851980 QBH851979:QBH851980 QLD851979:QLD851980 QUZ851979:QUZ851980 REV851979:REV851980 ROR851979:ROR851980 RYN851979:RYN851980 SIJ851979:SIJ851980 SSF851979:SSF851980 TCB851979:TCB851980 TLX851979:TLX851980 TVT851979:TVT851980 UFP851979:UFP851980 UPL851979:UPL851980 UZH851979:UZH851980 VJD851979:VJD851980 VSZ851979:VSZ851980 WCV851979:WCV851980 WMR851979:WMR851980 WWN851979:WWN851980 AF917515:AF917516 KB917515:KB917516 TX917515:TX917516 ADT917515:ADT917516 ANP917515:ANP917516 AXL917515:AXL917516 BHH917515:BHH917516 BRD917515:BRD917516 CAZ917515:CAZ917516 CKV917515:CKV917516 CUR917515:CUR917516 DEN917515:DEN917516 DOJ917515:DOJ917516 DYF917515:DYF917516 EIB917515:EIB917516 ERX917515:ERX917516 FBT917515:FBT917516 FLP917515:FLP917516 FVL917515:FVL917516 GFH917515:GFH917516 GPD917515:GPD917516 GYZ917515:GYZ917516 HIV917515:HIV917516 HSR917515:HSR917516 ICN917515:ICN917516 IMJ917515:IMJ917516 IWF917515:IWF917516 JGB917515:JGB917516 JPX917515:JPX917516 JZT917515:JZT917516 KJP917515:KJP917516 KTL917515:KTL917516 LDH917515:LDH917516 LND917515:LND917516 LWZ917515:LWZ917516 MGV917515:MGV917516 MQR917515:MQR917516 NAN917515:NAN917516 NKJ917515:NKJ917516 NUF917515:NUF917516 OEB917515:OEB917516 ONX917515:ONX917516 OXT917515:OXT917516 PHP917515:PHP917516 PRL917515:PRL917516 QBH917515:QBH917516 QLD917515:QLD917516 QUZ917515:QUZ917516 REV917515:REV917516 ROR917515:ROR917516 RYN917515:RYN917516 SIJ917515:SIJ917516 SSF917515:SSF917516 TCB917515:TCB917516 TLX917515:TLX917516 TVT917515:TVT917516 UFP917515:UFP917516 UPL917515:UPL917516 UZH917515:UZH917516 VJD917515:VJD917516 VSZ917515:VSZ917516 WCV917515:WCV917516 WMR917515:WMR917516 WWN917515:WWN917516 AF983051:AF983052 KB983051:KB983052 TX983051:TX983052 ADT983051:ADT983052 ANP983051:ANP983052 AXL983051:AXL983052 BHH983051:BHH983052 BRD983051:BRD983052 CAZ983051:CAZ983052 CKV983051:CKV983052 CUR983051:CUR983052 DEN983051:DEN983052 DOJ983051:DOJ983052 DYF983051:DYF983052 EIB983051:EIB983052 ERX983051:ERX983052 FBT983051:FBT983052 FLP983051:FLP983052 FVL983051:FVL983052 GFH983051:GFH983052 GPD983051:GPD983052 GYZ983051:GYZ983052 HIV983051:HIV983052 HSR983051:HSR983052 ICN983051:ICN983052 IMJ983051:IMJ983052 IWF983051:IWF983052 JGB983051:JGB983052 JPX983051:JPX983052 JZT983051:JZT983052 KJP983051:KJP983052 KTL983051:KTL983052 LDH983051:LDH983052 LND983051:LND983052 LWZ983051:LWZ983052 MGV983051:MGV983052 MQR983051:MQR983052 NAN983051:NAN983052 NKJ983051:NKJ983052 NUF983051:NUF983052 OEB983051:OEB983052 ONX983051:ONX983052 OXT983051:OXT983052 PHP983051:PHP983052 PRL983051:PRL983052 QBH983051:QBH983052 QLD983051:QLD983052 QUZ983051:QUZ983052 REV983051:REV983052 ROR983051:ROR983052 RYN983051:RYN983052 SIJ983051:SIJ983052 SSF983051:SSF983052 TCB983051:TCB983052 TLX983051:TLX983052 TVT983051:TVT983052 UFP983051:UFP983052 UPL983051:UPL983052 UZH983051:UZH983052 VJD983051:VJD983052 VSZ983051:VSZ983052 WCV983051:WCV983052 KB11" xr:uid="{E45AB543-59BA-449F-BFBE-247C936C961C}"/>
    <dataValidation allowBlank="1" showInputMessage="1" showErrorMessage="1" prompt="Performance tasks Weighted Score" sqref="WWM983051:WWM98315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1:WMQ983153 AE65547:AE65649 KA65547:KA65649 TW65547:TW65649 ADS65547:ADS65649 ANO65547:ANO65649 AXK65547:AXK65649 BHG65547:BHG65649 BRC65547:BRC65649 CAY65547:CAY65649 CKU65547:CKU65649 CUQ65547:CUQ65649 DEM65547:DEM65649 DOI65547:DOI65649 DYE65547:DYE65649 EIA65547:EIA65649 ERW65547:ERW65649 FBS65547:FBS65649 FLO65547:FLO65649 FVK65547:FVK65649 GFG65547:GFG65649 GPC65547:GPC65649 GYY65547:GYY65649 HIU65547:HIU65649 HSQ65547:HSQ65649 ICM65547:ICM65649 IMI65547:IMI65649 IWE65547:IWE65649 JGA65547:JGA65649 JPW65547:JPW65649 JZS65547:JZS65649 KJO65547:KJO65649 KTK65547:KTK65649 LDG65547:LDG65649 LNC65547:LNC65649 LWY65547:LWY65649 MGU65547:MGU65649 MQQ65547:MQQ65649 NAM65547:NAM65649 NKI65547:NKI65649 NUE65547:NUE65649 OEA65547:OEA65649 ONW65547:ONW65649 OXS65547:OXS65649 PHO65547:PHO65649 PRK65547:PRK65649 QBG65547:QBG65649 QLC65547:QLC65649 QUY65547:QUY65649 REU65547:REU65649 ROQ65547:ROQ65649 RYM65547:RYM65649 SII65547:SII65649 SSE65547:SSE65649 TCA65547:TCA65649 TLW65547:TLW65649 TVS65547:TVS65649 UFO65547:UFO65649 UPK65547:UPK65649 UZG65547:UZG65649 VJC65547:VJC65649 VSY65547:VSY65649 WCU65547:WCU65649 WMQ65547:WMQ65649 WWM65547:WWM65649 AE131083:AE131185 KA131083:KA131185 TW131083:TW131185 ADS131083:ADS131185 ANO131083:ANO131185 AXK131083:AXK131185 BHG131083:BHG131185 BRC131083:BRC131185 CAY131083:CAY131185 CKU131083:CKU131185 CUQ131083:CUQ131185 DEM131083:DEM131185 DOI131083:DOI131185 DYE131083:DYE131185 EIA131083:EIA131185 ERW131083:ERW131185 FBS131083:FBS131185 FLO131083:FLO131185 FVK131083:FVK131185 GFG131083:GFG131185 GPC131083:GPC131185 GYY131083:GYY131185 HIU131083:HIU131185 HSQ131083:HSQ131185 ICM131083:ICM131185 IMI131083:IMI131185 IWE131083:IWE131185 JGA131083:JGA131185 JPW131083:JPW131185 JZS131083:JZS131185 KJO131083:KJO131185 KTK131083:KTK131185 LDG131083:LDG131185 LNC131083:LNC131185 LWY131083:LWY131185 MGU131083:MGU131185 MQQ131083:MQQ131185 NAM131083:NAM131185 NKI131083:NKI131185 NUE131083:NUE131185 OEA131083:OEA131185 ONW131083:ONW131185 OXS131083:OXS131185 PHO131083:PHO131185 PRK131083:PRK131185 QBG131083:QBG131185 QLC131083:QLC131185 QUY131083:QUY131185 REU131083:REU131185 ROQ131083:ROQ131185 RYM131083:RYM131185 SII131083:SII131185 SSE131083:SSE131185 TCA131083:TCA131185 TLW131083:TLW131185 TVS131083:TVS131185 UFO131083:UFO131185 UPK131083:UPK131185 UZG131083:UZG131185 VJC131083:VJC131185 VSY131083:VSY131185 WCU131083:WCU131185 WMQ131083:WMQ131185 WWM131083:WWM131185 AE196619:AE196721 KA196619:KA196721 TW196619:TW196721 ADS196619:ADS196721 ANO196619:ANO196721 AXK196619:AXK196721 BHG196619:BHG196721 BRC196619:BRC196721 CAY196619:CAY196721 CKU196619:CKU196721 CUQ196619:CUQ196721 DEM196619:DEM196721 DOI196619:DOI196721 DYE196619:DYE196721 EIA196619:EIA196721 ERW196619:ERW196721 FBS196619:FBS196721 FLO196619:FLO196721 FVK196619:FVK196721 GFG196619:GFG196721 GPC196619:GPC196721 GYY196619:GYY196721 HIU196619:HIU196721 HSQ196619:HSQ196721 ICM196619:ICM196721 IMI196619:IMI196721 IWE196619:IWE196721 JGA196619:JGA196721 JPW196619:JPW196721 JZS196619:JZS196721 KJO196619:KJO196721 KTK196619:KTK196721 LDG196619:LDG196721 LNC196619:LNC196721 LWY196619:LWY196721 MGU196619:MGU196721 MQQ196619:MQQ196721 NAM196619:NAM196721 NKI196619:NKI196721 NUE196619:NUE196721 OEA196619:OEA196721 ONW196619:ONW196721 OXS196619:OXS196721 PHO196619:PHO196721 PRK196619:PRK196721 QBG196619:QBG196721 QLC196619:QLC196721 QUY196619:QUY196721 REU196619:REU196721 ROQ196619:ROQ196721 RYM196619:RYM196721 SII196619:SII196721 SSE196619:SSE196721 TCA196619:TCA196721 TLW196619:TLW196721 TVS196619:TVS196721 UFO196619:UFO196721 UPK196619:UPK196721 UZG196619:UZG196721 VJC196619:VJC196721 VSY196619:VSY196721 WCU196619:WCU196721 WMQ196619:WMQ196721 WWM196619:WWM196721 AE262155:AE262257 KA262155:KA262257 TW262155:TW262257 ADS262155:ADS262257 ANO262155:ANO262257 AXK262155:AXK262257 BHG262155:BHG262257 BRC262155:BRC262257 CAY262155:CAY262257 CKU262155:CKU262257 CUQ262155:CUQ262257 DEM262155:DEM262257 DOI262155:DOI262257 DYE262155:DYE262257 EIA262155:EIA262257 ERW262155:ERW262257 FBS262155:FBS262257 FLO262155:FLO262257 FVK262155:FVK262257 GFG262155:GFG262257 GPC262155:GPC262257 GYY262155:GYY262257 HIU262155:HIU262257 HSQ262155:HSQ262257 ICM262155:ICM262257 IMI262155:IMI262257 IWE262155:IWE262257 JGA262155:JGA262257 JPW262155:JPW262257 JZS262155:JZS262257 KJO262155:KJO262257 KTK262155:KTK262257 LDG262155:LDG262257 LNC262155:LNC262257 LWY262155:LWY262257 MGU262155:MGU262257 MQQ262155:MQQ262257 NAM262155:NAM262257 NKI262155:NKI262257 NUE262155:NUE262257 OEA262155:OEA262257 ONW262155:ONW262257 OXS262155:OXS262257 PHO262155:PHO262257 PRK262155:PRK262257 QBG262155:QBG262257 QLC262155:QLC262257 QUY262155:QUY262257 REU262155:REU262257 ROQ262155:ROQ262257 RYM262155:RYM262257 SII262155:SII262257 SSE262155:SSE262257 TCA262155:TCA262257 TLW262155:TLW262257 TVS262155:TVS262257 UFO262155:UFO262257 UPK262155:UPK262257 UZG262155:UZG262257 VJC262155:VJC262257 VSY262155:VSY262257 WCU262155:WCU262257 WMQ262155:WMQ262257 WWM262155:WWM262257 AE327691:AE327793 KA327691:KA327793 TW327691:TW327793 ADS327691:ADS327793 ANO327691:ANO327793 AXK327691:AXK327793 BHG327691:BHG327793 BRC327691:BRC327793 CAY327691:CAY327793 CKU327691:CKU327793 CUQ327691:CUQ327793 DEM327691:DEM327793 DOI327691:DOI327793 DYE327691:DYE327793 EIA327691:EIA327793 ERW327691:ERW327793 FBS327691:FBS327793 FLO327691:FLO327793 FVK327691:FVK327793 GFG327691:GFG327793 GPC327691:GPC327793 GYY327691:GYY327793 HIU327691:HIU327793 HSQ327691:HSQ327793 ICM327691:ICM327793 IMI327691:IMI327793 IWE327691:IWE327793 JGA327691:JGA327793 JPW327691:JPW327793 JZS327691:JZS327793 KJO327691:KJO327793 KTK327691:KTK327793 LDG327691:LDG327793 LNC327691:LNC327793 LWY327691:LWY327793 MGU327691:MGU327793 MQQ327691:MQQ327793 NAM327691:NAM327793 NKI327691:NKI327793 NUE327691:NUE327793 OEA327691:OEA327793 ONW327691:ONW327793 OXS327691:OXS327793 PHO327691:PHO327793 PRK327691:PRK327793 QBG327691:QBG327793 QLC327691:QLC327793 QUY327691:QUY327793 REU327691:REU327793 ROQ327691:ROQ327793 RYM327691:RYM327793 SII327691:SII327793 SSE327691:SSE327793 TCA327691:TCA327793 TLW327691:TLW327793 TVS327691:TVS327793 UFO327691:UFO327793 UPK327691:UPK327793 UZG327691:UZG327793 VJC327691:VJC327793 VSY327691:VSY327793 WCU327691:WCU327793 WMQ327691:WMQ327793 WWM327691:WWM327793 AE393227:AE393329 KA393227:KA393329 TW393227:TW393329 ADS393227:ADS393329 ANO393227:ANO393329 AXK393227:AXK393329 BHG393227:BHG393329 BRC393227:BRC393329 CAY393227:CAY393329 CKU393227:CKU393329 CUQ393227:CUQ393329 DEM393227:DEM393329 DOI393227:DOI393329 DYE393227:DYE393329 EIA393227:EIA393329 ERW393227:ERW393329 FBS393227:FBS393329 FLO393227:FLO393329 FVK393227:FVK393329 GFG393227:GFG393329 GPC393227:GPC393329 GYY393227:GYY393329 HIU393227:HIU393329 HSQ393227:HSQ393329 ICM393227:ICM393329 IMI393227:IMI393329 IWE393227:IWE393329 JGA393227:JGA393329 JPW393227:JPW393329 JZS393227:JZS393329 KJO393227:KJO393329 KTK393227:KTK393329 LDG393227:LDG393329 LNC393227:LNC393329 LWY393227:LWY393329 MGU393227:MGU393329 MQQ393227:MQQ393329 NAM393227:NAM393329 NKI393227:NKI393329 NUE393227:NUE393329 OEA393227:OEA393329 ONW393227:ONW393329 OXS393227:OXS393329 PHO393227:PHO393329 PRK393227:PRK393329 QBG393227:QBG393329 QLC393227:QLC393329 QUY393227:QUY393329 REU393227:REU393329 ROQ393227:ROQ393329 RYM393227:RYM393329 SII393227:SII393329 SSE393227:SSE393329 TCA393227:TCA393329 TLW393227:TLW393329 TVS393227:TVS393329 UFO393227:UFO393329 UPK393227:UPK393329 UZG393227:UZG393329 VJC393227:VJC393329 VSY393227:VSY393329 WCU393227:WCU393329 WMQ393227:WMQ393329 WWM393227:WWM393329 AE458763:AE458865 KA458763:KA458865 TW458763:TW458865 ADS458763:ADS458865 ANO458763:ANO458865 AXK458763:AXK458865 BHG458763:BHG458865 BRC458763:BRC458865 CAY458763:CAY458865 CKU458763:CKU458865 CUQ458763:CUQ458865 DEM458763:DEM458865 DOI458763:DOI458865 DYE458763:DYE458865 EIA458763:EIA458865 ERW458763:ERW458865 FBS458763:FBS458865 FLO458763:FLO458865 FVK458763:FVK458865 GFG458763:GFG458865 GPC458763:GPC458865 GYY458763:GYY458865 HIU458763:HIU458865 HSQ458763:HSQ458865 ICM458763:ICM458865 IMI458763:IMI458865 IWE458763:IWE458865 JGA458763:JGA458865 JPW458763:JPW458865 JZS458763:JZS458865 KJO458763:KJO458865 KTK458763:KTK458865 LDG458763:LDG458865 LNC458763:LNC458865 LWY458763:LWY458865 MGU458763:MGU458865 MQQ458763:MQQ458865 NAM458763:NAM458865 NKI458763:NKI458865 NUE458763:NUE458865 OEA458763:OEA458865 ONW458763:ONW458865 OXS458763:OXS458865 PHO458763:PHO458865 PRK458763:PRK458865 QBG458763:QBG458865 QLC458763:QLC458865 QUY458763:QUY458865 REU458763:REU458865 ROQ458763:ROQ458865 RYM458763:RYM458865 SII458763:SII458865 SSE458763:SSE458865 TCA458763:TCA458865 TLW458763:TLW458865 TVS458763:TVS458865 UFO458763:UFO458865 UPK458763:UPK458865 UZG458763:UZG458865 VJC458763:VJC458865 VSY458763:VSY458865 WCU458763:WCU458865 WMQ458763:WMQ458865 WWM458763:WWM458865 AE524299:AE524401 KA524299:KA524401 TW524299:TW524401 ADS524299:ADS524401 ANO524299:ANO524401 AXK524299:AXK524401 BHG524299:BHG524401 BRC524299:BRC524401 CAY524299:CAY524401 CKU524299:CKU524401 CUQ524299:CUQ524401 DEM524299:DEM524401 DOI524299:DOI524401 DYE524299:DYE524401 EIA524299:EIA524401 ERW524299:ERW524401 FBS524299:FBS524401 FLO524299:FLO524401 FVK524299:FVK524401 GFG524299:GFG524401 GPC524299:GPC524401 GYY524299:GYY524401 HIU524299:HIU524401 HSQ524299:HSQ524401 ICM524299:ICM524401 IMI524299:IMI524401 IWE524299:IWE524401 JGA524299:JGA524401 JPW524299:JPW524401 JZS524299:JZS524401 KJO524299:KJO524401 KTK524299:KTK524401 LDG524299:LDG524401 LNC524299:LNC524401 LWY524299:LWY524401 MGU524299:MGU524401 MQQ524299:MQQ524401 NAM524299:NAM524401 NKI524299:NKI524401 NUE524299:NUE524401 OEA524299:OEA524401 ONW524299:ONW524401 OXS524299:OXS524401 PHO524299:PHO524401 PRK524299:PRK524401 QBG524299:QBG524401 QLC524299:QLC524401 QUY524299:QUY524401 REU524299:REU524401 ROQ524299:ROQ524401 RYM524299:RYM524401 SII524299:SII524401 SSE524299:SSE524401 TCA524299:TCA524401 TLW524299:TLW524401 TVS524299:TVS524401 UFO524299:UFO524401 UPK524299:UPK524401 UZG524299:UZG524401 VJC524299:VJC524401 VSY524299:VSY524401 WCU524299:WCU524401 WMQ524299:WMQ524401 WWM524299:WWM524401 AE589835:AE589937 KA589835:KA589937 TW589835:TW589937 ADS589835:ADS589937 ANO589835:ANO589937 AXK589835:AXK589937 BHG589835:BHG589937 BRC589835:BRC589937 CAY589835:CAY589937 CKU589835:CKU589937 CUQ589835:CUQ589937 DEM589835:DEM589937 DOI589835:DOI589937 DYE589835:DYE589937 EIA589835:EIA589937 ERW589835:ERW589937 FBS589835:FBS589937 FLO589835:FLO589937 FVK589835:FVK589937 GFG589835:GFG589937 GPC589835:GPC589937 GYY589835:GYY589937 HIU589835:HIU589937 HSQ589835:HSQ589937 ICM589835:ICM589937 IMI589835:IMI589937 IWE589835:IWE589937 JGA589835:JGA589937 JPW589835:JPW589937 JZS589835:JZS589937 KJO589835:KJO589937 KTK589835:KTK589937 LDG589835:LDG589937 LNC589835:LNC589937 LWY589835:LWY589937 MGU589835:MGU589937 MQQ589835:MQQ589937 NAM589835:NAM589937 NKI589835:NKI589937 NUE589835:NUE589937 OEA589835:OEA589937 ONW589835:ONW589937 OXS589835:OXS589937 PHO589835:PHO589937 PRK589835:PRK589937 QBG589835:QBG589937 QLC589835:QLC589937 QUY589835:QUY589937 REU589835:REU589937 ROQ589835:ROQ589937 RYM589835:RYM589937 SII589835:SII589937 SSE589835:SSE589937 TCA589835:TCA589937 TLW589835:TLW589937 TVS589835:TVS589937 UFO589835:UFO589937 UPK589835:UPK589937 UZG589835:UZG589937 VJC589835:VJC589937 VSY589835:VSY589937 WCU589835:WCU589937 WMQ589835:WMQ589937 WWM589835:WWM589937 AE655371:AE655473 KA655371:KA655473 TW655371:TW655473 ADS655371:ADS655473 ANO655371:ANO655473 AXK655371:AXK655473 BHG655371:BHG655473 BRC655371:BRC655473 CAY655371:CAY655473 CKU655371:CKU655473 CUQ655371:CUQ655473 DEM655371:DEM655473 DOI655371:DOI655473 DYE655371:DYE655473 EIA655371:EIA655473 ERW655371:ERW655473 FBS655371:FBS655473 FLO655371:FLO655473 FVK655371:FVK655473 GFG655371:GFG655473 GPC655371:GPC655473 GYY655371:GYY655473 HIU655371:HIU655473 HSQ655371:HSQ655473 ICM655371:ICM655473 IMI655371:IMI655473 IWE655371:IWE655473 JGA655371:JGA655473 JPW655371:JPW655473 JZS655371:JZS655473 KJO655371:KJO655473 KTK655371:KTK655473 LDG655371:LDG655473 LNC655371:LNC655473 LWY655371:LWY655473 MGU655371:MGU655473 MQQ655371:MQQ655473 NAM655371:NAM655473 NKI655371:NKI655473 NUE655371:NUE655473 OEA655371:OEA655473 ONW655371:ONW655473 OXS655371:OXS655473 PHO655371:PHO655473 PRK655371:PRK655473 QBG655371:QBG655473 QLC655371:QLC655473 QUY655371:QUY655473 REU655371:REU655473 ROQ655371:ROQ655473 RYM655371:RYM655473 SII655371:SII655473 SSE655371:SSE655473 TCA655371:TCA655473 TLW655371:TLW655473 TVS655371:TVS655473 UFO655371:UFO655473 UPK655371:UPK655473 UZG655371:UZG655473 VJC655371:VJC655473 VSY655371:VSY655473 WCU655371:WCU655473 WMQ655371:WMQ655473 WWM655371:WWM655473 AE720907:AE721009 KA720907:KA721009 TW720907:TW721009 ADS720907:ADS721009 ANO720907:ANO721009 AXK720907:AXK721009 BHG720907:BHG721009 BRC720907:BRC721009 CAY720907:CAY721009 CKU720907:CKU721009 CUQ720907:CUQ721009 DEM720907:DEM721009 DOI720907:DOI721009 DYE720907:DYE721009 EIA720907:EIA721009 ERW720907:ERW721009 FBS720907:FBS721009 FLO720907:FLO721009 FVK720907:FVK721009 GFG720907:GFG721009 GPC720907:GPC721009 GYY720907:GYY721009 HIU720907:HIU721009 HSQ720907:HSQ721009 ICM720907:ICM721009 IMI720907:IMI721009 IWE720907:IWE721009 JGA720907:JGA721009 JPW720907:JPW721009 JZS720907:JZS721009 KJO720907:KJO721009 KTK720907:KTK721009 LDG720907:LDG721009 LNC720907:LNC721009 LWY720907:LWY721009 MGU720907:MGU721009 MQQ720907:MQQ721009 NAM720907:NAM721009 NKI720907:NKI721009 NUE720907:NUE721009 OEA720907:OEA721009 ONW720907:ONW721009 OXS720907:OXS721009 PHO720907:PHO721009 PRK720907:PRK721009 QBG720907:QBG721009 QLC720907:QLC721009 QUY720907:QUY721009 REU720907:REU721009 ROQ720907:ROQ721009 RYM720907:RYM721009 SII720907:SII721009 SSE720907:SSE721009 TCA720907:TCA721009 TLW720907:TLW721009 TVS720907:TVS721009 UFO720907:UFO721009 UPK720907:UPK721009 UZG720907:UZG721009 VJC720907:VJC721009 VSY720907:VSY721009 WCU720907:WCU721009 WMQ720907:WMQ721009 WWM720907:WWM721009 AE786443:AE786545 KA786443:KA786545 TW786443:TW786545 ADS786443:ADS786545 ANO786443:ANO786545 AXK786443:AXK786545 BHG786443:BHG786545 BRC786443:BRC786545 CAY786443:CAY786545 CKU786443:CKU786545 CUQ786443:CUQ786545 DEM786443:DEM786545 DOI786443:DOI786545 DYE786443:DYE786545 EIA786443:EIA786545 ERW786443:ERW786545 FBS786443:FBS786545 FLO786443:FLO786545 FVK786443:FVK786545 GFG786443:GFG786545 GPC786443:GPC786545 GYY786443:GYY786545 HIU786443:HIU786545 HSQ786443:HSQ786545 ICM786443:ICM786545 IMI786443:IMI786545 IWE786443:IWE786545 JGA786443:JGA786545 JPW786443:JPW786545 JZS786443:JZS786545 KJO786443:KJO786545 KTK786443:KTK786545 LDG786443:LDG786545 LNC786443:LNC786545 LWY786443:LWY786545 MGU786443:MGU786545 MQQ786443:MQQ786545 NAM786443:NAM786545 NKI786443:NKI786545 NUE786443:NUE786545 OEA786443:OEA786545 ONW786443:ONW786545 OXS786443:OXS786545 PHO786443:PHO786545 PRK786443:PRK786545 QBG786443:QBG786545 QLC786443:QLC786545 QUY786443:QUY786545 REU786443:REU786545 ROQ786443:ROQ786545 RYM786443:RYM786545 SII786443:SII786545 SSE786443:SSE786545 TCA786443:TCA786545 TLW786443:TLW786545 TVS786443:TVS786545 UFO786443:UFO786545 UPK786443:UPK786545 UZG786443:UZG786545 VJC786443:VJC786545 VSY786443:VSY786545 WCU786443:WCU786545 WMQ786443:WMQ786545 WWM786443:WWM786545 AE851979:AE852081 KA851979:KA852081 TW851979:TW852081 ADS851979:ADS852081 ANO851979:ANO852081 AXK851979:AXK852081 BHG851979:BHG852081 BRC851979:BRC852081 CAY851979:CAY852081 CKU851979:CKU852081 CUQ851979:CUQ852081 DEM851979:DEM852081 DOI851979:DOI852081 DYE851979:DYE852081 EIA851979:EIA852081 ERW851979:ERW852081 FBS851979:FBS852081 FLO851979:FLO852081 FVK851979:FVK852081 GFG851979:GFG852081 GPC851979:GPC852081 GYY851979:GYY852081 HIU851979:HIU852081 HSQ851979:HSQ852081 ICM851979:ICM852081 IMI851979:IMI852081 IWE851979:IWE852081 JGA851979:JGA852081 JPW851979:JPW852081 JZS851979:JZS852081 KJO851979:KJO852081 KTK851979:KTK852081 LDG851979:LDG852081 LNC851979:LNC852081 LWY851979:LWY852081 MGU851979:MGU852081 MQQ851979:MQQ852081 NAM851979:NAM852081 NKI851979:NKI852081 NUE851979:NUE852081 OEA851979:OEA852081 ONW851979:ONW852081 OXS851979:OXS852081 PHO851979:PHO852081 PRK851979:PRK852081 QBG851979:QBG852081 QLC851979:QLC852081 QUY851979:QUY852081 REU851979:REU852081 ROQ851979:ROQ852081 RYM851979:RYM852081 SII851979:SII852081 SSE851979:SSE852081 TCA851979:TCA852081 TLW851979:TLW852081 TVS851979:TVS852081 UFO851979:UFO852081 UPK851979:UPK852081 UZG851979:UZG852081 VJC851979:VJC852081 VSY851979:VSY852081 WCU851979:WCU852081 WMQ851979:WMQ852081 WWM851979:WWM852081 AE917515:AE917617 KA917515:KA917617 TW917515:TW917617 ADS917515:ADS917617 ANO917515:ANO917617 AXK917515:AXK917617 BHG917515:BHG917617 BRC917515:BRC917617 CAY917515:CAY917617 CKU917515:CKU917617 CUQ917515:CUQ917617 DEM917515:DEM917617 DOI917515:DOI917617 DYE917515:DYE917617 EIA917515:EIA917617 ERW917515:ERW917617 FBS917515:FBS917617 FLO917515:FLO917617 FVK917515:FVK917617 GFG917515:GFG917617 GPC917515:GPC917617 GYY917515:GYY917617 HIU917515:HIU917617 HSQ917515:HSQ917617 ICM917515:ICM917617 IMI917515:IMI917617 IWE917515:IWE917617 JGA917515:JGA917617 JPW917515:JPW917617 JZS917515:JZS917617 KJO917515:KJO917617 KTK917515:KTK917617 LDG917515:LDG917617 LNC917515:LNC917617 LWY917515:LWY917617 MGU917515:MGU917617 MQQ917515:MQQ917617 NAM917515:NAM917617 NKI917515:NKI917617 NUE917515:NUE917617 OEA917515:OEA917617 ONW917515:ONW917617 OXS917515:OXS917617 PHO917515:PHO917617 PRK917515:PRK917617 QBG917515:QBG917617 QLC917515:QLC917617 QUY917515:QUY917617 REU917515:REU917617 ROQ917515:ROQ917617 RYM917515:RYM917617 SII917515:SII917617 SSE917515:SSE917617 TCA917515:TCA917617 TLW917515:TLW917617 TVS917515:TVS917617 UFO917515:UFO917617 UPK917515:UPK917617 UZG917515:UZG917617 VJC917515:VJC917617 VSY917515:VSY917617 WCU917515:WCU917617 WMQ917515:WMQ917617 WWM917515:WWM917617 AE983051:AE983153 KA983051:KA983153 TW983051:TW983153 ADS983051:ADS983153 ANO983051:ANO983153 AXK983051:AXK983153 BHG983051:BHG983153 BRC983051:BRC983153 CAY983051:CAY983153 CKU983051:CKU983153 CUQ983051:CUQ983153 DEM983051:DEM983153 DOI983051:DOI983153 DYE983051:DYE983153 EIA983051:EIA983153 ERW983051:ERW983153 FBS983051:FBS983153 FLO983051:FLO983153 FVK983051:FVK983153 GFG983051:GFG983153 GPC983051:GPC983153 GYY983051:GYY983153 HIU983051:HIU983153 HSQ983051:HSQ983153 ICM983051:ICM983153 IMI983051:IMI983153 IWE983051:IWE983153 JGA983051:JGA983153 JPW983051:JPW983153 JZS983051:JZS983153 KJO983051:KJO983153 KTK983051:KTK983153 LDG983051:LDG983153 LNC983051:LNC983153 LWY983051:LWY983153 MGU983051:MGU983153 MQQ983051:MQQ983153 NAM983051:NAM983153 NKI983051:NKI983153 NUE983051:NUE983153 OEA983051:OEA983153 ONW983051:ONW983153 OXS983051:OXS983153 PHO983051:PHO983153 PRK983051:PRK983153 QBG983051:QBG983153 QLC983051:QLC983153 QUY983051:QUY983153 REU983051:REU983153 ROQ983051:ROQ983153 RYM983051:RYM983153 SII983051:SII983153 SSE983051:SSE983153 TCA983051:TCA983153 TLW983051:TLW983153 TVS983051:TVS983153 UFO983051:UFO983153 UPK983051:UPK983153 UZG983051:UZG983153 VJC983051:VJC983153 VSY983051:VSY983153 WCU983051:WCU983153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C76E56-0123-4D12-A0C6-9EA134151D5A}"/>
    <dataValidation allowBlank="1" showInputMessage="1" showErrorMessage="1" prompt="Performance Tasks Percentage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D15B2887-B94F-41B5-952E-543343C8F8BF}"/>
    <dataValidation allowBlank="1" showInputMessage="1" showErrorMessage="1" prompt="Performance Tasks Total Raw Score" sqref="WWK983053:WWK98315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3:WMO983153 AC65549:AC65649 JY65549:JY65649 TU65549:TU65649 ADQ65549:ADQ65649 ANM65549:ANM65649 AXI65549:AXI65649 BHE65549:BHE65649 BRA65549:BRA65649 CAW65549:CAW65649 CKS65549:CKS65649 CUO65549:CUO65649 DEK65549:DEK65649 DOG65549:DOG65649 DYC65549:DYC65649 EHY65549:EHY65649 ERU65549:ERU65649 FBQ65549:FBQ65649 FLM65549:FLM65649 FVI65549:FVI65649 GFE65549:GFE65649 GPA65549:GPA65649 GYW65549:GYW65649 HIS65549:HIS65649 HSO65549:HSO65649 ICK65549:ICK65649 IMG65549:IMG65649 IWC65549:IWC65649 JFY65549:JFY65649 JPU65549:JPU65649 JZQ65549:JZQ65649 KJM65549:KJM65649 KTI65549:KTI65649 LDE65549:LDE65649 LNA65549:LNA65649 LWW65549:LWW65649 MGS65549:MGS65649 MQO65549:MQO65649 NAK65549:NAK65649 NKG65549:NKG65649 NUC65549:NUC65649 ODY65549:ODY65649 ONU65549:ONU65649 OXQ65549:OXQ65649 PHM65549:PHM65649 PRI65549:PRI65649 QBE65549:QBE65649 QLA65549:QLA65649 QUW65549:QUW65649 RES65549:RES65649 ROO65549:ROO65649 RYK65549:RYK65649 SIG65549:SIG65649 SSC65549:SSC65649 TBY65549:TBY65649 TLU65549:TLU65649 TVQ65549:TVQ65649 UFM65549:UFM65649 UPI65549:UPI65649 UZE65549:UZE65649 VJA65549:VJA65649 VSW65549:VSW65649 WCS65549:WCS65649 WMO65549:WMO65649 WWK65549:WWK65649 AC131085:AC131185 JY131085:JY131185 TU131085:TU131185 ADQ131085:ADQ131185 ANM131085:ANM131185 AXI131085:AXI131185 BHE131085:BHE131185 BRA131085:BRA131185 CAW131085:CAW131185 CKS131085:CKS131185 CUO131085:CUO131185 DEK131085:DEK131185 DOG131085:DOG131185 DYC131085:DYC131185 EHY131085:EHY131185 ERU131085:ERU131185 FBQ131085:FBQ131185 FLM131085:FLM131185 FVI131085:FVI131185 GFE131085:GFE131185 GPA131085:GPA131185 GYW131085:GYW131185 HIS131085:HIS131185 HSO131085:HSO131185 ICK131085:ICK131185 IMG131085:IMG131185 IWC131085:IWC131185 JFY131085:JFY131185 JPU131085:JPU131185 JZQ131085:JZQ131185 KJM131085:KJM131185 KTI131085:KTI131185 LDE131085:LDE131185 LNA131085:LNA131185 LWW131085:LWW131185 MGS131085:MGS131185 MQO131085:MQO131185 NAK131085:NAK131185 NKG131085:NKG131185 NUC131085:NUC131185 ODY131085:ODY131185 ONU131085:ONU131185 OXQ131085:OXQ131185 PHM131085:PHM131185 PRI131085:PRI131185 QBE131085:QBE131185 QLA131085:QLA131185 QUW131085:QUW131185 RES131085:RES131185 ROO131085:ROO131185 RYK131085:RYK131185 SIG131085:SIG131185 SSC131085:SSC131185 TBY131085:TBY131185 TLU131085:TLU131185 TVQ131085:TVQ131185 UFM131085:UFM131185 UPI131085:UPI131185 UZE131085:UZE131185 VJA131085:VJA131185 VSW131085:VSW131185 WCS131085:WCS131185 WMO131085:WMO131185 WWK131085:WWK131185 AC196621:AC196721 JY196621:JY196721 TU196621:TU196721 ADQ196621:ADQ196721 ANM196621:ANM196721 AXI196621:AXI196721 BHE196621:BHE196721 BRA196621:BRA196721 CAW196621:CAW196721 CKS196621:CKS196721 CUO196621:CUO196721 DEK196621:DEK196721 DOG196621:DOG196721 DYC196621:DYC196721 EHY196621:EHY196721 ERU196621:ERU196721 FBQ196621:FBQ196721 FLM196621:FLM196721 FVI196621:FVI196721 GFE196621:GFE196721 GPA196621:GPA196721 GYW196621:GYW196721 HIS196621:HIS196721 HSO196621:HSO196721 ICK196621:ICK196721 IMG196621:IMG196721 IWC196621:IWC196721 JFY196621:JFY196721 JPU196621:JPU196721 JZQ196621:JZQ196721 KJM196621:KJM196721 KTI196621:KTI196721 LDE196621:LDE196721 LNA196621:LNA196721 LWW196621:LWW196721 MGS196621:MGS196721 MQO196621:MQO196721 NAK196621:NAK196721 NKG196621:NKG196721 NUC196621:NUC196721 ODY196621:ODY196721 ONU196621:ONU196721 OXQ196621:OXQ196721 PHM196621:PHM196721 PRI196621:PRI196721 QBE196621:QBE196721 QLA196621:QLA196721 QUW196621:QUW196721 RES196621:RES196721 ROO196621:ROO196721 RYK196621:RYK196721 SIG196621:SIG196721 SSC196621:SSC196721 TBY196621:TBY196721 TLU196621:TLU196721 TVQ196621:TVQ196721 UFM196621:UFM196721 UPI196621:UPI196721 UZE196621:UZE196721 VJA196621:VJA196721 VSW196621:VSW196721 WCS196621:WCS196721 WMO196621:WMO196721 WWK196621:WWK196721 AC262157:AC262257 JY262157:JY262257 TU262157:TU262257 ADQ262157:ADQ262257 ANM262157:ANM262257 AXI262157:AXI262257 BHE262157:BHE262257 BRA262157:BRA262257 CAW262157:CAW262257 CKS262157:CKS262257 CUO262157:CUO262257 DEK262157:DEK262257 DOG262157:DOG262257 DYC262157:DYC262257 EHY262157:EHY262257 ERU262157:ERU262257 FBQ262157:FBQ262257 FLM262157:FLM262257 FVI262157:FVI262257 GFE262157:GFE262257 GPA262157:GPA262257 GYW262157:GYW262257 HIS262157:HIS262257 HSO262157:HSO262257 ICK262157:ICK262257 IMG262157:IMG262257 IWC262157:IWC262257 JFY262157:JFY262257 JPU262157:JPU262257 JZQ262157:JZQ262257 KJM262157:KJM262257 KTI262157:KTI262257 LDE262157:LDE262257 LNA262157:LNA262257 LWW262157:LWW262257 MGS262157:MGS262257 MQO262157:MQO262257 NAK262157:NAK262257 NKG262157:NKG262257 NUC262157:NUC262257 ODY262157:ODY262257 ONU262157:ONU262257 OXQ262157:OXQ262257 PHM262157:PHM262257 PRI262157:PRI262257 QBE262157:QBE262257 QLA262157:QLA262257 QUW262157:QUW262257 RES262157:RES262257 ROO262157:ROO262257 RYK262157:RYK262257 SIG262157:SIG262257 SSC262157:SSC262257 TBY262157:TBY262257 TLU262157:TLU262257 TVQ262157:TVQ262257 UFM262157:UFM262257 UPI262157:UPI262257 UZE262157:UZE262257 VJA262157:VJA262257 VSW262157:VSW262257 WCS262157:WCS262257 WMO262157:WMO262257 WWK262157:WWK262257 AC327693:AC327793 JY327693:JY327793 TU327693:TU327793 ADQ327693:ADQ327793 ANM327693:ANM327793 AXI327693:AXI327793 BHE327693:BHE327793 BRA327693:BRA327793 CAW327693:CAW327793 CKS327693:CKS327793 CUO327693:CUO327793 DEK327693:DEK327793 DOG327693:DOG327793 DYC327693:DYC327793 EHY327693:EHY327793 ERU327693:ERU327793 FBQ327693:FBQ327793 FLM327693:FLM327793 FVI327693:FVI327793 GFE327693:GFE327793 GPA327693:GPA327793 GYW327693:GYW327793 HIS327693:HIS327793 HSO327693:HSO327793 ICK327693:ICK327793 IMG327693:IMG327793 IWC327693:IWC327793 JFY327693:JFY327793 JPU327693:JPU327793 JZQ327693:JZQ327793 KJM327693:KJM327793 KTI327693:KTI327793 LDE327693:LDE327793 LNA327693:LNA327793 LWW327693:LWW327793 MGS327693:MGS327793 MQO327693:MQO327793 NAK327693:NAK327793 NKG327693:NKG327793 NUC327693:NUC327793 ODY327693:ODY327793 ONU327693:ONU327793 OXQ327693:OXQ327793 PHM327693:PHM327793 PRI327693:PRI327793 QBE327693:QBE327793 QLA327693:QLA327793 QUW327693:QUW327793 RES327693:RES327793 ROO327693:ROO327793 RYK327693:RYK327793 SIG327693:SIG327793 SSC327693:SSC327793 TBY327693:TBY327793 TLU327693:TLU327793 TVQ327693:TVQ327793 UFM327693:UFM327793 UPI327693:UPI327793 UZE327693:UZE327793 VJA327693:VJA327793 VSW327693:VSW327793 WCS327693:WCS327793 WMO327693:WMO327793 WWK327693:WWK327793 AC393229:AC393329 JY393229:JY393329 TU393229:TU393329 ADQ393229:ADQ393329 ANM393229:ANM393329 AXI393229:AXI393329 BHE393229:BHE393329 BRA393229:BRA393329 CAW393229:CAW393329 CKS393229:CKS393329 CUO393229:CUO393329 DEK393229:DEK393329 DOG393229:DOG393329 DYC393229:DYC393329 EHY393229:EHY393329 ERU393229:ERU393329 FBQ393229:FBQ393329 FLM393229:FLM393329 FVI393229:FVI393329 GFE393229:GFE393329 GPA393229:GPA393329 GYW393229:GYW393329 HIS393229:HIS393329 HSO393229:HSO393329 ICK393229:ICK393329 IMG393229:IMG393329 IWC393229:IWC393329 JFY393229:JFY393329 JPU393229:JPU393329 JZQ393229:JZQ393329 KJM393229:KJM393329 KTI393229:KTI393329 LDE393229:LDE393329 LNA393229:LNA393329 LWW393229:LWW393329 MGS393229:MGS393329 MQO393229:MQO393329 NAK393229:NAK393329 NKG393229:NKG393329 NUC393229:NUC393329 ODY393229:ODY393329 ONU393229:ONU393329 OXQ393229:OXQ393329 PHM393229:PHM393329 PRI393229:PRI393329 QBE393229:QBE393329 QLA393229:QLA393329 QUW393229:QUW393329 RES393229:RES393329 ROO393229:ROO393329 RYK393229:RYK393329 SIG393229:SIG393329 SSC393229:SSC393329 TBY393229:TBY393329 TLU393229:TLU393329 TVQ393229:TVQ393329 UFM393229:UFM393329 UPI393229:UPI393329 UZE393229:UZE393329 VJA393229:VJA393329 VSW393229:VSW393329 WCS393229:WCS393329 WMO393229:WMO393329 WWK393229:WWK393329 AC458765:AC458865 JY458765:JY458865 TU458765:TU458865 ADQ458765:ADQ458865 ANM458765:ANM458865 AXI458765:AXI458865 BHE458765:BHE458865 BRA458765:BRA458865 CAW458765:CAW458865 CKS458765:CKS458865 CUO458765:CUO458865 DEK458765:DEK458865 DOG458765:DOG458865 DYC458765:DYC458865 EHY458765:EHY458865 ERU458765:ERU458865 FBQ458765:FBQ458865 FLM458765:FLM458865 FVI458765:FVI458865 GFE458765:GFE458865 GPA458765:GPA458865 GYW458765:GYW458865 HIS458765:HIS458865 HSO458765:HSO458865 ICK458765:ICK458865 IMG458765:IMG458865 IWC458765:IWC458865 JFY458765:JFY458865 JPU458765:JPU458865 JZQ458765:JZQ458865 KJM458765:KJM458865 KTI458765:KTI458865 LDE458765:LDE458865 LNA458765:LNA458865 LWW458765:LWW458865 MGS458765:MGS458865 MQO458765:MQO458865 NAK458765:NAK458865 NKG458765:NKG458865 NUC458765:NUC458865 ODY458765:ODY458865 ONU458765:ONU458865 OXQ458765:OXQ458865 PHM458765:PHM458865 PRI458765:PRI458865 QBE458765:QBE458865 QLA458765:QLA458865 QUW458765:QUW458865 RES458765:RES458865 ROO458765:ROO458865 RYK458765:RYK458865 SIG458765:SIG458865 SSC458765:SSC458865 TBY458765:TBY458865 TLU458765:TLU458865 TVQ458765:TVQ458865 UFM458765:UFM458865 UPI458765:UPI458865 UZE458765:UZE458865 VJA458765:VJA458865 VSW458765:VSW458865 WCS458765:WCS458865 WMO458765:WMO458865 WWK458765:WWK458865 AC524301:AC524401 JY524301:JY524401 TU524301:TU524401 ADQ524301:ADQ524401 ANM524301:ANM524401 AXI524301:AXI524401 BHE524301:BHE524401 BRA524301:BRA524401 CAW524301:CAW524401 CKS524301:CKS524401 CUO524301:CUO524401 DEK524301:DEK524401 DOG524301:DOG524401 DYC524301:DYC524401 EHY524301:EHY524401 ERU524301:ERU524401 FBQ524301:FBQ524401 FLM524301:FLM524401 FVI524301:FVI524401 GFE524301:GFE524401 GPA524301:GPA524401 GYW524301:GYW524401 HIS524301:HIS524401 HSO524301:HSO524401 ICK524301:ICK524401 IMG524301:IMG524401 IWC524301:IWC524401 JFY524301:JFY524401 JPU524301:JPU524401 JZQ524301:JZQ524401 KJM524301:KJM524401 KTI524301:KTI524401 LDE524301:LDE524401 LNA524301:LNA524401 LWW524301:LWW524401 MGS524301:MGS524401 MQO524301:MQO524401 NAK524301:NAK524401 NKG524301:NKG524401 NUC524301:NUC524401 ODY524301:ODY524401 ONU524301:ONU524401 OXQ524301:OXQ524401 PHM524301:PHM524401 PRI524301:PRI524401 QBE524301:QBE524401 QLA524301:QLA524401 QUW524301:QUW524401 RES524301:RES524401 ROO524301:ROO524401 RYK524301:RYK524401 SIG524301:SIG524401 SSC524301:SSC524401 TBY524301:TBY524401 TLU524301:TLU524401 TVQ524301:TVQ524401 UFM524301:UFM524401 UPI524301:UPI524401 UZE524301:UZE524401 VJA524301:VJA524401 VSW524301:VSW524401 WCS524301:WCS524401 WMO524301:WMO524401 WWK524301:WWK524401 AC589837:AC589937 JY589837:JY589937 TU589837:TU589937 ADQ589837:ADQ589937 ANM589837:ANM589937 AXI589837:AXI589937 BHE589837:BHE589937 BRA589837:BRA589937 CAW589837:CAW589937 CKS589837:CKS589937 CUO589837:CUO589937 DEK589837:DEK589937 DOG589837:DOG589937 DYC589837:DYC589937 EHY589837:EHY589937 ERU589837:ERU589937 FBQ589837:FBQ589937 FLM589837:FLM589937 FVI589837:FVI589937 GFE589837:GFE589937 GPA589837:GPA589937 GYW589837:GYW589937 HIS589837:HIS589937 HSO589837:HSO589937 ICK589837:ICK589937 IMG589837:IMG589937 IWC589837:IWC589937 JFY589837:JFY589937 JPU589837:JPU589937 JZQ589837:JZQ589937 KJM589837:KJM589937 KTI589837:KTI589937 LDE589837:LDE589937 LNA589837:LNA589937 LWW589837:LWW589937 MGS589837:MGS589937 MQO589837:MQO589937 NAK589837:NAK589937 NKG589837:NKG589937 NUC589837:NUC589937 ODY589837:ODY589937 ONU589837:ONU589937 OXQ589837:OXQ589937 PHM589837:PHM589937 PRI589837:PRI589937 QBE589837:QBE589937 QLA589837:QLA589937 QUW589837:QUW589937 RES589837:RES589937 ROO589837:ROO589937 RYK589837:RYK589937 SIG589837:SIG589937 SSC589837:SSC589937 TBY589837:TBY589937 TLU589837:TLU589937 TVQ589837:TVQ589937 UFM589837:UFM589937 UPI589837:UPI589937 UZE589837:UZE589937 VJA589837:VJA589937 VSW589837:VSW589937 WCS589837:WCS589937 WMO589837:WMO589937 WWK589837:WWK589937 AC655373:AC655473 JY655373:JY655473 TU655373:TU655473 ADQ655373:ADQ655473 ANM655373:ANM655473 AXI655373:AXI655473 BHE655373:BHE655473 BRA655373:BRA655473 CAW655373:CAW655473 CKS655373:CKS655473 CUO655373:CUO655473 DEK655373:DEK655473 DOG655373:DOG655473 DYC655373:DYC655473 EHY655373:EHY655473 ERU655373:ERU655473 FBQ655373:FBQ655473 FLM655373:FLM655473 FVI655373:FVI655473 GFE655373:GFE655473 GPA655373:GPA655473 GYW655373:GYW655473 HIS655373:HIS655473 HSO655373:HSO655473 ICK655373:ICK655473 IMG655373:IMG655473 IWC655373:IWC655473 JFY655373:JFY655473 JPU655373:JPU655473 JZQ655373:JZQ655473 KJM655373:KJM655473 KTI655373:KTI655473 LDE655373:LDE655473 LNA655373:LNA655473 LWW655373:LWW655473 MGS655373:MGS655473 MQO655373:MQO655473 NAK655373:NAK655473 NKG655373:NKG655473 NUC655373:NUC655473 ODY655373:ODY655473 ONU655373:ONU655473 OXQ655373:OXQ655473 PHM655373:PHM655473 PRI655373:PRI655473 QBE655373:QBE655473 QLA655373:QLA655473 QUW655373:QUW655473 RES655373:RES655473 ROO655373:ROO655473 RYK655373:RYK655473 SIG655373:SIG655473 SSC655373:SSC655473 TBY655373:TBY655473 TLU655373:TLU655473 TVQ655373:TVQ655473 UFM655373:UFM655473 UPI655373:UPI655473 UZE655373:UZE655473 VJA655373:VJA655473 VSW655373:VSW655473 WCS655373:WCS655473 WMO655373:WMO655473 WWK655373:WWK655473 AC720909:AC721009 JY720909:JY721009 TU720909:TU721009 ADQ720909:ADQ721009 ANM720909:ANM721009 AXI720909:AXI721009 BHE720909:BHE721009 BRA720909:BRA721009 CAW720909:CAW721009 CKS720909:CKS721009 CUO720909:CUO721009 DEK720909:DEK721009 DOG720909:DOG721009 DYC720909:DYC721009 EHY720909:EHY721009 ERU720909:ERU721009 FBQ720909:FBQ721009 FLM720909:FLM721009 FVI720909:FVI721009 GFE720909:GFE721009 GPA720909:GPA721009 GYW720909:GYW721009 HIS720909:HIS721009 HSO720909:HSO721009 ICK720909:ICK721009 IMG720909:IMG721009 IWC720909:IWC721009 JFY720909:JFY721009 JPU720909:JPU721009 JZQ720909:JZQ721009 KJM720909:KJM721009 KTI720909:KTI721009 LDE720909:LDE721009 LNA720909:LNA721009 LWW720909:LWW721009 MGS720909:MGS721009 MQO720909:MQO721009 NAK720909:NAK721009 NKG720909:NKG721009 NUC720909:NUC721009 ODY720909:ODY721009 ONU720909:ONU721009 OXQ720909:OXQ721009 PHM720909:PHM721009 PRI720909:PRI721009 QBE720909:QBE721009 QLA720909:QLA721009 QUW720909:QUW721009 RES720909:RES721009 ROO720909:ROO721009 RYK720909:RYK721009 SIG720909:SIG721009 SSC720909:SSC721009 TBY720909:TBY721009 TLU720909:TLU721009 TVQ720909:TVQ721009 UFM720909:UFM721009 UPI720909:UPI721009 UZE720909:UZE721009 VJA720909:VJA721009 VSW720909:VSW721009 WCS720909:WCS721009 WMO720909:WMO721009 WWK720909:WWK721009 AC786445:AC786545 JY786445:JY786545 TU786445:TU786545 ADQ786445:ADQ786545 ANM786445:ANM786545 AXI786445:AXI786545 BHE786445:BHE786545 BRA786445:BRA786545 CAW786445:CAW786545 CKS786445:CKS786545 CUO786445:CUO786545 DEK786445:DEK786545 DOG786445:DOG786545 DYC786445:DYC786545 EHY786445:EHY786545 ERU786445:ERU786545 FBQ786445:FBQ786545 FLM786445:FLM786545 FVI786445:FVI786545 GFE786445:GFE786545 GPA786445:GPA786545 GYW786445:GYW786545 HIS786445:HIS786545 HSO786445:HSO786545 ICK786445:ICK786545 IMG786445:IMG786545 IWC786445:IWC786545 JFY786445:JFY786545 JPU786445:JPU786545 JZQ786445:JZQ786545 KJM786445:KJM786545 KTI786445:KTI786545 LDE786445:LDE786545 LNA786445:LNA786545 LWW786445:LWW786545 MGS786445:MGS786545 MQO786445:MQO786545 NAK786445:NAK786545 NKG786445:NKG786545 NUC786445:NUC786545 ODY786445:ODY786545 ONU786445:ONU786545 OXQ786445:OXQ786545 PHM786445:PHM786545 PRI786445:PRI786545 QBE786445:QBE786545 QLA786445:QLA786545 QUW786445:QUW786545 RES786445:RES786545 ROO786445:ROO786545 RYK786445:RYK786545 SIG786445:SIG786545 SSC786445:SSC786545 TBY786445:TBY786545 TLU786445:TLU786545 TVQ786445:TVQ786545 UFM786445:UFM786545 UPI786445:UPI786545 UZE786445:UZE786545 VJA786445:VJA786545 VSW786445:VSW786545 WCS786445:WCS786545 WMO786445:WMO786545 WWK786445:WWK786545 AC851981:AC852081 JY851981:JY852081 TU851981:TU852081 ADQ851981:ADQ852081 ANM851981:ANM852081 AXI851981:AXI852081 BHE851981:BHE852081 BRA851981:BRA852081 CAW851981:CAW852081 CKS851981:CKS852081 CUO851981:CUO852081 DEK851981:DEK852081 DOG851981:DOG852081 DYC851981:DYC852081 EHY851981:EHY852081 ERU851981:ERU852081 FBQ851981:FBQ852081 FLM851981:FLM852081 FVI851981:FVI852081 GFE851981:GFE852081 GPA851981:GPA852081 GYW851981:GYW852081 HIS851981:HIS852081 HSO851981:HSO852081 ICK851981:ICK852081 IMG851981:IMG852081 IWC851981:IWC852081 JFY851981:JFY852081 JPU851981:JPU852081 JZQ851981:JZQ852081 KJM851981:KJM852081 KTI851981:KTI852081 LDE851981:LDE852081 LNA851981:LNA852081 LWW851981:LWW852081 MGS851981:MGS852081 MQO851981:MQO852081 NAK851981:NAK852081 NKG851981:NKG852081 NUC851981:NUC852081 ODY851981:ODY852081 ONU851981:ONU852081 OXQ851981:OXQ852081 PHM851981:PHM852081 PRI851981:PRI852081 QBE851981:QBE852081 QLA851981:QLA852081 QUW851981:QUW852081 RES851981:RES852081 ROO851981:ROO852081 RYK851981:RYK852081 SIG851981:SIG852081 SSC851981:SSC852081 TBY851981:TBY852081 TLU851981:TLU852081 TVQ851981:TVQ852081 UFM851981:UFM852081 UPI851981:UPI852081 UZE851981:UZE852081 VJA851981:VJA852081 VSW851981:VSW852081 WCS851981:WCS852081 WMO851981:WMO852081 WWK851981:WWK852081 AC917517:AC917617 JY917517:JY917617 TU917517:TU917617 ADQ917517:ADQ917617 ANM917517:ANM917617 AXI917517:AXI917617 BHE917517:BHE917617 BRA917517:BRA917617 CAW917517:CAW917617 CKS917517:CKS917617 CUO917517:CUO917617 DEK917517:DEK917617 DOG917517:DOG917617 DYC917517:DYC917617 EHY917517:EHY917617 ERU917517:ERU917617 FBQ917517:FBQ917617 FLM917517:FLM917617 FVI917517:FVI917617 GFE917517:GFE917617 GPA917517:GPA917617 GYW917517:GYW917617 HIS917517:HIS917617 HSO917517:HSO917617 ICK917517:ICK917617 IMG917517:IMG917617 IWC917517:IWC917617 JFY917517:JFY917617 JPU917517:JPU917617 JZQ917517:JZQ917617 KJM917517:KJM917617 KTI917517:KTI917617 LDE917517:LDE917617 LNA917517:LNA917617 LWW917517:LWW917617 MGS917517:MGS917617 MQO917517:MQO917617 NAK917517:NAK917617 NKG917517:NKG917617 NUC917517:NUC917617 ODY917517:ODY917617 ONU917517:ONU917617 OXQ917517:OXQ917617 PHM917517:PHM917617 PRI917517:PRI917617 QBE917517:QBE917617 QLA917517:QLA917617 QUW917517:QUW917617 RES917517:RES917617 ROO917517:ROO917617 RYK917517:RYK917617 SIG917517:SIG917617 SSC917517:SSC917617 TBY917517:TBY917617 TLU917517:TLU917617 TVQ917517:TVQ917617 UFM917517:UFM917617 UPI917517:UPI917617 UZE917517:UZE917617 VJA917517:VJA917617 VSW917517:VSW917617 WCS917517:WCS917617 WMO917517:WMO917617 WWK917517:WWK917617 AC983053:AC983153 JY983053:JY983153 TU983053:TU983153 ADQ983053:ADQ983153 ANM983053:ANM983153 AXI983053:AXI983153 BHE983053:BHE983153 BRA983053:BRA983153 CAW983053:CAW983153 CKS983053:CKS983153 CUO983053:CUO983153 DEK983053:DEK983153 DOG983053:DOG983153 DYC983053:DYC983153 EHY983053:EHY983153 ERU983053:ERU983153 FBQ983053:FBQ983153 FLM983053:FLM983153 FVI983053:FVI983153 GFE983053:GFE983153 GPA983053:GPA983153 GYW983053:GYW983153 HIS983053:HIS983153 HSO983053:HSO983153 ICK983053:ICK983153 IMG983053:IMG983153 IWC983053:IWC983153 JFY983053:JFY983153 JPU983053:JPU983153 JZQ983053:JZQ983153 KJM983053:KJM983153 KTI983053:KTI983153 LDE983053:LDE983153 LNA983053:LNA983153 LWW983053:LWW983153 MGS983053:MGS983153 MQO983053:MQO983153 NAK983053:NAK983153 NKG983053:NKG983153 NUC983053:NUC983153 ODY983053:ODY983153 ONU983053:ONU983153 OXQ983053:OXQ983153 PHM983053:PHM983153 PRI983053:PRI983153 QBE983053:QBE983153 QLA983053:QLA983153 QUW983053:QUW983153 RES983053:RES983153 ROO983053:ROO983153 RYK983053:RYK983153 SIG983053:SIG983153 SSC983053:SSC983153 TBY983053:TBY983153 TLU983053:TLU983153 TVQ983053:TVQ983153 UFM983053:UFM983153 UPI983053:UPI983153 UZE983053:UZE983153 VJA983053:VJA983153 VSW983053:VSW983153 WCS983053:WCS98315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9108A476-263F-4CD8-9E06-BC67344A6A11}"/>
    <dataValidation allowBlank="1" showInputMessage="1" showErrorMessage="1" prompt="Performance Tasks Total Highest Possible Score" sqref="WWK983051:WWK983052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1:WMO983052 AC65547:AC65548 JY65547:JY65548 TU65547:TU65548 ADQ65547:ADQ65548 ANM65547:ANM65548 AXI65547:AXI65548 BHE65547:BHE65548 BRA65547:BRA65548 CAW65547:CAW65548 CKS65547:CKS65548 CUO65547:CUO65548 DEK65547:DEK65548 DOG65547:DOG65548 DYC65547:DYC65548 EHY65547:EHY65548 ERU65547:ERU65548 FBQ65547:FBQ65548 FLM65547:FLM65548 FVI65547:FVI65548 GFE65547:GFE65548 GPA65547:GPA65548 GYW65547:GYW65548 HIS65547:HIS65548 HSO65547:HSO65548 ICK65547:ICK65548 IMG65547:IMG65548 IWC65547:IWC65548 JFY65547:JFY65548 JPU65547:JPU65548 JZQ65547:JZQ65548 KJM65547:KJM65548 KTI65547:KTI65548 LDE65547:LDE65548 LNA65547:LNA65548 LWW65547:LWW65548 MGS65547:MGS65548 MQO65547:MQO65548 NAK65547:NAK65548 NKG65547:NKG65548 NUC65547:NUC65548 ODY65547:ODY65548 ONU65547:ONU65548 OXQ65547:OXQ65548 PHM65547:PHM65548 PRI65547:PRI65548 QBE65547:QBE65548 QLA65547:QLA65548 QUW65547:QUW65548 RES65547:RES65548 ROO65547:ROO65548 RYK65547:RYK65548 SIG65547:SIG65548 SSC65547:SSC65548 TBY65547:TBY65548 TLU65547:TLU65548 TVQ65547:TVQ65548 UFM65547:UFM65548 UPI65547:UPI65548 UZE65547:UZE65548 VJA65547:VJA65548 VSW65547:VSW65548 WCS65547:WCS65548 WMO65547:WMO65548 WWK65547:WWK65548 AC131083:AC131084 JY131083:JY131084 TU131083:TU131084 ADQ131083:ADQ131084 ANM131083:ANM131084 AXI131083:AXI131084 BHE131083:BHE131084 BRA131083:BRA131084 CAW131083:CAW131084 CKS131083:CKS131084 CUO131083:CUO131084 DEK131083:DEK131084 DOG131083:DOG131084 DYC131083:DYC131084 EHY131083:EHY131084 ERU131083:ERU131084 FBQ131083:FBQ131084 FLM131083:FLM131084 FVI131083:FVI131084 GFE131083:GFE131084 GPA131083:GPA131084 GYW131083:GYW131084 HIS131083:HIS131084 HSO131083:HSO131084 ICK131083:ICK131084 IMG131083:IMG131084 IWC131083:IWC131084 JFY131083:JFY131084 JPU131083:JPU131084 JZQ131083:JZQ131084 KJM131083:KJM131084 KTI131083:KTI131084 LDE131083:LDE131084 LNA131083:LNA131084 LWW131083:LWW131084 MGS131083:MGS131084 MQO131083:MQO131084 NAK131083:NAK131084 NKG131083:NKG131084 NUC131083:NUC131084 ODY131083:ODY131084 ONU131083:ONU131084 OXQ131083:OXQ131084 PHM131083:PHM131084 PRI131083:PRI131084 QBE131083:QBE131084 QLA131083:QLA131084 QUW131083:QUW131084 RES131083:RES131084 ROO131083:ROO131084 RYK131083:RYK131084 SIG131083:SIG131084 SSC131083:SSC131084 TBY131083:TBY131084 TLU131083:TLU131084 TVQ131083:TVQ131084 UFM131083:UFM131084 UPI131083:UPI131084 UZE131083:UZE131084 VJA131083:VJA131084 VSW131083:VSW131084 WCS131083:WCS131084 WMO131083:WMO131084 WWK131083:WWK131084 AC196619:AC196620 JY196619:JY196620 TU196619:TU196620 ADQ196619:ADQ196620 ANM196619:ANM196620 AXI196619:AXI196620 BHE196619:BHE196620 BRA196619:BRA196620 CAW196619:CAW196620 CKS196619:CKS196620 CUO196619:CUO196620 DEK196619:DEK196620 DOG196619:DOG196620 DYC196619:DYC196620 EHY196619:EHY196620 ERU196619:ERU196620 FBQ196619:FBQ196620 FLM196619:FLM196620 FVI196619:FVI196620 GFE196619:GFE196620 GPA196619:GPA196620 GYW196619:GYW196620 HIS196619:HIS196620 HSO196619:HSO196620 ICK196619:ICK196620 IMG196619:IMG196620 IWC196619:IWC196620 JFY196619:JFY196620 JPU196619:JPU196620 JZQ196619:JZQ196620 KJM196619:KJM196620 KTI196619:KTI196620 LDE196619:LDE196620 LNA196619:LNA196620 LWW196619:LWW196620 MGS196619:MGS196620 MQO196619:MQO196620 NAK196619:NAK196620 NKG196619:NKG196620 NUC196619:NUC196620 ODY196619:ODY196620 ONU196619:ONU196620 OXQ196619:OXQ196620 PHM196619:PHM196620 PRI196619:PRI196620 QBE196619:QBE196620 QLA196619:QLA196620 QUW196619:QUW196620 RES196619:RES196620 ROO196619:ROO196620 RYK196619:RYK196620 SIG196619:SIG196620 SSC196619:SSC196620 TBY196619:TBY196620 TLU196619:TLU196620 TVQ196619:TVQ196620 UFM196619:UFM196620 UPI196619:UPI196620 UZE196619:UZE196620 VJA196619:VJA196620 VSW196619:VSW196620 WCS196619:WCS196620 WMO196619:WMO196620 WWK196619:WWK196620 AC262155:AC262156 JY262155:JY262156 TU262155:TU262156 ADQ262155:ADQ262156 ANM262155:ANM262156 AXI262155:AXI262156 BHE262155:BHE262156 BRA262155:BRA262156 CAW262155:CAW262156 CKS262155:CKS262156 CUO262155:CUO262156 DEK262155:DEK262156 DOG262155:DOG262156 DYC262155:DYC262156 EHY262155:EHY262156 ERU262155:ERU262156 FBQ262155:FBQ262156 FLM262155:FLM262156 FVI262155:FVI262156 GFE262155:GFE262156 GPA262155:GPA262156 GYW262155:GYW262156 HIS262155:HIS262156 HSO262155:HSO262156 ICK262155:ICK262156 IMG262155:IMG262156 IWC262155:IWC262156 JFY262155:JFY262156 JPU262155:JPU262156 JZQ262155:JZQ262156 KJM262155:KJM262156 KTI262155:KTI262156 LDE262155:LDE262156 LNA262155:LNA262156 LWW262155:LWW262156 MGS262155:MGS262156 MQO262155:MQO262156 NAK262155:NAK262156 NKG262155:NKG262156 NUC262155:NUC262156 ODY262155:ODY262156 ONU262155:ONU262156 OXQ262155:OXQ262156 PHM262155:PHM262156 PRI262155:PRI262156 QBE262155:QBE262156 QLA262155:QLA262156 QUW262155:QUW262156 RES262155:RES262156 ROO262155:ROO262156 RYK262155:RYK262156 SIG262155:SIG262156 SSC262155:SSC262156 TBY262155:TBY262156 TLU262155:TLU262156 TVQ262155:TVQ262156 UFM262155:UFM262156 UPI262155:UPI262156 UZE262155:UZE262156 VJA262155:VJA262156 VSW262155:VSW262156 WCS262155:WCS262156 WMO262155:WMO262156 WWK262155:WWK262156 AC327691:AC327692 JY327691:JY327692 TU327691:TU327692 ADQ327691:ADQ327692 ANM327691:ANM327692 AXI327691:AXI327692 BHE327691:BHE327692 BRA327691:BRA327692 CAW327691:CAW327692 CKS327691:CKS327692 CUO327691:CUO327692 DEK327691:DEK327692 DOG327691:DOG327692 DYC327691:DYC327692 EHY327691:EHY327692 ERU327691:ERU327692 FBQ327691:FBQ327692 FLM327691:FLM327692 FVI327691:FVI327692 GFE327691:GFE327692 GPA327691:GPA327692 GYW327691:GYW327692 HIS327691:HIS327692 HSO327691:HSO327692 ICK327691:ICK327692 IMG327691:IMG327692 IWC327691:IWC327692 JFY327691:JFY327692 JPU327691:JPU327692 JZQ327691:JZQ327692 KJM327691:KJM327692 KTI327691:KTI327692 LDE327691:LDE327692 LNA327691:LNA327692 LWW327691:LWW327692 MGS327691:MGS327692 MQO327691:MQO327692 NAK327691:NAK327692 NKG327691:NKG327692 NUC327691:NUC327692 ODY327691:ODY327692 ONU327691:ONU327692 OXQ327691:OXQ327692 PHM327691:PHM327692 PRI327691:PRI327692 QBE327691:QBE327692 QLA327691:QLA327692 QUW327691:QUW327692 RES327691:RES327692 ROO327691:ROO327692 RYK327691:RYK327692 SIG327691:SIG327692 SSC327691:SSC327692 TBY327691:TBY327692 TLU327691:TLU327692 TVQ327691:TVQ327692 UFM327691:UFM327692 UPI327691:UPI327692 UZE327691:UZE327692 VJA327691:VJA327692 VSW327691:VSW327692 WCS327691:WCS327692 WMO327691:WMO327692 WWK327691:WWK327692 AC393227:AC393228 JY393227:JY393228 TU393227:TU393228 ADQ393227:ADQ393228 ANM393227:ANM393228 AXI393227:AXI393228 BHE393227:BHE393228 BRA393227:BRA393228 CAW393227:CAW393228 CKS393227:CKS393228 CUO393227:CUO393228 DEK393227:DEK393228 DOG393227:DOG393228 DYC393227:DYC393228 EHY393227:EHY393228 ERU393227:ERU393228 FBQ393227:FBQ393228 FLM393227:FLM393228 FVI393227:FVI393228 GFE393227:GFE393228 GPA393227:GPA393228 GYW393227:GYW393228 HIS393227:HIS393228 HSO393227:HSO393228 ICK393227:ICK393228 IMG393227:IMG393228 IWC393227:IWC393228 JFY393227:JFY393228 JPU393227:JPU393228 JZQ393227:JZQ393228 KJM393227:KJM393228 KTI393227:KTI393228 LDE393227:LDE393228 LNA393227:LNA393228 LWW393227:LWW393228 MGS393227:MGS393228 MQO393227:MQO393228 NAK393227:NAK393228 NKG393227:NKG393228 NUC393227:NUC393228 ODY393227:ODY393228 ONU393227:ONU393228 OXQ393227:OXQ393228 PHM393227:PHM393228 PRI393227:PRI393228 QBE393227:QBE393228 QLA393227:QLA393228 QUW393227:QUW393228 RES393227:RES393228 ROO393227:ROO393228 RYK393227:RYK393228 SIG393227:SIG393228 SSC393227:SSC393228 TBY393227:TBY393228 TLU393227:TLU393228 TVQ393227:TVQ393228 UFM393227:UFM393228 UPI393227:UPI393228 UZE393227:UZE393228 VJA393227:VJA393228 VSW393227:VSW393228 WCS393227:WCS393228 WMO393227:WMO393228 WWK393227:WWK393228 AC458763:AC458764 JY458763:JY458764 TU458763:TU458764 ADQ458763:ADQ458764 ANM458763:ANM458764 AXI458763:AXI458764 BHE458763:BHE458764 BRA458763:BRA458764 CAW458763:CAW458764 CKS458763:CKS458764 CUO458763:CUO458764 DEK458763:DEK458764 DOG458763:DOG458764 DYC458763:DYC458764 EHY458763:EHY458764 ERU458763:ERU458764 FBQ458763:FBQ458764 FLM458763:FLM458764 FVI458763:FVI458764 GFE458763:GFE458764 GPA458763:GPA458764 GYW458763:GYW458764 HIS458763:HIS458764 HSO458763:HSO458764 ICK458763:ICK458764 IMG458763:IMG458764 IWC458763:IWC458764 JFY458763:JFY458764 JPU458763:JPU458764 JZQ458763:JZQ458764 KJM458763:KJM458764 KTI458763:KTI458764 LDE458763:LDE458764 LNA458763:LNA458764 LWW458763:LWW458764 MGS458763:MGS458764 MQO458763:MQO458764 NAK458763:NAK458764 NKG458763:NKG458764 NUC458763:NUC458764 ODY458763:ODY458764 ONU458763:ONU458764 OXQ458763:OXQ458764 PHM458763:PHM458764 PRI458763:PRI458764 QBE458763:QBE458764 QLA458763:QLA458764 QUW458763:QUW458764 RES458763:RES458764 ROO458763:ROO458764 RYK458763:RYK458764 SIG458763:SIG458764 SSC458763:SSC458764 TBY458763:TBY458764 TLU458763:TLU458764 TVQ458763:TVQ458764 UFM458763:UFM458764 UPI458763:UPI458764 UZE458763:UZE458764 VJA458763:VJA458764 VSW458763:VSW458764 WCS458763:WCS458764 WMO458763:WMO458764 WWK458763:WWK458764 AC524299:AC524300 JY524299:JY524300 TU524299:TU524300 ADQ524299:ADQ524300 ANM524299:ANM524300 AXI524299:AXI524300 BHE524299:BHE524300 BRA524299:BRA524300 CAW524299:CAW524300 CKS524299:CKS524300 CUO524299:CUO524300 DEK524299:DEK524300 DOG524299:DOG524300 DYC524299:DYC524300 EHY524299:EHY524300 ERU524299:ERU524300 FBQ524299:FBQ524300 FLM524299:FLM524300 FVI524299:FVI524300 GFE524299:GFE524300 GPA524299:GPA524300 GYW524299:GYW524300 HIS524299:HIS524300 HSO524299:HSO524300 ICK524299:ICK524300 IMG524299:IMG524300 IWC524299:IWC524300 JFY524299:JFY524300 JPU524299:JPU524300 JZQ524299:JZQ524300 KJM524299:KJM524300 KTI524299:KTI524300 LDE524299:LDE524300 LNA524299:LNA524300 LWW524299:LWW524300 MGS524299:MGS524300 MQO524299:MQO524300 NAK524299:NAK524300 NKG524299:NKG524300 NUC524299:NUC524300 ODY524299:ODY524300 ONU524299:ONU524300 OXQ524299:OXQ524300 PHM524299:PHM524300 PRI524299:PRI524300 QBE524299:QBE524300 QLA524299:QLA524300 QUW524299:QUW524300 RES524299:RES524300 ROO524299:ROO524300 RYK524299:RYK524300 SIG524299:SIG524300 SSC524299:SSC524300 TBY524299:TBY524300 TLU524299:TLU524300 TVQ524299:TVQ524300 UFM524299:UFM524300 UPI524299:UPI524300 UZE524299:UZE524300 VJA524299:VJA524300 VSW524299:VSW524300 WCS524299:WCS524300 WMO524299:WMO524300 WWK524299:WWK524300 AC589835:AC589836 JY589835:JY589836 TU589835:TU589836 ADQ589835:ADQ589836 ANM589835:ANM589836 AXI589835:AXI589836 BHE589835:BHE589836 BRA589835:BRA589836 CAW589835:CAW589836 CKS589835:CKS589836 CUO589835:CUO589836 DEK589835:DEK589836 DOG589835:DOG589836 DYC589835:DYC589836 EHY589835:EHY589836 ERU589835:ERU589836 FBQ589835:FBQ589836 FLM589835:FLM589836 FVI589835:FVI589836 GFE589835:GFE589836 GPA589835:GPA589836 GYW589835:GYW589836 HIS589835:HIS589836 HSO589835:HSO589836 ICK589835:ICK589836 IMG589835:IMG589836 IWC589835:IWC589836 JFY589835:JFY589836 JPU589835:JPU589836 JZQ589835:JZQ589836 KJM589835:KJM589836 KTI589835:KTI589836 LDE589835:LDE589836 LNA589835:LNA589836 LWW589835:LWW589836 MGS589835:MGS589836 MQO589835:MQO589836 NAK589835:NAK589836 NKG589835:NKG589836 NUC589835:NUC589836 ODY589835:ODY589836 ONU589835:ONU589836 OXQ589835:OXQ589836 PHM589835:PHM589836 PRI589835:PRI589836 QBE589835:QBE589836 QLA589835:QLA589836 QUW589835:QUW589836 RES589835:RES589836 ROO589835:ROO589836 RYK589835:RYK589836 SIG589835:SIG589836 SSC589835:SSC589836 TBY589835:TBY589836 TLU589835:TLU589836 TVQ589835:TVQ589836 UFM589835:UFM589836 UPI589835:UPI589836 UZE589835:UZE589836 VJA589835:VJA589836 VSW589835:VSW589836 WCS589835:WCS589836 WMO589835:WMO589836 WWK589835:WWK589836 AC655371:AC655372 JY655371:JY655372 TU655371:TU655372 ADQ655371:ADQ655372 ANM655371:ANM655372 AXI655371:AXI655372 BHE655371:BHE655372 BRA655371:BRA655372 CAW655371:CAW655372 CKS655371:CKS655372 CUO655371:CUO655372 DEK655371:DEK655372 DOG655371:DOG655372 DYC655371:DYC655372 EHY655371:EHY655372 ERU655371:ERU655372 FBQ655371:FBQ655372 FLM655371:FLM655372 FVI655371:FVI655372 GFE655371:GFE655372 GPA655371:GPA655372 GYW655371:GYW655372 HIS655371:HIS655372 HSO655371:HSO655372 ICK655371:ICK655372 IMG655371:IMG655372 IWC655371:IWC655372 JFY655371:JFY655372 JPU655371:JPU655372 JZQ655371:JZQ655372 KJM655371:KJM655372 KTI655371:KTI655372 LDE655371:LDE655372 LNA655371:LNA655372 LWW655371:LWW655372 MGS655371:MGS655372 MQO655371:MQO655372 NAK655371:NAK655372 NKG655371:NKG655372 NUC655371:NUC655372 ODY655371:ODY655372 ONU655371:ONU655372 OXQ655371:OXQ655372 PHM655371:PHM655372 PRI655371:PRI655372 QBE655371:QBE655372 QLA655371:QLA655372 QUW655371:QUW655372 RES655371:RES655372 ROO655371:ROO655372 RYK655371:RYK655372 SIG655371:SIG655372 SSC655371:SSC655372 TBY655371:TBY655372 TLU655371:TLU655372 TVQ655371:TVQ655372 UFM655371:UFM655372 UPI655371:UPI655372 UZE655371:UZE655372 VJA655371:VJA655372 VSW655371:VSW655372 WCS655371:WCS655372 WMO655371:WMO655372 WWK655371:WWK655372 AC720907:AC720908 JY720907:JY720908 TU720907:TU720908 ADQ720907:ADQ720908 ANM720907:ANM720908 AXI720907:AXI720908 BHE720907:BHE720908 BRA720907:BRA720908 CAW720907:CAW720908 CKS720907:CKS720908 CUO720907:CUO720908 DEK720907:DEK720908 DOG720907:DOG720908 DYC720907:DYC720908 EHY720907:EHY720908 ERU720907:ERU720908 FBQ720907:FBQ720908 FLM720907:FLM720908 FVI720907:FVI720908 GFE720907:GFE720908 GPA720907:GPA720908 GYW720907:GYW720908 HIS720907:HIS720908 HSO720907:HSO720908 ICK720907:ICK720908 IMG720907:IMG720908 IWC720907:IWC720908 JFY720907:JFY720908 JPU720907:JPU720908 JZQ720907:JZQ720908 KJM720907:KJM720908 KTI720907:KTI720908 LDE720907:LDE720908 LNA720907:LNA720908 LWW720907:LWW720908 MGS720907:MGS720908 MQO720907:MQO720908 NAK720907:NAK720908 NKG720907:NKG720908 NUC720907:NUC720908 ODY720907:ODY720908 ONU720907:ONU720908 OXQ720907:OXQ720908 PHM720907:PHM720908 PRI720907:PRI720908 QBE720907:QBE720908 QLA720907:QLA720908 QUW720907:QUW720908 RES720907:RES720908 ROO720907:ROO720908 RYK720907:RYK720908 SIG720907:SIG720908 SSC720907:SSC720908 TBY720907:TBY720908 TLU720907:TLU720908 TVQ720907:TVQ720908 UFM720907:UFM720908 UPI720907:UPI720908 UZE720907:UZE720908 VJA720907:VJA720908 VSW720907:VSW720908 WCS720907:WCS720908 WMO720907:WMO720908 WWK720907:WWK720908 AC786443:AC786444 JY786443:JY786444 TU786443:TU786444 ADQ786443:ADQ786444 ANM786443:ANM786444 AXI786443:AXI786444 BHE786443:BHE786444 BRA786443:BRA786444 CAW786443:CAW786444 CKS786443:CKS786444 CUO786443:CUO786444 DEK786443:DEK786444 DOG786443:DOG786444 DYC786443:DYC786444 EHY786443:EHY786444 ERU786443:ERU786444 FBQ786443:FBQ786444 FLM786443:FLM786444 FVI786443:FVI786444 GFE786443:GFE786444 GPA786443:GPA786444 GYW786443:GYW786444 HIS786443:HIS786444 HSO786443:HSO786444 ICK786443:ICK786444 IMG786443:IMG786444 IWC786443:IWC786444 JFY786443:JFY786444 JPU786443:JPU786444 JZQ786443:JZQ786444 KJM786443:KJM786444 KTI786443:KTI786444 LDE786443:LDE786444 LNA786443:LNA786444 LWW786443:LWW786444 MGS786443:MGS786444 MQO786443:MQO786444 NAK786443:NAK786444 NKG786443:NKG786444 NUC786443:NUC786444 ODY786443:ODY786444 ONU786443:ONU786444 OXQ786443:OXQ786444 PHM786443:PHM786444 PRI786443:PRI786444 QBE786443:QBE786444 QLA786443:QLA786444 QUW786443:QUW786444 RES786443:RES786444 ROO786443:ROO786444 RYK786443:RYK786444 SIG786443:SIG786444 SSC786443:SSC786444 TBY786443:TBY786444 TLU786443:TLU786444 TVQ786443:TVQ786444 UFM786443:UFM786444 UPI786443:UPI786444 UZE786443:UZE786444 VJA786443:VJA786444 VSW786443:VSW786444 WCS786443:WCS786444 WMO786443:WMO786444 WWK786443:WWK786444 AC851979:AC851980 JY851979:JY851980 TU851979:TU851980 ADQ851979:ADQ851980 ANM851979:ANM851980 AXI851979:AXI851980 BHE851979:BHE851980 BRA851979:BRA851980 CAW851979:CAW851980 CKS851979:CKS851980 CUO851979:CUO851980 DEK851979:DEK851980 DOG851979:DOG851980 DYC851979:DYC851980 EHY851979:EHY851980 ERU851979:ERU851980 FBQ851979:FBQ851980 FLM851979:FLM851980 FVI851979:FVI851980 GFE851979:GFE851980 GPA851979:GPA851980 GYW851979:GYW851980 HIS851979:HIS851980 HSO851979:HSO851980 ICK851979:ICK851980 IMG851979:IMG851980 IWC851979:IWC851980 JFY851979:JFY851980 JPU851979:JPU851980 JZQ851979:JZQ851980 KJM851979:KJM851980 KTI851979:KTI851980 LDE851979:LDE851980 LNA851979:LNA851980 LWW851979:LWW851980 MGS851979:MGS851980 MQO851979:MQO851980 NAK851979:NAK851980 NKG851979:NKG851980 NUC851979:NUC851980 ODY851979:ODY851980 ONU851979:ONU851980 OXQ851979:OXQ851980 PHM851979:PHM851980 PRI851979:PRI851980 QBE851979:QBE851980 QLA851979:QLA851980 QUW851979:QUW851980 RES851979:RES851980 ROO851979:ROO851980 RYK851979:RYK851980 SIG851979:SIG851980 SSC851979:SSC851980 TBY851979:TBY851980 TLU851979:TLU851980 TVQ851979:TVQ851980 UFM851979:UFM851980 UPI851979:UPI851980 UZE851979:UZE851980 VJA851979:VJA851980 VSW851979:VSW851980 WCS851979:WCS851980 WMO851979:WMO851980 WWK851979:WWK851980 AC917515:AC917516 JY917515:JY917516 TU917515:TU917516 ADQ917515:ADQ917516 ANM917515:ANM917516 AXI917515:AXI917516 BHE917515:BHE917516 BRA917515:BRA917516 CAW917515:CAW917516 CKS917515:CKS917516 CUO917515:CUO917516 DEK917515:DEK917516 DOG917515:DOG917516 DYC917515:DYC917516 EHY917515:EHY917516 ERU917515:ERU917516 FBQ917515:FBQ917516 FLM917515:FLM917516 FVI917515:FVI917516 GFE917515:GFE917516 GPA917515:GPA917516 GYW917515:GYW917516 HIS917515:HIS917516 HSO917515:HSO917516 ICK917515:ICK917516 IMG917515:IMG917516 IWC917515:IWC917516 JFY917515:JFY917516 JPU917515:JPU917516 JZQ917515:JZQ917516 KJM917515:KJM917516 KTI917515:KTI917516 LDE917515:LDE917516 LNA917515:LNA917516 LWW917515:LWW917516 MGS917515:MGS917516 MQO917515:MQO917516 NAK917515:NAK917516 NKG917515:NKG917516 NUC917515:NUC917516 ODY917515:ODY917516 ONU917515:ONU917516 OXQ917515:OXQ917516 PHM917515:PHM917516 PRI917515:PRI917516 QBE917515:QBE917516 QLA917515:QLA917516 QUW917515:QUW917516 RES917515:RES917516 ROO917515:ROO917516 RYK917515:RYK917516 SIG917515:SIG917516 SSC917515:SSC917516 TBY917515:TBY917516 TLU917515:TLU917516 TVQ917515:TVQ917516 UFM917515:UFM917516 UPI917515:UPI917516 UZE917515:UZE917516 VJA917515:VJA917516 VSW917515:VSW917516 WCS917515:WCS917516 WMO917515:WMO917516 WWK917515:WWK917516 AC983051:AC983052 JY983051:JY983052 TU983051:TU983052 ADQ983051:ADQ983052 ANM983051:ANM983052 AXI983051:AXI983052 BHE983051:BHE983052 BRA983051:BRA983052 CAW983051:CAW983052 CKS983051:CKS983052 CUO983051:CUO983052 DEK983051:DEK983052 DOG983051:DOG983052 DYC983051:DYC983052 EHY983051:EHY983052 ERU983051:ERU983052 FBQ983051:FBQ983052 FLM983051:FLM983052 FVI983051:FVI983052 GFE983051:GFE983052 GPA983051:GPA983052 GYW983051:GYW983052 HIS983051:HIS983052 HSO983051:HSO983052 ICK983051:ICK983052 IMG983051:IMG983052 IWC983051:IWC983052 JFY983051:JFY983052 JPU983051:JPU983052 JZQ983051:JZQ983052 KJM983051:KJM983052 KTI983051:KTI983052 LDE983051:LDE983052 LNA983051:LNA983052 LWW983051:LWW983052 MGS983051:MGS983052 MQO983051:MQO983052 NAK983051:NAK983052 NKG983051:NKG983052 NUC983051:NUC983052 ODY983051:ODY983052 ONU983051:ONU983052 OXQ983051:OXQ983052 PHM983051:PHM983052 PRI983051:PRI983052 QBE983051:QBE983052 QLA983051:QLA983052 QUW983051:QUW983052 RES983051:RES983052 ROO983051:ROO983052 RYK983051:RYK983052 SIG983051:SIG983052 SSC983051:SSC983052 TBY983051:TBY983052 TLU983051:TLU983052 TVQ983051:TVQ983052 UFM983051:UFM983052 UPI983051:UPI983052 UZE983051:UZE983052 VJA983051:VJA983052 VSW983051:VSW983052 WCS983051:WCS983052 JY11" xr:uid="{CA772C2A-81E4-4E14-AB37-21CBE3D8BE68}"/>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1:WVZ983153 R65547:R65649 JN65547:JN65649 TJ65547:TJ65649 ADF65547:ADF65649 ANB65547:ANB65649 AWX65547:AWX65649 BGT65547:BGT65649 BQP65547:BQP65649 CAL65547:CAL65649 CKH65547:CKH65649 CUD65547:CUD65649 DDZ65547:DDZ65649 DNV65547:DNV65649 DXR65547:DXR65649 EHN65547:EHN65649 ERJ65547:ERJ65649 FBF65547:FBF65649 FLB65547:FLB65649 FUX65547:FUX65649 GET65547:GET65649 GOP65547:GOP65649 GYL65547:GYL65649 HIH65547:HIH65649 HSD65547:HSD65649 IBZ65547:IBZ65649 ILV65547:ILV65649 IVR65547:IVR65649 JFN65547:JFN65649 JPJ65547:JPJ65649 JZF65547:JZF65649 KJB65547:KJB65649 KSX65547:KSX65649 LCT65547:LCT65649 LMP65547:LMP65649 LWL65547:LWL65649 MGH65547:MGH65649 MQD65547:MQD65649 MZZ65547:MZZ65649 NJV65547:NJV65649 NTR65547:NTR65649 ODN65547:ODN65649 ONJ65547:ONJ65649 OXF65547:OXF65649 PHB65547:PHB65649 PQX65547:PQX65649 QAT65547:QAT65649 QKP65547:QKP65649 QUL65547:QUL65649 REH65547:REH65649 ROD65547:ROD65649 RXZ65547:RXZ65649 SHV65547:SHV65649 SRR65547:SRR65649 TBN65547:TBN65649 TLJ65547:TLJ65649 TVF65547:TVF65649 UFB65547:UFB65649 UOX65547:UOX65649 UYT65547:UYT65649 VIP65547:VIP65649 VSL65547:VSL65649 WCH65547:WCH65649 WMD65547:WMD65649 WVZ65547:WVZ65649 R131083:R131185 JN131083:JN131185 TJ131083:TJ131185 ADF131083:ADF131185 ANB131083:ANB131185 AWX131083:AWX131185 BGT131083:BGT131185 BQP131083:BQP131185 CAL131083:CAL131185 CKH131083:CKH131185 CUD131083:CUD131185 DDZ131083:DDZ131185 DNV131083:DNV131185 DXR131083:DXR131185 EHN131083:EHN131185 ERJ131083:ERJ131185 FBF131083:FBF131185 FLB131083:FLB131185 FUX131083:FUX131185 GET131083:GET131185 GOP131083:GOP131185 GYL131083:GYL131185 HIH131083:HIH131185 HSD131083:HSD131185 IBZ131083:IBZ131185 ILV131083:ILV131185 IVR131083:IVR131185 JFN131083:JFN131185 JPJ131083:JPJ131185 JZF131083:JZF131185 KJB131083:KJB131185 KSX131083:KSX131185 LCT131083:LCT131185 LMP131083:LMP131185 LWL131083:LWL131185 MGH131083:MGH131185 MQD131083:MQD131185 MZZ131083:MZZ131185 NJV131083:NJV131185 NTR131083:NTR131185 ODN131083:ODN131185 ONJ131083:ONJ131185 OXF131083:OXF131185 PHB131083:PHB131185 PQX131083:PQX131185 QAT131083:QAT131185 QKP131083:QKP131185 QUL131083:QUL131185 REH131083:REH131185 ROD131083:ROD131185 RXZ131083:RXZ131185 SHV131083:SHV131185 SRR131083:SRR131185 TBN131083:TBN131185 TLJ131083:TLJ131185 TVF131083:TVF131185 UFB131083:UFB131185 UOX131083:UOX131185 UYT131083:UYT131185 VIP131083:VIP131185 VSL131083:VSL131185 WCH131083:WCH131185 WMD131083:WMD131185 WVZ131083:WVZ131185 R196619:R196721 JN196619:JN196721 TJ196619:TJ196721 ADF196619:ADF196721 ANB196619:ANB196721 AWX196619:AWX196721 BGT196619:BGT196721 BQP196619:BQP196721 CAL196619:CAL196721 CKH196619:CKH196721 CUD196619:CUD196721 DDZ196619:DDZ196721 DNV196619:DNV196721 DXR196619:DXR196721 EHN196619:EHN196721 ERJ196619:ERJ196721 FBF196619:FBF196721 FLB196619:FLB196721 FUX196619:FUX196721 GET196619:GET196721 GOP196619:GOP196721 GYL196619:GYL196721 HIH196619:HIH196721 HSD196619:HSD196721 IBZ196619:IBZ196721 ILV196619:ILV196721 IVR196619:IVR196721 JFN196619:JFN196721 JPJ196619:JPJ196721 JZF196619:JZF196721 KJB196619:KJB196721 KSX196619:KSX196721 LCT196619:LCT196721 LMP196619:LMP196721 LWL196619:LWL196721 MGH196619:MGH196721 MQD196619:MQD196721 MZZ196619:MZZ196721 NJV196619:NJV196721 NTR196619:NTR196721 ODN196619:ODN196721 ONJ196619:ONJ196721 OXF196619:OXF196721 PHB196619:PHB196721 PQX196619:PQX196721 QAT196619:QAT196721 QKP196619:QKP196721 QUL196619:QUL196721 REH196619:REH196721 ROD196619:ROD196721 RXZ196619:RXZ196721 SHV196619:SHV196721 SRR196619:SRR196721 TBN196619:TBN196721 TLJ196619:TLJ196721 TVF196619:TVF196721 UFB196619:UFB196721 UOX196619:UOX196721 UYT196619:UYT196721 VIP196619:VIP196721 VSL196619:VSL196721 WCH196619:WCH196721 WMD196619:WMD196721 WVZ196619:WVZ196721 R262155:R262257 JN262155:JN262257 TJ262155:TJ262257 ADF262155:ADF262257 ANB262155:ANB262257 AWX262155:AWX262257 BGT262155:BGT262257 BQP262155:BQP262257 CAL262155:CAL262257 CKH262155:CKH262257 CUD262155:CUD262257 DDZ262155:DDZ262257 DNV262155:DNV262257 DXR262155:DXR262257 EHN262155:EHN262257 ERJ262155:ERJ262257 FBF262155:FBF262257 FLB262155:FLB262257 FUX262155:FUX262257 GET262155:GET262257 GOP262155:GOP262257 GYL262155:GYL262257 HIH262155:HIH262257 HSD262155:HSD262257 IBZ262155:IBZ262257 ILV262155:ILV262257 IVR262155:IVR262257 JFN262155:JFN262257 JPJ262155:JPJ262257 JZF262155:JZF262257 KJB262155:KJB262257 KSX262155:KSX262257 LCT262155:LCT262257 LMP262155:LMP262257 LWL262155:LWL262257 MGH262155:MGH262257 MQD262155:MQD262257 MZZ262155:MZZ262257 NJV262155:NJV262257 NTR262155:NTR262257 ODN262155:ODN262257 ONJ262155:ONJ262257 OXF262155:OXF262257 PHB262155:PHB262257 PQX262155:PQX262257 QAT262155:QAT262257 QKP262155:QKP262257 QUL262155:QUL262257 REH262155:REH262257 ROD262155:ROD262257 RXZ262155:RXZ262257 SHV262155:SHV262257 SRR262155:SRR262257 TBN262155:TBN262257 TLJ262155:TLJ262257 TVF262155:TVF262257 UFB262155:UFB262257 UOX262155:UOX262257 UYT262155:UYT262257 VIP262155:VIP262257 VSL262155:VSL262257 WCH262155:WCH262257 WMD262155:WMD262257 WVZ262155:WVZ262257 R327691:R327793 JN327691:JN327793 TJ327691:TJ327793 ADF327691:ADF327793 ANB327691:ANB327793 AWX327691:AWX327793 BGT327691:BGT327793 BQP327691:BQP327793 CAL327691:CAL327793 CKH327691:CKH327793 CUD327691:CUD327793 DDZ327691:DDZ327793 DNV327691:DNV327793 DXR327691:DXR327793 EHN327691:EHN327793 ERJ327691:ERJ327793 FBF327691:FBF327793 FLB327691:FLB327793 FUX327691:FUX327793 GET327691:GET327793 GOP327691:GOP327793 GYL327691:GYL327793 HIH327691:HIH327793 HSD327691:HSD327793 IBZ327691:IBZ327793 ILV327691:ILV327793 IVR327691:IVR327793 JFN327691:JFN327793 JPJ327691:JPJ327793 JZF327691:JZF327793 KJB327691:KJB327793 KSX327691:KSX327793 LCT327691:LCT327793 LMP327691:LMP327793 LWL327691:LWL327793 MGH327691:MGH327793 MQD327691:MQD327793 MZZ327691:MZZ327793 NJV327691:NJV327793 NTR327691:NTR327793 ODN327691:ODN327793 ONJ327691:ONJ327793 OXF327691:OXF327793 PHB327691:PHB327793 PQX327691:PQX327793 QAT327691:QAT327793 QKP327691:QKP327793 QUL327691:QUL327793 REH327691:REH327793 ROD327691:ROD327793 RXZ327691:RXZ327793 SHV327691:SHV327793 SRR327691:SRR327793 TBN327691:TBN327793 TLJ327691:TLJ327793 TVF327691:TVF327793 UFB327691:UFB327793 UOX327691:UOX327793 UYT327691:UYT327793 VIP327691:VIP327793 VSL327691:VSL327793 WCH327691:WCH327793 WMD327691:WMD327793 WVZ327691:WVZ327793 R393227:R393329 JN393227:JN393329 TJ393227:TJ393329 ADF393227:ADF393329 ANB393227:ANB393329 AWX393227:AWX393329 BGT393227:BGT393329 BQP393227:BQP393329 CAL393227:CAL393329 CKH393227:CKH393329 CUD393227:CUD393329 DDZ393227:DDZ393329 DNV393227:DNV393329 DXR393227:DXR393329 EHN393227:EHN393329 ERJ393227:ERJ393329 FBF393227:FBF393329 FLB393227:FLB393329 FUX393227:FUX393329 GET393227:GET393329 GOP393227:GOP393329 GYL393227:GYL393329 HIH393227:HIH393329 HSD393227:HSD393329 IBZ393227:IBZ393329 ILV393227:ILV393329 IVR393227:IVR393329 JFN393227:JFN393329 JPJ393227:JPJ393329 JZF393227:JZF393329 KJB393227:KJB393329 KSX393227:KSX393329 LCT393227:LCT393329 LMP393227:LMP393329 LWL393227:LWL393329 MGH393227:MGH393329 MQD393227:MQD393329 MZZ393227:MZZ393329 NJV393227:NJV393329 NTR393227:NTR393329 ODN393227:ODN393329 ONJ393227:ONJ393329 OXF393227:OXF393329 PHB393227:PHB393329 PQX393227:PQX393329 QAT393227:QAT393329 QKP393227:QKP393329 QUL393227:QUL393329 REH393227:REH393329 ROD393227:ROD393329 RXZ393227:RXZ393329 SHV393227:SHV393329 SRR393227:SRR393329 TBN393227:TBN393329 TLJ393227:TLJ393329 TVF393227:TVF393329 UFB393227:UFB393329 UOX393227:UOX393329 UYT393227:UYT393329 VIP393227:VIP393329 VSL393227:VSL393329 WCH393227:WCH393329 WMD393227:WMD393329 WVZ393227:WVZ393329 R458763:R458865 JN458763:JN458865 TJ458763:TJ458865 ADF458763:ADF458865 ANB458763:ANB458865 AWX458763:AWX458865 BGT458763:BGT458865 BQP458763:BQP458865 CAL458763:CAL458865 CKH458763:CKH458865 CUD458763:CUD458865 DDZ458763:DDZ458865 DNV458763:DNV458865 DXR458763:DXR458865 EHN458763:EHN458865 ERJ458763:ERJ458865 FBF458763:FBF458865 FLB458763:FLB458865 FUX458763:FUX458865 GET458763:GET458865 GOP458763:GOP458865 GYL458763:GYL458865 HIH458763:HIH458865 HSD458763:HSD458865 IBZ458763:IBZ458865 ILV458763:ILV458865 IVR458763:IVR458865 JFN458763:JFN458865 JPJ458763:JPJ458865 JZF458763:JZF458865 KJB458763:KJB458865 KSX458763:KSX458865 LCT458763:LCT458865 LMP458763:LMP458865 LWL458763:LWL458865 MGH458763:MGH458865 MQD458763:MQD458865 MZZ458763:MZZ458865 NJV458763:NJV458865 NTR458763:NTR458865 ODN458763:ODN458865 ONJ458763:ONJ458865 OXF458763:OXF458865 PHB458763:PHB458865 PQX458763:PQX458865 QAT458763:QAT458865 QKP458763:QKP458865 QUL458763:QUL458865 REH458763:REH458865 ROD458763:ROD458865 RXZ458763:RXZ458865 SHV458763:SHV458865 SRR458763:SRR458865 TBN458763:TBN458865 TLJ458763:TLJ458865 TVF458763:TVF458865 UFB458763:UFB458865 UOX458763:UOX458865 UYT458763:UYT458865 VIP458763:VIP458865 VSL458763:VSL458865 WCH458763:WCH458865 WMD458763:WMD458865 WVZ458763:WVZ458865 R524299:R524401 JN524299:JN524401 TJ524299:TJ524401 ADF524299:ADF524401 ANB524299:ANB524401 AWX524299:AWX524401 BGT524299:BGT524401 BQP524299:BQP524401 CAL524299:CAL524401 CKH524299:CKH524401 CUD524299:CUD524401 DDZ524299:DDZ524401 DNV524299:DNV524401 DXR524299:DXR524401 EHN524299:EHN524401 ERJ524299:ERJ524401 FBF524299:FBF524401 FLB524299:FLB524401 FUX524299:FUX524401 GET524299:GET524401 GOP524299:GOP524401 GYL524299:GYL524401 HIH524299:HIH524401 HSD524299:HSD524401 IBZ524299:IBZ524401 ILV524299:ILV524401 IVR524299:IVR524401 JFN524299:JFN524401 JPJ524299:JPJ524401 JZF524299:JZF524401 KJB524299:KJB524401 KSX524299:KSX524401 LCT524299:LCT524401 LMP524299:LMP524401 LWL524299:LWL524401 MGH524299:MGH524401 MQD524299:MQD524401 MZZ524299:MZZ524401 NJV524299:NJV524401 NTR524299:NTR524401 ODN524299:ODN524401 ONJ524299:ONJ524401 OXF524299:OXF524401 PHB524299:PHB524401 PQX524299:PQX524401 QAT524299:QAT524401 QKP524299:QKP524401 QUL524299:QUL524401 REH524299:REH524401 ROD524299:ROD524401 RXZ524299:RXZ524401 SHV524299:SHV524401 SRR524299:SRR524401 TBN524299:TBN524401 TLJ524299:TLJ524401 TVF524299:TVF524401 UFB524299:UFB524401 UOX524299:UOX524401 UYT524299:UYT524401 VIP524299:VIP524401 VSL524299:VSL524401 WCH524299:WCH524401 WMD524299:WMD524401 WVZ524299:WVZ524401 R589835:R589937 JN589835:JN589937 TJ589835:TJ589937 ADF589835:ADF589937 ANB589835:ANB589937 AWX589835:AWX589937 BGT589835:BGT589937 BQP589835:BQP589937 CAL589835:CAL589937 CKH589835:CKH589937 CUD589835:CUD589937 DDZ589835:DDZ589937 DNV589835:DNV589937 DXR589835:DXR589937 EHN589835:EHN589937 ERJ589835:ERJ589937 FBF589835:FBF589937 FLB589835:FLB589937 FUX589835:FUX589937 GET589835:GET589937 GOP589835:GOP589937 GYL589835:GYL589937 HIH589835:HIH589937 HSD589835:HSD589937 IBZ589835:IBZ589937 ILV589835:ILV589937 IVR589835:IVR589937 JFN589835:JFN589937 JPJ589835:JPJ589937 JZF589835:JZF589937 KJB589835:KJB589937 KSX589835:KSX589937 LCT589835:LCT589937 LMP589835:LMP589937 LWL589835:LWL589937 MGH589835:MGH589937 MQD589835:MQD589937 MZZ589835:MZZ589937 NJV589835:NJV589937 NTR589835:NTR589937 ODN589835:ODN589937 ONJ589835:ONJ589937 OXF589835:OXF589937 PHB589835:PHB589937 PQX589835:PQX589937 QAT589835:QAT589937 QKP589835:QKP589937 QUL589835:QUL589937 REH589835:REH589937 ROD589835:ROD589937 RXZ589835:RXZ589937 SHV589835:SHV589937 SRR589835:SRR589937 TBN589835:TBN589937 TLJ589835:TLJ589937 TVF589835:TVF589937 UFB589835:UFB589937 UOX589835:UOX589937 UYT589835:UYT589937 VIP589835:VIP589937 VSL589835:VSL589937 WCH589835:WCH589937 WMD589835:WMD589937 WVZ589835:WVZ589937 R655371:R655473 JN655371:JN655473 TJ655371:TJ655473 ADF655371:ADF655473 ANB655371:ANB655473 AWX655371:AWX655473 BGT655371:BGT655473 BQP655371:BQP655473 CAL655371:CAL655473 CKH655371:CKH655473 CUD655371:CUD655473 DDZ655371:DDZ655473 DNV655371:DNV655473 DXR655371:DXR655473 EHN655371:EHN655473 ERJ655371:ERJ655473 FBF655371:FBF655473 FLB655371:FLB655473 FUX655371:FUX655473 GET655371:GET655473 GOP655371:GOP655473 GYL655371:GYL655473 HIH655371:HIH655473 HSD655371:HSD655473 IBZ655371:IBZ655473 ILV655371:ILV655473 IVR655371:IVR655473 JFN655371:JFN655473 JPJ655371:JPJ655473 JZF655371:JZF655473 KJB655371:KJB655473 KSX655371:KSX655473 LCT655371:LCT655473 LMP655371:LMP655473 LWL655371:LWL655473 MGH655371:MGH655473 MQD655371:MQD655473 MZZ655371:MZZ655473 NJV655371:NJV655473 NTR655371:NTR655473 ODN655371:ODN655473 ONJ655371:ONJ655473 OXF655371:OXF655473 PHB655371:PHB655473 PQX655371:PQX655473 QAT655371:QAT655473 QKP655371:QKP655473 QUL655371:QUL655473 REH655371:REH655473 ROD655371:ROD655473 RXZ655371:RXZ655473 SHV655371:SHV655473 SRR655371:SRR655473 TBN655371:TBN655473 TLJ655371:TLJ655473 TVF655371:TVF655473 UFB655371:UFB655473 UOX655371:UOX655473 UYT655371:UYT655473 VIP655371:VIP655473 VSL655371:VSL655473 WCH655371:WCH655473 WMD655371:WMD655473 WVZ655371:WVZ655473 R720907:R721009 JN720907:JN721009 TJ720907:TJ721009 ADF720907:ADF721009 ANB720907:ANB721009 AWX720907:AWX721009 BGT720907:BGT721009 BQP720907:BQP721009 CAL720907:CAL721009 CKH720907:CKH721009 CUD720907:CUD721009 DDZ720907:DDZ721009 DNV720907:DNV721009 DXR720907:DXR721009 EHN720907:EHN721009 ERJ720907:ERJ721009 FBF720907:FBF721009 FLB720907:FLB721009 FUX720907:FUX721009 GET720907:GET721009 GOP720907:GOP721009 GYL720907:GYL721009 HIH720907:HIH721009 HSD720907:HSD721009 IBZ720907:IBZ721009 ILV720907:ILV721009 IVR720907:IVR721009 JFN720907:JFN721009 JPJ720907:JPJ721009 JZF720907:JZF721009 KJB720907:KJB721009 KSX720907:KSX721009 LCT720907:LCT721009 LMP720907:LMP721009 LWL720907:LWL721009 MGH720907:MGH721009 MQD720907:MQD721009 MZZ720907:MZZ721009 NJV720907:NJV721009 NTR720907:NTR721009 ODN720907:ODN721009 ONJ720907:ONJ721009 OXF720907:OXF721009 PHB720907:PHB721009 PQX720907:PQX721009 QAT720907:QAT721009 QKP720907:QKP721009 QUL720907:QUL721009 REH720907:REH721009 ROD720907:ROD721009 RXZ720907:RXZ721009 SHV720907:SHV721009 SRR720907:SRR721009 TBN720907:TBN721009 TLJ720907:TLJ721009 TVF720907:TVF721009 UFB720907:UFB721009 UOX720907:UOX721009 UYT720907:UYT721009 VIP720907:VIP721009 VSL720907:VSL721009 WCH720907:WCH721009 WMD720907:WMD721009 WVZ720907:WVZ721009 R786443:R786545 JN786443:JN786545 TJ786443:TJ786545 ADF786443:ADF786545 ANB786443:ANB786545 AWX786443:AWX786545 BGT786443:BGT786545 BQP786443:BQP786545 CAL786443:CAL786545 CKH786443:CKH786545 CUD786443:CUD786545 DDZ786443:DDZ786545 DNV786443:DNV786545 DXR786443:DXR786545 EHN786443:EHN786545 ERJ786443:ERJ786545 FBF786443:FBF786545 FLB786443:FLB786545 FUX786443:FUX786545 GET786443:GET786545 GOP786443:GOP786545 GYL786443:GYL786545 HIH786443:HIH786545 HSD786443:HSD786545 IBZ786443:IBZ786545 ILV786443:ILV786545 IVR786443:IVR786545 JFN786443:JFN786545 JPJ786443:JPJ786545 JZF786443:JZF786545 KJB786443:KJB786545 KSX786443:KSX786545 LCT786443:LCT786545 LMP786443:LMP786545 LWL786443:LWL786545 MGH786443:MGH786545 MQD786443:MQD786545 MZZ786443:MZZ786545 NJV786443:NJV786545 NTR786443:NTR786545 ODN786443:ODN786545 ONJ786443:ONJ786545 OXF786443:OXF786545 PHB786443:PHB786545 PQX786443:PQX786545 QAT786443:QAT786545 QKP786443:QKP786545 QUL786443:QUL786545 REH786443:REH786545 ROD786443:ROD786545 RXZ786443:RXZ786545 SHV786443:SHV786545 SRR786443:SRR786545 TBN786443:TBN786545 TLJ786443:TLJ786545 TVF786443:TVF786545 UFB786443:UFB786545 UOX786443:UOX786545 UYT786443:UYT786545 VIP786443:VIP786545 VSL786443:VSL786545 WCH786443:WCH786545 WMD786443:WMD786545 WVZ786443:WVZ786545 R851979:R852081 JN851979:JN852081 TJ851979:TJ852081 ADF851979:ADF852081 ANB851979:ANB852081 AWX851979:AWX852081 BGT851979:BGT852081 BQP851979:BQP852081 CAL851979:CAL852081 CKH851979:CKH852081 CUD851979:CUD852081 DDZ851979:DDZ852081 DNV851979:DNV852081 DXR851979:DXR852081 EHN851979:EHN852081 ERJ851979:ERJ852081 FBF851979:FBF852081 FLB851979:FLB852081 FUX851979:FUX852081 GET851979:GET852081 GOP851979:GOP852081 GYL851979:GYL852081 HIH851979:HIH852081 HSD851979:HSD852081 IBZ851979:IBZ852081 ILV851979:ILV852081 IVR851979:IVR852081 JFN851979:JFN852081 JPJ851979:JPJ852081 JZF851979:JZF852081 KJB851979:KJB852081 KSX851979:KSX852081 LCT851979:LCT852081 LMP851979:LMP852081 LWL851979:LWL852081 MGH851979:MGH852081 MQD851979:MQD852081 MZZ851979:MZZ852081 NJV851979:NJV852081 NTR851979:NTR852081 ODN851979:ODN852081 ONJ851979:ONJ852081 OXF851979:OXF852081 PHB851979:PHB852081 PQX851979:PQX852081 QAT851979:QAT852081 QKP851979:QKP852081 QUL851979:QUL852081 REH851979:REH852081 ROD851979:ROD852081 RXZ851979:RXZ852081 SHV851979:SHV852081 SRR851979:SRR852081 TBN851979:TBN852081 TLJ851979:TLJ852081 TVF851979:TVF852081 UFB851979:UFB852081 UOX851979:UOX852081 UYT851979:UYT852081 VIP851979:VIP852081 VSL851979:VSL852081 WCH851979:WCH852081 WMD851979:WMD852081 WVZ851979:WVZ852081 R917515:R917617 JN917515:JN917617 TJ917515:TJ917617 ADF917515:ADF917617 ANB917515:ANB917617 AWX917515:AWX917617 BGT917515:BGT917617 BQP917515:BQP917617 CAL917515:CAL917617 CKH917515:CKH917617 CUD917515:CUD917617 DDZ917515:DDZ917617 DNV917515:DNV917617 DXR917515:DXR917617 EHN917515:EHN917617 ERJ917515:ERJ917617 FBF917515:FBF917617 FLB917515:FLB917617 FUX917515:FUX917617 GET917515:GET917617 GOP917515:GOP917617 GYL917515:GYL917617 HIH917515:HIH917617 HSD917515:HSD917617 IBZ917515:IBZ917617 ILV917515:ILV917617 IVR917515:IVR917617 JFN917515:JFN917617 JPJ917515:JPJ917617 JZF917515:JZF917617 KJB917515:KJB917617 KSX917515:KSX917617 LCT917515:LCT917617 LMP917515:LMP917617 LWL917515:LWL917617 MGH917515:MGH917617 MQD917515:MQD917617 MZZ917515:MZZ917617 NJV917515:NJV917617 NTR917515:NTR917617 ODN917515:ODN917617 ONJ917515:ONJ917617 OXF917515:OXF917617 PHB917515:PHB917617 PQX917515:PQX917617 QAT917515:QAT917617 QKP917515:QKP917617 QUL917515:QUL917617 REH917515:REH917617 ROD917515:ROD917617 RXZ917515:RXZ917617 SHV917515:SHV917617 SRR917515:SRR917617 TBN917515:TBN917617 TLJ917515:TLJ917617 TVF917515:TVF917617 UFB917515:UFB917617 UOX917515:UOX917617 UYT917515:UYT917617 VIP917515:VIP917617 VSL917515:VSL917617 WCH917515:WCH917617 WMD917515:WMD917617 WVZ917515:WVZ917617 R983051:R983153 JN983051:JN983153 TJ983051:TJ983153 ADF983051:ADF983153 ANB983051:ANB983153 AWX983051:AWX983153 BGT983051:BGT983153 BQP983051:BQP983153 CAL983051:CAL983153 CKH983051:CKH983153 CUD983051:CUD983153 DDZ983051:DDZ983153 DNV983051:DNV983153 DXR983051:DXR983153 EHN983051:EHN983153 ERJ983051:ERJ983153 FBF983051:FBF983153 FLB983051:FLB983153 FUX983051:FUX983153 GET983051:GET983153 GOP983051:GOP983153 GYL983051:GYL983153 HIH983051:HIH983153 HSD983051:HSD983153 IBZ983051:IBZ983153 ILV983051:ILV983153 IVR983051:IVR983153 JFN983051:JFN983153 JPJ983051:JPJ983153 JZF983051:JZF983153 KJB983051:KJB983153 KSX983051:KSX983153 LCT983051:LCT983153 LMP983051:LMP983153 LWL983051:LWL983153 MGH983051:MGH983153 MQD983051:MQD983153 MZZ983051:MZZ983153 NJV983051:NJV983153 NTR983051:NTR983153 ODN983051:ODN983153 ONJ983051:ONJ983153 OXF983051:OXF983153 PHB983051:PHB983153 PQX983051:PQX983153 QAT983051:QAT983153 QKP983051:QKP983153 QUL983051:QUL983153 REH983051:REH983153 ROD983051:ROD983153 RXZ983051:RXZ983153 SHV983051:SHV983153 SRR983051:SRR983153 TBN983051:TBN983153 TLJ983051:TLJ983153 TVF983051:TVF983153 UFB983051:UFB983153 UOX983051:UOX983153 UYT983051:UYT983153 VIP983051:VIP983153 VSL983051:VSL983153 WCH983051:WCH983153 WMD983051:WMD983153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48A7A905-DC2D-4A98-858E-9AD273FBDDE4}"/>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1:WVY983153 Q65547:Q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Q131083:Q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Q196619:Q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Q262155:Q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Q327691:Q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Q393227:Q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Q458763:Q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Q524299:Q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Q589835:Q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Q655371:Q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Q720907:Q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Q786443:Q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Q851979:Q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Q917515:Q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Q983051:Q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983051:WMC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D59ABA6E-B465-4D6C-9405-877CBB8347B1}"/>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1:WVX983052 P65547:P65548 JL65547:JL65548 TH65547:TH65548 ADD65547:ADD65548 AMZ65547:AMZ65548 AWV65547:AWV65548 BGR65547:BGR65548 BQN65547:BQN65548 CAJ65547:CAJ65548 CKF65547:CKF65548 CUB65547:CUB65548 DDX65547:DDX65548 DNT65547:DNT65548 DXP65547:DXP65548 EHL65547:EHL65548 ERH65547:ERH65548 FBD65547:FBD65548 FKZ65547:FKZ65548 FUV65547:FUV65548 GER65547:GER65548 GON65547:GON65548 GYJ65547:GYJ65548 HIF65547:HIF65548 HSB65547:HSB65548 IBX65547:IBX65548 ILT65547:ILT65548 IVP65547:IVP65548 JFL65547:JFL65548 JPH65547:JPH65548 JZD65547:JZD65548 KIZ65547:KIZ65548 KSV65547:KSV65548 LCR65547:LCR65548 LMN65547:LMN65548 LWJ65547:LWJ65548 MGF65547:MGF65548 MQB65547:MQB65548 MZX65547:MZX65548 NJT65547:NJT65548 NTP65547:NTP65548 ODL65547:ODL65548 ONH65547:ONH65548 OXD65547:OXD65548 PGZ65547:PGZ65548 PQV65547:PQV65548 QAR65547:QAR65548 QKN65547:QKN65548 QUJ65547:QUJ65548 REF65547:REF65548 ROB65547:ROB65548 RXX65547:RXX65548 SHT65547:SHT65548 SRP65547:SRP65548 TBL65547:TBL65548 TLH65547:TLH65548 TVD65547:TVD65548 UEZ65547:UEZ65548 UOV65547:UOV65548 UYR65547:UYR65548 VIN65547:VIN65548 VSJ65547:VSJ65548 WCF65547:WCF65548 WMB65547:WMB65548 WVX65547:WVX65548 P131083:P131084 JL131083:JL131084 TH131083:TH131084 ADD131083:ADD131084 AMZ131083:AMZ131084 AWV131083:AWV131084 BGR131083:BGR131084 BQN131083:BQN131084 CAJ131083:CAJ131084 CKF131083:CKF131084 CUB131083:CUB131084 DDX131083:DDX131084 DNT131083:DNT131084 DXP131083:DXP131084 EHL131083:EHL131084 ERH131083:ERH131084 FBD131083:FBD131084 FKZ131083:FKZ131084 FUV131083:FUV131084 GER131083:GER131084 GON131083:GON131084 GYJ131083:GYJ131084 HIF131083:HIF131084 HSB131083:HSB131084 IBX131083:IBX131084 ILT131083:ILT131084 IVP131083:IVP131084 JFL131083:JFL131084 JPH131083:JPH131084 JZD131083:JZD131084 KIZ131083:KIZ131084 KSV131083:KSV131084 LCR131083:LCR131084 LMN131083:LMN131084 LWJ131083:LWJ131084 MGF131083:MGF131084 MQB131083:MQB131084 MZX131083:MZX131084 NJT131083:NJT131084 NTP131083:NTP131084 ODL131083:ODL131084 ONH131083:ONH131084 OXD131083:OXD131084 PGZ131083:PGZ131084 PQV131083:PQV131084 QAR131083:QAR131084 QKN131083:QKN131084 QUJ131083:QUJ131084 REF131083:REF131084 ROB131083:ROB131084 RXX131083:RXX131084 SHT131083:SHT131084 SRP131083:SRP131084 TBL131083:TBL131084 TLH131083:TLH131084 TVD131083:TVD131084 UEZ131083:UEZ131084 UOV131083:UOV131084 UYR131083:UYR131084 VIN131083:VIN131084 VSJ131083:VSJ131084 WCF131083:WCF131084 WMB131083:WMB131084 WVX131083:WVX131084 P196619:P196620 JL196619:JL196620 TH196619:TH196620 ADD196619:ADD196620 AMZ196619:AMZ196620 AWV196619:AWV196620 BGR196619:BGR196620 BQN196619:BQN196620 CAJ196619:CAJ196620 CKF196619:CKF196620 CUB196619:CUB196620 DDX196619:DDX196620 DNT196619:DNT196620 DXP196619:DXP196620 EHL196619:EHL196620 ERH196619:ERH196620 FBD196619:FBD196620 FKZ196619:FKZ196620 FUV196619:FUV196620 GER196619:GER196620 GON196619:GON196620 GYJ196619:GYJ196620 HIF196619:HIF196620 HSB196619:HSB196620 IBX196619:IBX196620 ILT196619:ILT196620 IVP196619:IVP196620 JFL196619:JFL196620 JPH196619:JPH196620 JZD196619:JZD196620 KIZ196619:KIZ196620 KSV196619:KSV196620 LCR196619:LCR196620 LMN196619:LMN196620 LWJ196619:LWJ196620 MGF196619:MGF196620 MQB196619:MQB196620 MZX196619:MZX196620 NJT196619:NJT196620 NTP196619:NTP196620 ODL196619:ODL196620 ONH196619:ONH196620 OXD196619:OXD196620 PGZ196619:PGZ196620 PQV196619:PQV196620 QAR196619:QAR196620 QKN196619:QKN196620 QUJ196619:QUJ196620 REF196619:REF196620 ROB196619:ROB196620 RXX196619:RXX196620 SHT196619:SHT196620 SRP196619:SRP196620 TBL196619:TBL196620 TLH196619:TLH196620 TVD196619:TVD196620 UEZ196619:UEZ196620 UOV196619:UOV196620 UYR196619:UYR196620 VIN196619:VIN196620 VSJ196619:VSJ196620 WCF196619:WCF196620 WMB196619:WMB196620 WVX196619:WVX196620 P262155:P262156 JL262155:JL262156 TH262155:TH262156 ADD262155:ADD262156 AMZ262155:AMZ262156 AWV262155:AWV262156 BGR262155:BGR262156 BQN262155:BQN262156 CAJ262155:CAJ262156 CKF262155:CKF262156 CUB262155:CUB262156 DDX262155:DDX262156 DNT262155:DNT262156 DXP262155:DXP262156 EHL262155:EHL262156 ERH262155:ERH262156 FBD262155:FBD262156 FKZ262155:FKZ262156 FUV262155:FUV262156 GER262155:GER262156 GON262155:GON262156 GYJ262155:GYJ262156 HIF262155:HIF262156 HSB262155:HSB262156 IBX262155:IBX262156 ILT262155:ILT262156 IVP262155:IVP262156 JFL262155:JFL262156 JPH262155:JPH262156 JZD262155:JZD262156 KIZ262155:KIZ262156 KSV262155:KSV262156 LCR262155:LCR262156 LMN262155:LMN262156 LWJ262155:LWJ262156 MGF262155:MGF262156 MQB262155:MQB262156 MZX262155:MZX262156 NJT262155:NJT262156 NTP262155:NTP262156 ODL262155:ODL262156 ONH262155:ONH262156 OXD262155:OXD262156 PGZ262155:PGZ262156 PQV262155:PQV262156 QAR262155:QAR262156 QKN262155:QKN262156 QUJ262155:QUJ262156 REF262155:REF262156 ROB262155:ROB262156 RXX262155:RXX262156 SHT262155:SHT262156 SRP262155:SRP262156 TBL262155:TBL262156 TLH262155:TLH262156 TVD262155:TVD262156 UEZ262155:UEZ262156 UOV262155:UOV262156 UYR262155:UYR262156 VIN262155:VIN262156 VSJ262155:VSJ262156 WCF262155:WCF262156 WMB262155:WMB262156 WVX262155:WVX262156 P327691:P327692 JL327691:JL327692 TH327691:TH327692 ADD327691:ADD327692 AMZ327691:AMZ327692 AWV327691:AWV327692 BGR327691:BGR327692 BQN327691:BQN327692 CAJ327691:CAJ327692 CKF327691:CKF327692 CUB327691:CUB327692 DDX327691:DDX327692 DNT327691:DNT327692 DXP327691:DXP327692 EHL327691:EHL327692 ERH327691:ERH327692 FBD327691:FBD327692 FKZ327691:FKZ327692 FUV327691:FUV327692 GER327691:GER327692 GON327691:GON327692 GYJ327691:GYJ327692 HIF327691:HIF327692 HSB327691:HSB327692 IBX327691:IBX327692 ILT327691:ILT327692 IVP327691:IVP327692 JFL327691:JFL327692 JPH327691:JPH327692 JZD327691:JZD327692 KIZ327691:KIZ327692 KSV327691:KSV327692 LCR327691:LCR327692 LMN327691:LMN327692 LWJ327691:LWJ327692 MGF327691:MGF327692 MQB327691:MQB327692 MZX327691:MZX327692 NJT327691:NJT327692 NTP327691:NTP327692 ODL327691:ODL327692 ONH327691:ONH327692 OXD327691:OXD327692 PGZ327691:PGZ327692 PQV327691:PQV327692 QAR327691:QAR327692 QKN327691:QKN327692 QUJ327691:QUJ327692 REF327691:REF327692 ROB327691:ROB327692 RXX327691:RXX327692 SHT327691:SHT327692 SRP327691:SRP327692 TBL327691:TBL327692 TLH327691:TLH327692 TVD327691:TVD327692 UEZ327691:UEZ327692 UOV327691:UOV327692 UYR327691:UYR327692 VIN327691:VIN327692 VSJ327691:VSJ327692 WCF327691:WCF327692 WMB327691:WMB327692 WVX327691:WVX327692 P393227:P393228 JL393227:JL393228 TH393227:TH393228 ADD393227:ADD393228 AMZ393227:AMZ393228 AWV393227:AWV393228 BGR393227:BGR393228 BQN393227:BQN393228 CAJ393227:CAJ393228 CKF393227:CKF393228 CUB393227:CUB393228 DDX393227:DDX393228 DNT393227:DNT393228 DXP393227:DXP393228 EHL393227:EHL393228 ERH393227:ERH393228 FBD393227:FBD393228 FKZ393227:FKZ393228 FUV393227:FUV393228 GER393227:GER393228 GON393227:GON393228 GYJ393227:GYJ393228 HIF393227:HIF393228 HSB393227:HSB393228 IBX393227:IBX393228 ILT393227:ILT393228 IVP393227:IVP393228 JFL393227:JFL393228 JPH393227:JPH393228 JZD393227:JZD393228 KIZ393227:KIZ393228 KSV393227:KSV393228 LCR393227:LCR393228 LMN393227:LMN393228 LWJ393227:LWJ393228 MGF393227:MGF393228 MQB393227:MQB393228 MZX393227:MZX393228 NJT393227:NJT393228 NTP393227:NTP393228 ODL393227:ODL393228 ONH393227:ONH393228 OXD393227:OXD393228 PGZ393227:PGZ393228 PQV393227:PQV393228 QAR393227:QAR393228 QKN393227:QKN393228 QUJ393227:QUJ393228 REF393227:REF393228 ROB393227:ROB393228 RXX393227:RXX393228 SHT393227:SHT393228 SRP393227:SRP393228 TBL393227:TBL393228 TLH393227:TLH393228 TVD393227:TVD393228 UEZ393227:UEZ393228 UOV393227:UOV393228 UYR393227:UYR393228 VIN393227:VIN393228 VSJ393227:VSJ393228 WCF393227:WCF393228 WMB393227:WMB393228 WVX393227:WVX393228 P458763:P458764 JL458763:JL458764 TH458763:TH458764 ADD458763:ADD458764 AMZ458763:AMZ458764 AWV458763:AWV458764 BGR458763:BGR458764 BQN458763:BQN458764 CAJ458763:CAJ458764 CKF458763:CKF458764 CUB458763:CUB458764 DDX458763:DDX458764 DNT458763:DNT458764 DXP458763:DXP458764 EHL458763:EHL458764 ERH458763:ERH458764 FBD458763:FBD458764 FKZ458763:FKZ458764 FUV458763:FUV458764 GER458763:GER458764 GON458763:GON458764 GYJ458763:GYJ458764 HIF458763:HIF458764 HSB458763:HSB458764 IBX458763:IBX458764 ILT458763:ILT458764 IVP458763:IVP458764 JFL458763:JFL458764 JPH458763:JPH458764 JZD458763:JZD458764 KIZ458763:KIZ458764 KSV458763:KSV458764 LCR458763:LCR458764 LMN458763:LMN458764 LWJ458763:LWJ458764 MGF458763:MGF458764 MQB458763:MQB458764 MZX458763:MZX458764 NJT458763:NJT458764 NTP458763:NTP458764 ODL458763:ODL458764 ONH458763:ONH458764 OXD458763:OXD458764 PGZ458763:PGZ458764 PQV458763:PQV458764 QAR458763:QAR458764 QKN458763:QKN458764 QUJ458763:QUJ458764 REF458763:REF458764 ROB458763:ROB458764 RXX458763:RXX458764 SHT458763:SHT458764 SRP458763:SRP458764 TBL458763:TBL458764 TLH458763:TLH458764 TVD458763:TVD458764 UEZ458763:UEZ458764 UOV458763:UOV458764 UYR458763:UYR458764 VIN458763:VIN458764 VSJ458763:VSJ458764 WCF458763:WCF458764 WMB458763:WMB458764 WVX458763:WVX458764 P524299:P524300 JL524299:JL524300 TH524299:TH524300 ADD524299:ADD524300 AMZ524299:AMZ524300 AWV524299:AWV524300 BGR524299:BGR524300 BQN524299:BQN524300 CAJ524299:CAJ524300 CKF524299:CKF524300 CUB524299:CUB524300 DDX524299:DDX524300 DNT524299:DNT524300 DXP524299:DXP524300 EHL524299:EHL524300 ERH524299:ERH524300 FBD524299:FBD524300 FKZ524299:FKZ524300 FUV524299:FUV524300 GER524299:GER524300 GON524299:GON524300 GYJ524299:GYJ524300 HIF524299:HIF524300 HSB524299:HSB524300 IBX524299:IBX524300 ILT524299:ILT524300 IVP524299:IVP524300 JFL524299:JFL524300 JPH524299:JPH524300 JZD524299:JZD524300 KIZ524299:KIZ524300 KSV524299:KSV524300 LCR524299:LCR524300 LMN524299:LMN524300 LWJ524299:LWJ524300 MGF524299:MGF524300 MQB524299:MQB524300 MZX524299:MZX524300 NJT524299:NJT524300 NTP524299:NTP524300 ODL524299:ODL524300 ONH524299:ONH524300 OXD524299:OXD524300 PGZ524299:PGZ524300 PQV524299:PQV524300 QAR524299:QAR524300 QKN524299:QKN524300 QUJ524299:QUJ524300 REF524299:REF524300 ROB524299:ROB524300 RXX524299:RXX524300 SHT524299:SHT524300 SRP524299:SRP524300 TBL524299:TBL524300 TLH524299:TLH524300 TVD524299:TVD524300 UEZ524299:UEZ524300 UOV524299:UOV524300 UYR524299:UYR524300 VIN524299:VIN524300 VSJ524299:VSJ524300 WCF524299:WCF524300 WMB524299:WMB524300 WVX524299:WVX524300 P589835:P589836 JL589835:JL589836 TH589835:TH589836 ADD589835:ADD589836 AMZ589835:AMZ589836 AWV589835:AWV589836 BGR589835:BGR589836 BQN589835:BQN589836 CAJ589835:CAJ589836 CKF589835:CKF589836 CUB589835:CUB589836 DDX589835:DDX589836 DNT589835:DNT589836 DXP589835:DXP589836 EHL589835:EHL589836 ERH589835:ERH589836 FBD589835:FBD589836 FKZ589835:FKZ589836 FUV589835:FUV589836 GER589835:GER589836 GON589835:GON589836 GYJ589835:GYJ589836 HIF589835:HIF589836 HSB589835:HSB589836 IBX589835:IBX589836 ILT589835:ILT589836 IVP589835:IVP589836 JFL589835:JFL589836 JPH589835:JPH589836 JZD589835:JZD589836 KIZ589835:KIZ589836 KSV589835:KSV589836 LCR589835:LCR589836 LMN589835:LMN589836 LWJ589835:LWJ589836 MGF589835:MGF589836 MQB589835:MQB589836 MZX589835:MZX589836 NJT589835:NJT589836 NTP589835:NTP589836 ODL589835:ODL589836 ONH589835:ONH589836 OXD589835:OXD589836 PGZ589835:PGZ589836 PQV589835:PQV589836 QAR589835:QAR589836 QKN589835:QKN589836 QUJ589835:QUJ589836 REF589835:REF589836 ROB589835:ROB589836 RXX589835:RXX589836 SHT589835:SHT589836 SRP589835:SRP589836 TBL589835:TBL589836 TLH589835:TLH589836 TVD589835:TVD589836 UEZ589835:UEZ589836 UOV589835:UOV589836 UYR589835:UYR589836 VIN589835:VIN589836 VSJ589835:VSJ589836 WCF589835:WCF589836 WMB589835:WMB589836 WVX589835:WVX589836 P655371:P655372 JL655371:JL655372 TH655371:TH655372 ADD655371:ADD655372 AMZ655371:AMZ655372 AWV655371:AWV655372 BGR655371:BGR655372 BQN655371:BQN655372 CAJ655371:CAJ655372 CKF655371:CKF655372 CUB655371:CUB655372 DDX655371:DDX655372 DNT655371:DNT655372 DXP655371:DXP655372 EHL655371:EHL655372 ERH655371:ERH655372 FBD655371:FBD655372 FKZ655371:FKZ655372 FUV655371:FUV655372 GER655371:GER655372 GON655371:GON655372 GYJ655371:GYJ655372 HIF655371:HIF655372 HSB655371:HSB655372 IBX655371:IBX655372 ILT655371:ILT655372 IVP655371:IVP655372 JFL655371:JFL655372 JPH655371:JPH655372 JZD655371:JZD655372 KIZ655371:KIZ655372 KSV655371:KSV655372 LCR655371:LCR655372 LMN655371:LMN655372 LWJ655371:LWJ655372 MGF655371:MGF655372 MQB655371:MQB655372 MZX655371:MZX655372 NJT655371:NJT655372 NTP655371:NTP655372 ODL655371:ODL655372 ONH655371:ONH655372 OXD655371:OXD655372 PGZ655371:PGZ655372 PQV655371:PQV655372 QAR655371:QAR655372 QKN655371:QKN655372 QUJ655371:QUJ655372 REF655371:REF655372 ROB655371:ROB655372 RXX655371:RXX655372 SHT655371:SHT655372 SRP655371:SRP655372 TBL655371:TBL655372 TLH655371:TLH655372 TVD655371:TVD655372 UEZ655371:UEZ655372 UOV655371:UOV655372 UYR655371:UYR655372 VIN655371:VIN655372 VSJ655371:VSJ655372 WCF655371:WCF655372 WMB655371:WMB655372 WVX655371:WVX655372 P720907:P720908 JL720907:JL720908 TH720907:TH720908 ADD720907:ADD720908 AMZ720907:AMZ720908 AWV720907:AWV720908 BGR720907:BGR720908 BQN720907:BQN720908 CAJ720907:CAJ720908 CKF720907:CKF720908 CUB720907:CUB720908 DDX720907:DDX720908 DNT720907:DNT720908 DXP720907:DXP720908 EHL720907:EHL720908 ERH720907:ERH720908 FBD720907:FBD720908 FKZ720907:FKZ720908 FUV720907:FUV720908 GER720907:GER720908 GON720907:GON720908 GYJ720907:GYJ720908 HIF720907:HIF720908 HSB720907:HSB720908 IBX720907:IBX720908 ILT720907:ILT720908 IVP720907:IVP720908 JFL720907:JFL720908 JPH720907:JPH720908 JZD720907:JZD720908 KIZ720907:KIZ720908 KSV720907:KSV720908 LCR720907:LCR720908 LMN720907:LMN720908 LWJ720907:LWJ720908 MGF720907:MGF720908 MQB720907:MQB720908 MZX720907:MZX720908 NJT720907:NJT720908 NTP720907:NTP720908 ODL720907:ODL720908 ONH720907:ONH720908 OXD720907:OXD720908 PGZ720907:PGZ720908 PQV720907:PQV720908 QAR720907:QAR720908 QKN720907:QKN720908 QUJ720907:QUJ720908 REF720907:REF720908 ROB720907:ROB720908 RXX720907:RXX720908 SHT720907:SHT720908 SRP720907:SRP720908 TBL720907:TBL720908 TLH720907:TLH720908 TVD720907:TVD720908 UEZ720907:UEZ720908 UOV720907:UOV720908 UYR720907:UYR720908 VIN720907:VIN720908 VSJ720907:VSJ720908 WCF720907:WCF720908 WMB720907:WMB720908 WVX720907:WVX720908 P786443:P786444 JL786443:JL786444 TH786443:TH786444 ADD786443:ADD786444 AMZ786443:AMZ786444 AWV786443:AWV786444 BGR786443:BGR786444 BQN786443:BQN786444 CAJ786443:CAJ786444 CKF786443:CKF786444 CUB786443:CUB786444 DDX786443:DDX786444 DNT786443:DNT786444 DXP786443:DXP786444 EHL786443:EHL786444 ERH786443:ERH786444 FBD786443:FBD786444 FKZ786443:FKZ786444 FUV786443:FUV786444 GER786443:GER786444 GON786443:GON786444 GYJ786443:GYJ786444 HIF786443:HIF786444 HSB786443:HSB786444 IBX786443:IBX786444 ILT786443:ILT786444 IVP786443:IVP786444 JFL786443:JFL786444 JPH786443:JPH786444 JZD786443:JZD786444 KIZ786443:KIZ786444 KSV786443:KSV786444 LCR786443:LCR786444 LMN786443:LMN786444 LWJ786443:LWJ786444 MGF786443:MGF786444 MQB786443:MQB786444 MZX786443:MZX786444 NJT786443:NJT786444 NTP786443:NTP786444 ODL786443:ODL786444 ONH786443:ONH786444 OXD786443:OXD786444 PGZ786443:PGZ786444 PQV786443:PQV786444 QAR786443:QAR786444 QKN786443:QKN786444 QUJ786443:QUJ786444 REF786443:REF786444 ROB786443:ROB786444 RXX786443:RXX786444 SHT786443:SHT786444 SRP786443:SRP786444 TBL786443:TBL786444 TLH786443:TLH786444 TVD786443:TVD786444 UEZ786443:UEZ786444 UOV786443:UOV786444 UYR786443:UYR786444 VIN786443:VIN786444 VSJ786443:VSJ786444 WCF786443:WCF786444 WMB786443:WMB786444 WVX786443:WVX786444 P851979:P851980 JL851979:JL851980 TH851979:TH851980 ADD851979:ADD851980 AMZ851979:AMZ851980 AWV851979:AWV851980 BGR851979:BGR851980 BQN851979:BQN851980 CAJ851979:CAJ851980 CKF851979:CKF851980 CUB851979:CUB851980 DDX851979:DDX851980 DNT851979:DNT851980 DXP851979:DXP851980 EHL851979:EHL851980 ERH851979:ERH851980 FBD851979:FBD851980 FKZ851979:FKZ851980 FUV851979:FUV851980 GER851979:GER851980 GON851979:GON851980 GYJ851979:GYJ851980 HIF851979:HIF851980 HSB851979:HSB851980 IBX851979:IBX851980 ILT851979:ILT851980 IVP851979:IVP851980 JFL851979:JFL851980 JPH851979:JPH851980 JZD851979:JZD851980 KIZ851979:KIZ851980 KSV851979:KSV851980 LCR851979:LCR851980 LMN851979:LMN851980 LWJ851979:LWJ851980 MGF851979:MGF851980 MQB851979:MQB851980 MZX851979:MZX851980 NJT851979:NJT851980 NTP851979:NTP851980 ODL851979:ODL851980 ONH851979:ONH851980 OXD851979:OXD851980 PGZ851979:PGZ851980 PQV851979:PQV851980 QAR851979:QAR851980 QKN851979:QKN851980 QUJ851979:QUJ851980 REF851979:REF851980 ROB851979:ROB851980 RXX851979:RXX851980 SHT851979:SHT851980 SRP851979:SRP851980 TBL851979:TBL851980 TLH851979:TLH851980 TVD851979:TVD851980 UEZ851979:UEZ851980 UOV851979:UOV851980 UYR851979:UYR851980 VIN851979:VIN851980 VSJ851979:VSJ851980 WCF851979:WCF851980 WMB851979:WMB851980 WVX851979:WVX851980 P917515:P917516 JL917515:JL917516 TH917515:TH917516 ADD917515:ADD917516 AMZ917515:AMZ917516 AWV917515:AWV917516 BGR917515:BGR917516 BQN917515:BQN917516 CAJ917515:CAJ917516 CKF917515:CKF917516 CUB917515:CUB917516 DDX917515:DDX917516 DNT917515:DNT917516 DXP917515:DXP917516 EHL917515:EHL917516 ERH917515:ERH917516 FBD917515:FBD917516 FKZ917515:FKZ917516 FUV917515:FUV917516 GER917515:GER917516 GON917515:GON917516 GYJ917515:GYJ917516 HIF917515:HIF917516 HSB917515:HSB917516 IBX917515:IBX917516 ILT917515:ILT917516 IVP917515:IVP917516 JFL917515:JFL917516 JPH917515:JPH917516 JZD917515:JZD917516 KIZ917515:KIZ917516 KSV917515:KSV917516 LCR917515:LCR917516 LMN917515:LMN917516 LWJ917515:LWJ917516 MGF917515:MGF917516 MQB917515:MQB917516 MZX917515:MZX917516 NJT917515:NJT917516 NTP917515:NTP917516 ODL917515:ODL917516 ONH917515:ONH917516 OXD917515:OXD917516 PGZ917515:PGZ917516 PQV917515:PQV917516 QAR917515:QAR917516 QKN917515:QKN917516 QUJ917515:QUJ917516 REF917515:REF917516 ROB917515:ROB917516 RXX917515:RXX917516 SHT917515:SHT917516 SRP917515:SRP917516 TBL917515:TBL917516 TLH917515:TLH917516 TVD917515:TVD917516 UEZ917515:UEZ917516 UOV917515:UOV917516 UYR917515:UYR917516 VIN917515:VIN917516 VSJ917515:VSJ917516 WCF917515:WCF917516 WMB917515:WMB917516 WVX917515:WVX917516 P983051:P983052 JL983051:JL983052 TH983051:TH983052 ADD983051:ADD983052 AMZ983051:AMZ983052 AWV983051:AWV983052 BGR983051:BGR983052 BQN983051:BQN983052 CAJ983051:CAJ983052 CKF983051:CKF983052 CUB983051:CUB983052 DDX983051:DDX983052 DNT983051:DNT983052 DXP983051:DXP983052 EHL983051:EHL983052 ERH983051:ERH983052 FBD983051:FBD983052 FKZ983051:FKZ983052 FUV983051:FUV983052 GER983051:GER983052 GON983051:GON983052 GYJ983051:GYJ983052 HIF983051:HIF983052 HSB983051:HSB983052 IBX983051:IBX983052 ILT983051:ILT983052 IVP983051:IVP983052 JFL983051:JFL983052 JPH983051:JPH983052 JZD983051:JZD983052 KIZ983051:KIZ983052 KSV983051:KSV983052 LCR983051:LCR983052 LMN983051:LMN983052 LWJ983051:LWJ983052 MGF983051:MGF983052 MQB983051:MQB983052 MZX983051:MZX983052 NJT983051:NJT983052 NTP983051:NTP983052 ODL983051:ODL983052 ONH983051:ONH983052 OXD983051:OXD983052 PGZ983051:PGZ983052 PQV983051:PQV983052 QAR983051:QAR983052 QKN983051:QKN983052 QUJ983051:QUJ983052 REF983051:REF983052 ROB983051:ROB983052 RXX983051:RXX983052 SHT983051:SHT983052 SRP983051:SRP983052 TBL983051:TBL983052 TLH983051:TLH983052 TVD983051:TVD983052 UEZ983051:UEZ983052 UOV983051:UOV983052 UYR983051:UYR983052 VIN983051:VIN983052 VSJ983051:VSJ983052 WCF983051:WCF983052 WMB983051:WMB983052" xr:uid="{7529C18E-389E-4402-93D2-49BFAEB2DD21}"/>
    <dataValidation allowBlank="1" showInputMessage="1" showErrorMessage="1" prompt="Written work total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P65549:P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P131085:P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P196621:P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P262157:P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P327693:P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P393229:P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P458765:P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P524301:P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P589837:P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P655373:P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P720909:P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P786445:P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P851981:P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P917517:P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P983053:P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C7ACDB4B-67A8-4B43-886B-4AE7904CD979}"/>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3:O131084 JB65547:JK65548 SX65547:TG65548 ACT65547:ADC65548 AMP65547:AMY65548 AWL65547:AWU65548 BGH65547:BGQ65548 BQD65547:BQM65548 BZZ65547:CAI65548 CJV65547:CKE65548 CTR65547:CUA65548 DDN65547:DDW65548 DNJ65547:DNS65548 DXF65547:DXO65548 EHB65547:EHK65548 EQX65547:ERG65548 FAT65547:FBC65548 FKP65547:FKY65548 FUL65547:FUU65548 GEH65547:GEQ65548 GOD65547:GOM65548 GXZ65547:GYI65548 HHV65547:HIE65548 HRR65547:HSA65548 IBN65547:IBW65548 ILJ65547:ILS65548 IVF65547:IVO65548 JFB65547:JFK65548 JOX65547:JPG65548 JYT65547:JZC65548 KIP65547:KIY65548 KSL65547:KSU65548 LCH65547:LCQ65548 LMD65547:LMM65548 LVZ65547:LWI65548 MFV65547:MGE65548 MPR65547:MQA65548 MZN65547:MZW65548 NJJ65547:NJS65548 NTF65547:NTO65548 ODB65547:ODK65548 OMX65547:ONG65548 OWT65547:OXC65548 PGP65547:PGY65548 PQL65547:PQU65548 QAH65547:QAQ65548 QKD65547:QKM65548 QTZ65547:QUI65548 RDV65547:REE65548 RNR65547:ROA65548 RXN65547:RXW65548 SHJ65547:SHS65548 SRF65547:SRO65548 TBB65547:TBK65548 TKX65547:TLG65548 TUT65547:TVC65548 UEP65547:UEY65548 UOL65547:UOU65548 UYH65547:UYQ65548 VID65547:VIM65548 VRZ65547:VSI65548 WBV65547:WCE65548 WLR65547:WMA65548 WVN65547:WVW65548 JB131083:JK131084 SX131083:TG131084 ACT131083:ADC131084 AMP131083:AMY131084 AWL131083:AWU131084 BGH131083:BGQ131084 BQD131083:BQM131084 BZZ131083:CAI131084 CJV131083:CKE131084 CTR131083:CUA131084 DDN131083:DDW131084 DNJ131083:DNS131084 DXF131083:DXO131084 EHB131083:EHK131084 EQX131083:ERG131084 FAT131083:FBC131084 FKP131083:FKY131084 FUL131083:FUU131084 GEH131083:GEQ131084 GOD131083:GOM131084 GXZ131083:GYI131084 HHV131083:HIE131084 HRR131083:HSA131084 IBN131083:IBW131084 ILJ131083:ILS131084 IVF131083:IVO131084 JFB131083:JFK131084 JOX131083:JPG131084 JYT131083:JZC131084 KIP131083:KIY131084 KSL131083:KSU131084 LCH131083:LCQ131084 LMD131083:LMM131084 LVZ131083:LWI131084 MFV131083:MGE131084 MPR131083:MQA131084 MZN131083:MZW131084 NJJ131083:NJS131084 NTF131083:NTO131084 ODB131083:ODK131084 OMX131083:ONG131084 OWT131083:OXC131084 PGP131083:PGY131084 PQL131083:PQU131084 QAH131083:QAQ131084 QKD131083:QKM131084 QTZ131083:QUI131084 RDV131083:REE131084 RNR131083:ROA131084 RXN131083:RXW131084 SHJ131083:SHS131084 SRF131083:SRO131084 TBB131083:TBK131084 TKX131083:TLG131084 TUT131083:TVC131084 UEP131083:UEY131084 UOL131083:UOU131084 UYH131083:UYQ131084 VID131083:VIM131084 VRZ131083:VSI131084 WBV131083:WCE131084 WLR131083:WMA131084 WVN131083:WVW131084 JB196619:JK196620 SX196619:TG196620 ACT196619:ADC196620 AMP196619:AMY196620 AWL196619:AWU196620 BGH196619:BGQ196620 BQD196619:BQM196620 BZZ196619:CAI196620 CJV196619:CKE196620 CTR196619:CUA196620 DDN196619:DDW196620 DNJ196619:DNS196620 DXF196619:DXO196620 EHB196619:EHK196620 EQX196619:ERG196620 FAT196619:FBC196620 FKP196619:FKY196620 FUL196619:FUU196620 GEH196619:GEQ196620 GOD196619:GOM196620 GXZ196619:GYI196620 HHV196619:HIE196620 HRR196619:HSA196620 IBN196619:IBW196620 ILJ196619:ILS196620 IVF196619:IVO196620 JFB196619:JFK196620 JOX196619:JPG196620 JYT196619:JZC196620 KIP196619:KIY196620 KSL196619:KSU196620 LCH196619:LCQ196620 LMD196619:LMM196620 LVZ196619:LWI196620 MFV196619:MGE196620 MPR196619:MQA196620 MZN196619:MZW196620 NJJ196619:NJS196620 NTF196619:NTO196620 ODB196619:ODK196620 OMX196619:ONG196620 OWT196619:OXC196620 PGP196619:PGY196620 PQL196619:PQU196620 QAH196619:QAQ196620 QKD196619:QKM196620 QTZ196619:QUI196620 RDV196619:REE196620 RNR196619:ROA196620 RXN196619:RXW196620 SHJ196619:SHS196620 SRF196619:SRO196620 TBB196619:TBK196620 TKX196619:TLG196620 TUT196619:TVC196620 UEP196619:UEY196620 UOL196619:UOU196620 UYH196619:UYQ196620 VID196619:VIM196620 VRZ196619:VSI196620 WBV196619:WCE196620 WLR196619:WMA196620 WVN196619:WVW196620 JB262155:JK262156 SX262155:TG262156 ACT262155:ADC262156 AMP262155:AMY262156 AWL262155:AWU262156 BGH262155:BGQ262156 BQD262155:BQM262156 BZZ262155:CAI262156 CJV262155:CKE262156 CTR262155:CUA262156 DDN262155:DDW262156 DNJ262155:DNS262156 DXF262155:DXO262156 EHB262155:EHK262156 EQX262155:ERG262156 FAT262155:FBC262156 FKP262155:FKY262156 FUL262155:FUU262156 GEH262155:GEQ262156 GOD262155:GOM262156 GXZ262155:GYI262156 HHV262155:HIE262156 HRR262155:HSA262156 IBN262155:IBW262156 ILJ262155:ILS262156 IVF262155:IVO262156 JFB262155:JFK262156 JOX262155:JPG262156 JYT262155:JZC262156 KIP262155:KIY262156 KSL262155:KSU262156 LCH262155:LCQ262156 LMD262155:LMM262156 LVZ262155:LWI262156 MFV262155:MGE262156 MPR262155:MQA262156 MZN262155:MZW262156 NJJ262155:NJS262156 NTF262155:NTO262156 ODB262155:ODK262156 OMX262155:ONG262156 OWT262155:OXC262156 PGP262155:PGY262156 PQL262155:PQU262156 QAH262155:QAQ262156 QKD262155:QKM262156 QTZ262155:QUI262156 RDV262155:REE262156 RNR262155:ROA262156 RXN262155:RXW262156 SHJ262155:SHS262156 SRF262155:SRO262156 TBB262155:TBK262156 TKX262155:TLG262156 TUT262155:TVC262156 UEP262155:UEY262156 UOL262155:UOU262156 UYH262155:UYQ262156 VID262155:VIM262156 VRZ262155:VSI262156 WBV262155:WCE262156 WLR262155:WMA262156 WVN262155:WVW262156 JB327691:JK327692 SX327691:TG327692 ACT327691:ADC327692 AMP327691:AMY327692 AWL327691:AWU327692 BGH327691:BGQ327692 BQD327691:BQM327692 BZZ327691:CAI327692 CJV327691:CKE327692 CTR327691:CUA327692 DDN327691:DDW327692 DNJ327691:DNS327692 DXF327691:DXO327692 EHB327691:EHK327692 EQX327691:ERG327692 FAT327691:FBC327692 FKP327691:FKY327692 FUL327691:FUU327692 GEH327691:GEQ327692 GOD327691:GOM327692 GXZ327691:GYI327692 HHV327691:HIE327692 HRR327691:HSA327692 IBN327691:IBW327692 ILJ327691:ILS327692 IVF327691:IVO327692 JFB327691:JFK327692 JOX327691:JPG327692 JYT327691:JZC327692 KIP327691:KIY327692 KSL327691:KSU327692 LCH327691:LCQ327692 LMD327691:LMM327692 LVZ327691:LWI327692 MFV327691:MGE327692 MPR327691:MQA327692 MZN327691:MZW327692 NJJ327691:NJS327692 NTF327691:NTO327692 ODB327691:ODK327692 OMX327691:ONG327692 OWT327691:OXC327692 PGP327691:PGY327692 PQL327691:PQU327692 QAH327691:QAQ327692 QKD327691:QKM327692 QTZ327691:QUI327692 RDV327691:REE327692 RNR327691:ROA327692 RXN327691:RXW327692 SHJ327691:SHS327692 SRF327691:SRO327692 TBB327691:TBK327692 TKX327691:TLG327692 TUT327691:TVC327692 UEP327691:UEY327692 UOL327691:UOU327692 UYH327691:UYQ327692 VID327691:VIM327692 VRZ327691:VSI327692 WBV327691:WCE327692 WLR327691:WMA327692 WVN327691:WVW327692 JB393227:JK393228 SX393227:TG393228 ACT393227:ADC393228 AMP393227:AMY393228 AWL393227:AWU393228 BGH393227:BGQ393228 BQD393227:BQM393228 BZZ393227:CAI393228 CJV393227:CKE393228 CTR393227:CUA393228 DDN393227:DDW393228 DNJ393227:DNS393228 DXF393227:DXO393228 EHB393227:EHK393228 EQX393227:ERG393228 FAT393227:FBC393228 FKP393227:FKY393228 FUL393227:FUU393228 GEH393227:GEQ393228 GOD393227:GOM393228 GXZ393227:GYI393228 HHV393227:HIE393228 HRR393227:HSA393228 IBN393227:IBW393228 ILJ393227:ILS393228 IVF393227:IVO393228 JFB393227:JFK393228 JOX393227:JPG393228 JYT393227:JZC393228 KIP393227:KIY393228 KSL393227:KSU393228 LCH393227:LCQ393228 LMD393227:LMM393228 LVZ393227:LWI393228 MFV393227:MGE393228 MPR393227:MQA393228 MZN393227:MZW393228 NJJ393227:NJS393228 NTF393227:NTO393228 ODB393227:ODK393228 OMX393227:ONG393228 OWT393227:OXC393228 PGP393227:PGY393228 PQL393227:PQU393228 QAH393227:QAQ393228 QKD393227:QKM393228 QTZ393227:QUI393228 RDV393227:REE393228 RNR393227:ROA393228 RXN393227:RXW393228 SHJ393227:SHS393228 SRF393227:SRO393228 TBB393227:TBK393228 TKX393227:TLG393228 TUT393227:TVC393228 UEP393227:UEY393228 UOL393227:UOU393228 UYH393227:UYQ393228 VID393227:VIM393228 VRZ393227:VSI393228 WBV393227:WCE393228 WLR393227:WMA393228 WVN393227:WVW393228 JB458763:JK458764 SX458763:TG458764 ACT458763:ADC458764 AMP458763:AMY458764 AWL458763:AWU458764 BGH458763:BGQ458764 BQD458763:BQM458764 BZZ458763:CAI458764 CJV458763:CKE458764 CTR458763:CUA458764 DDN458763:DDW458764 DNJ458763:DNS458764 DXF458763:DXO458764 EHB458763:EHK458764 EQX458763:ERG458764 FAT458763:FBC458764 FKP458763:FKY458764 FUL458763:FUU458764 GEH458763:GEQ458764 GOD458763:GOM458764 GXZ458763:GYI458764 HHV458763:HIE458764 HRR458763:HSA458764 IBN458763:IBW458764 ILJ458763:ILS458764 IVF458763:IVO458764 JFB458763:JFK458764 JOX458763:JPG458764 JYT458763:JZC458764 KIP458763:KIY458764 KSL458763:KSU458764 LCH458763:LCQ458764 LMD458763:LMM458764 LVZ458763:LWI458764 MFV458763:MGE458764 MPR458763:MQA458764 MZN458763:MZW458764 NJJ458763:NJS458764 NTF458763:NTO458764 ODB458763:ODK458764 OMX458763:ONG458764 OWT458763:OXC458764 PGP458763:PGY458764 PQL458763:PQU458764 QAH458763:QAQ458764 QKD458763:QKM458764 QTZ458763:QUI458764 RDV458763:REE458764 RNR458763:ROA458764 RXN458763:RXW458764 SHJ458763:SHS458764 SRF458763:SRO458764 TBB458763:TBK458764 TKX458763:TLG458764 TUT458763:TVC458764 UEP458763:UEY458764 UOL458763:UOU458764 UYH458763:UYQ458764 VID458763:VIM458764 VRZ458763:VSI458764 WBV458763:WCE458764 WLR458763:WMA458764 WVN458763:WVW458764 JB524299:JK524300 SX524299:TG524300 ACT524299:ADC524300 AMP524299:AMY524300 AWL524299:AWU524300 BGH524299:BGQ524300 BQD524299:BQM524300 BZZ524299:CAI524300 CJV524299:CKE524300 CTR524299:CUA524300 DDN524299:DDW524300 DNJ524299:DNS524300 DXF524299:DXO524300 EHB524299:EHK524300 EQX524299:ERG524300 FAT524299:FBC524300 FKP524299:FKY524300 FUL524299:FUU524300 GEH524299:GEQ524300 GOD524299:GOM524300 GXZ524299:GYI524300 HHV524299:HIE524300 HRR524299:HSA524300 IBN524299:IBW524300 ILJ524299:ILS524300 IVF524299:IVO524300 JFB524299:JFK524300 JOX524299:JPG524300 JYT524299:JZC524300 KIP524299:KIY524300 KSL524299:KSU524300 LCH524299:LCQ524300 LMD524299:LMM524300 LVZ524299:LWI524300 MFV524299:MGE524300 MPR524299:MQA524300 MZN524299:MZW524300 NJJ524299:NJS524300 NTF524299:NTO524300 ODB524299:ODK524300 OMX524299:ONG524300 OWT524299:OXC524300 PGP524299:PGY524300 PQL524299:PQU524300 QAH524299:QAQ524300 QKD524299:QKM524300 QTZ524299:QUI524300 RDV524299:REE524300 RNR524299:ROA524300 RXN524299:RXW524300 SHJ524299:SHS524300 SRF524299:SRO524300 TBB524299:TBK524300 TKX524299:TLG524300 TUT524299:TVC524300 UEP524299:UEY524300 UOL524299:UOU524300 UYH524299:UYQ524300 VID524299:VIM524300 VRZ524299:VSI524300 WBV524299:WCE524300 WLR524299:WMA524300 WVN524299:WVW524300 JB589835:JK589836 SX589835:TG589836 ACT589835:ADC589836 AMP589835:AMY589836 AWL589835:AWU589836 BGH589835:BGQ589836 BQD589835:BQM589836 BZZ589835:CAI589836 CJV589835:CKE589836 CTR589835:CUA589836 DDN589835:DDW589836 DNJ589835:DNS589836 DXF589835:DXO589836 EHB589835:EHK589836 EQX589835:ERG589836 FAT589835:FBC589836 FKP589835:FKY589836 FUL589835:FUU589836 GEH589835:GEQ589836 GOD589835:GOM589836 GXZ589835:GYI589836 HHV589835:HIE589836 HRR589835:HSA589836 IBN589835:IBW589836 ILJ589835:ILS589836 IVF589835:IVO589836 JFB589835:JFK589836 JOX589835:JPG589836 JYT589835:JZC589836 KIP589835:KIY589836 KSL589835:KSU589836 LCH589835:LCQ589836 LMD589835:LMM589836 LVZ589835:LWI589836 MFV589835:MGE589836 MPR589835:MQA589836 MZN589835:MZW589836 NJJ589835:NJS589836 NTF589835:NTO589836 ODB589835:ODK589836 OMX589835:ONG589836 OWT589835:OXC589836 PGP589835:PGY589836 PQL589835:PQU589836 QAH589835:QAQ589836 QKD589835:QKM589836 QTZ589835:QUI589836 RDV589835:REE589836 RNR589835:ROA589836 RXN589835:RXW589836 SHJ589835:SHS589836 SRF589835:SRO589836 TBB589835:TBK589836 TKX589835:TLG589836 TUT589835:TVC589836 UEP589835:UEY589836 UOL589835:UOU589836 UYH589835:UYQ589836 VID589835:VIM589836 VRZ589835:VSI589836 WBV589835:WCE589836 WLR589835:WMA589836 WVN589835:WVW589836 JB655371:JK655372 SX655371:TG655372 ACT655371:ADC655372 AMP655371:AMY655372 AWL655371:AWU655372 BGH655371:BGQ655372 BQD655371:BQM655372 BZZ655371:CAI655372 CJV655371:CKE655372 CTR655371:CUA655372 DDN655371:DDW655372 DNJ655371:DNS655372 DXF655371:DXO655372 EHB655371:EHK655372 EQX655371:ERG655372 FAT655371:FBC655372 FKP655371:FKY655372 FUL655371:FUU655372 GEH655371:GEQ655372 GOD655371:GOM655372 GXZ655371:GYI655372 HHV655371:HIE655372 HRR655371:HSA655372 IBN655371:IBW655372 ILJ655371:ILS655372 IVF655371:IVO655372 JFB655371:JFK655372 JOX655371:JPG655372 JYT655371:JZC655372 KIP655371:KIY655372 KSL655371:KSU655372 LCH655371:LCQ655372 LMD655371:LMM655372 LVZ655371:LWI655372 MFV655371:MGE655372 MPR655371:MQA655372 MZN655371:MZW655372 NJJ655371:NJS655372 NTF655371:NTO655372 ODB655371:ODK655372 OMX655371:ONG655372 OWT655371:OXC655372 PGP655371:PGY655372 PQL655371:PQU655372 QAH655371:QAQ655372 QKD655371:QKM655372 QTZ655371:QUI655372 RDV655371:REE655372 RNR655371:ROA655372 RXN655371:RXW655372 SHJ655371:SHS655372 SRF655371:SRO655372 TBB655371:TBK655372 TKX655371:TLG655372 TUT655371:TVC655372 UEP655371:UEY655372 UOL655371:UOU655372 UYH655371:UYQ655372 VID655371:VIM655372 VRZ655371:VSI655372 WBV655371:WCE655372 WLR655371:WMA655372 WVN655371:WVW655372 JB720907:JK720908 SX720907:TG720908 ACT720907:ADC720908 AMP720907:AMY720908 AWL720907:AWU720908 BGH720907:BGQ720908 BQD720907:BQM720908 BZZ720907:CAI720908 CJV720907:CKE720908 CTR720907:CUA720908 DDN720907:DDW720908 DNJ720907:DNS720908 DXF720907:DXO720908 EHB720907:EHK720908 EQX720907:ERG720908 FAT720907:FBC720908 FKP720907:FKY720908 FUL720907:FUU720908 GEH720907:GEQ720908 GOD720907:GOM720908 GXZ720907:GYI720908 HHV720907:HIE720908 HRR720907:HSA720908 IBN720907:IBW720908 ILJ720907:ILS720908 IVF720907:IVO720908 JFB720907:JFK720908 JOX720907:JPG720908 JYT720907:JZC720908 KIP720907:KIY720908 KSL720907:KSU720908 LCH720907:LCQ720908 LMD720907:LMM720908 LVZ720907:LWI720908 MFV720907:MGE720908 MPR720907:MQA720908 MZN720907:MZW720908 NJJ720907:NJS720908 NTF720907:NTO720908 ODB720907:ODK720908 OMX720907:ONG720908 OWT720907:OXC720908 PGP720907:PGY720908 PQL720907:PQU720908 QAH720907:QAQ720908 QKD720907:QKM720908 QTZ720907:QUI720908 RDV720907:REE720908 RNR720907:ROA720908 RXN720907:RXW720908 SHJ720907:SHS720908 SRF720907:SRO720908 TBB720907:TBK720908 TKX720907:TLG720908 TUT720907:TVC720908 UEP720907:UEY720908 UOL720907:UOU720908 UYH720907:UYQ720908 VID720907:VIM720908 VRZ720907:VSI720908 WBV720907:WCE720908 WLR720907:WMA720908 WVN720907:WVW720908 JB786443:JK786444 SX786443:TG786444 ACT786443:ADC786444 AMP786443:AMY786444 AWL786443:AWU786444 BGH786443:BGQ786444 BQD786443:BQM786444 BZZ786443:CAI786444 CJV786443:CKE786444 CTR786443:CUA786444 DDN786443:DDW786444 DNJ786443:DNS786444 DXF786443:DXO786444 EHB786443:EHK786444 EQX786443:ERG786444 FAT786443:FBC786444 FKP786443:FKY786444 FUL786443:FUU786444 GEH786443:GEQ786444 GOD786443:GOM786444 GXZ786443:GYI786444 HHV786443:HIE786444 HRR786443:HSA786444 IBN786443:IBW786444 ILJ786443:ILS786444 IVF786443:IVO786444 JFB786443:JFK786444 JOX786443:JPG786444 JYT786443:JZC786444 KIP786443:KIY786444 KSL786443:KSU786444 LCH786443:LCQ786444 LMD786443:LMM786444 LVZ786443:LWI786444 MFV786443:MGE786444 MPR786443:MQA786444 MZN786443:MZW786444 NJJ786443:NJS786444 NTF786443:NTO786444 ODB786443:ODK786444 OMX786443:ONG786444 OWT786443:OXC786444 PGP786443:PGY786444 PQL786443:PQU786444 QAH786443:QAQ786444 QKD786443:QKM786444 QTZ786443:QUI786444 RDV786443:REE786444 RNR786443:ROA786444 RXN786443:RXW786444 SHJ786443:SHS786444 SRF786443:SRO786444 TBB786443:TBK786444 TKX786443:TLG786444 TUT786443:TVC786444 UEP786443:UEY786444 UOL786443:UOU786444 UYH786443:UYQ786444 VID786443:VIM786444 VRZ786443:VSI786444 WBV786443:WCE786444 WLR786443:WMA786444 WVN786443:WVW786444 JB851979:JK851980 SX851979:TG851980 ACT851979:ADC851980 AMP851979:AMY851980 AWL851979:AWU851980 BGH851979:BGQ851980 BQD851979:BQM851980 BZZ851979:CAI851980 CJV851979:CKE851980 CTR851979:CUA851980 DDN851979:DDW851980 DNJ851979:DNS851980 DXF851979:DXO851980 EHB851979:EHK851980 EQX851979:ERG851980 FAT851979:FBC851980 FKP851979:FKY851980 FUL851979:FUU851980 GEH851979:GEQ851980 GOD851979:GOM851980 GXZ851979:GYI851980 HHV851979:HIE851980 HRR851979:HSA851980 IBN851979:IBW851980 ILJ851979:ILS851980 IVF851979:IVO851980 JFB851979:JFK851980 JOX851979:JPG851980 JYT851979:JZC851980 KIP851979:KIY851980 KSL851979:KSU851980 LCH851979:LCQ851980 LMD851979:LMM851980 LVZ851979:LWI851980 MFV851979:MGE851980 MPR851979:MQA851980 MZN851979:MZW851980 NJJ851979:NJS851980 NTF851979:NTO851980 ODB851979:ODK851980 OMX851979:ONG851980 OWT851979:OXC851980 PGP851979:PGY851980 PQL851979:PQU851980 QAH851979:QAQ851980 QKD851979:QKM851980 QTZ851979:QUI851980 RDV851979:REE851980 RNR851979:ROA851980 RXN851979:RXW851980 SHJ851979:SHS851980 SRF851979:SRO851980 TBB851979:TBK851980 TKX851979:TLG851980 TUT851979:TVC851980 UEP851979:UEY851980 UOL851979:UOU851980 UYH851979:UYQ851980 VID851979:VIM851980 VRZ851979:VSI851980 WBV851979:WCE851980 WLR851979:WMA851980 WVN851979:WVW851980 JB917515:JK917516 SX917515:TG917516 ACT917515:ADC917516 AMP917515:AMY917516 AWL917515:AWU917516 BGH917515:BGQ917516 BQD917515:BQM917516 BZZ917515:CAI917516 CJV917515:CKE917516 CTR917515:CUA917516 DDN917515:DDW917516 DNJ917515:DNS917516 DXF917515:DXO917516 EHB917515:EHK917516 EQX917515:ERG917516 FAT917515:FBC917516 FKP917515:FKY917516 FUL917515:FUU917516 GEH917515:GEQ917516 GOD917515:GOM917516 GXZ917515:GYI917516 HHV917515:HIE917516 HRR917515:HSA917516 IBN917515:IBW917516 ILJ917515:ILS917516 IVF917515:IVO917516 JFB917515:JFK917516 JOX917515:JPG917516 JYT917515:JZC917516 KIP917515:KIY917516 KSL917515:KSU917516 LCH917515:LCQ917516 LMD917515:LMM917516 LVZ917515:LWI917516 MFV917515:MGE917516 MPR917515:MQA917516 MZN917515:MZW917516 NJJ917515:NJS917516 NTF917515:NTO917516 ODB917515:ODK917516 OMX917515:ONG917516 OWT917515:OXC917516 PGP917515:PGY917516 PQL917515:PQU917516 QAH917515:QAQ917516 QKD917515:QKM917516 QTZ917515:QUI917516 RDV917515:REE917516 RNR917515:ROA917516 RXN917515:RXW917516 SHJ917515:SHS917516 SRF917515:SRO917516 TBB917515:TBK917516 TKX917515:TLG917516 TUT917515:TVC917516 UEP917515:UEY917516 UOL917515:UOU917516 UYH917515:UYQ917516 VID917515:VIM917516 VRZ917515:VSI917516 WBV917515:WCE917516 WLR917515:WMA917516 WVN917515:WVW917516 JB983051:JK983052 SX983051:TG983052 ACT983051:ADC983052 AMP983051:AMY983052 AWL983051:AWU983052 BGH983051:BGQ983052 BQD983051:BQM983052 BZZ983051:CAI983052 CJV983051:CKE983052 CTR983051:CUA983052 DDN983051:DDW983052 DNJ983051:DNS983052 DXF983051:DXO983052 EHB983051:EHK983052 EQX983051:ERG983052 FAT983051:FBC983052 FKP983051:FKY983052 FUL983051:FUU983052 GEH983051:GEQ983052 GOD983051:GOM983052 GXZ983051:GYI983052 HHV983051:HIE983052 HRR983051:HSA983052 IBN983051:IBW983052 ILJ983051:ILS983052 IVF983051:IVO983052 JFB983051:JFK983052 JOX983051:JPG983052 JYT983051:JZC983052 KIP983051:KIY983052 KSL983051:KSU983052 LCH983051:LCQ983052 LMD983051:LMM983052 LVZ983051:LWI983052 MFV983051:MGE983052 MPR983051:MQA983052 MZN983051:MZW983052 NJJ983051:NJS983052 NTF983051:NTO983052 ODB983051:ODK983052 OMX983051:ONG983052 OWT983051:OXC983052 PGP983051:PGY983052 PQL983051:PQU983052 QAH983051:QAQ983052 QKD983051:QKM983052 QTZ983051:QUI983052 RDV983051:REE983052 RNR983051:ROA983052 RXN983051:RXW983052 SHJ983051:SHS983052 SRF983051:SRO983052 TBB983051:TBK983052 TKX983051:TLG983052 TUT983051:TVC983052 UEP983051:UEY983052 UOL983051:UOU983052 UYH983051:UYQ983052 VID983051:VIM983052 VRZ983051:VSI983052 WBV983051:WCE983052 WLR983051:WMA983052 WVN983051:WVW983052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7:O65548 S65547:AB65548 JO65547:JX65548 TK65547:TT65548 ADG65547:ADP65548 ANC65547:ANL65548 AWY65547:AXH65548 BGU65547:BHD65548 BQQ65547:BQZ65548 CAM65547:CAV65548 CKI65547:CKR65548 CUE65547:CUN65548 DEA65547:DEJ65548 DNW65547:DOF65548 DXS65547:DYB65548 EHO65547:EHX65548 ERK65547:ERT65548 FBG65547:FBP65548 FLC65547:FLL65548 FUY65547:FVH65548 GEU65547:GFD65548 GOQ65547:GOZ65548 GYM65547:GYV65548 HII65547:HIR65548 HSE65547:HSN65548 ICA65547:ICJ65548 ILW65547:IMF65548 IVS65547:IWB65548 JFO65547:JFX65548 JPK65547:JPT65548 JZG65547:JZP65548 KJC65547:KJL65548 KSY65547:KTH65548 LCU65547:LDD65548 LMQ65547:LMZ65548 LWM65547:LWV65548 MGI65547:MGR65548 MQE65547:MQN65548 NAA65547:NAJ65548 NJW65547:NKF65548 NTS65547:NUB65548 ODO65547:ODX65548 ONK65547:ONT65548 OXG65547:OXP65548 PHC65547:PHL65548 PQY65547:PRH65548 QAU65547:QBD65548 QKQ65547:QKZ65548 QUM65547:QUV65548 REI65547:RER65548 ROE65547:RON65548 RYA65547:RYJ65548 SHW65547:SIF65548 SRS65547:SSB65548 TBO65547:TBX65548 TLK65547:TLT65548 TVG65547:TVP65548 UFC65547:UFL65548 UOY65547:UPH65548 UYU65547:UZD65548 VIQ65547:VIZ65548 VSM65547:VSV65548 WCI65547:WCR65548 WME65547:WMN65548 WWA65547:WWJ65548 S131083:AB131084 JO131083:JX131084 TK131083:TT131084 ADG131083:ADP131084 ANC131083:ANL131084 AWY131083:AXH131084 BGU131083:BHD131084 BQQ131083:BQZ131084 CAM131083:CAV131084 CKI131083:CKR131084 CUE131083:CUN131084 DEA131083:DEJ131084 DNW131083:DOF131084 DXS131083:DYB131084 EHO131083:EHX131084 ERK131083:ERT131084 FBG131083:FBP131084 FLC131083:FLL131084 FUY131083:FVH131084 GEU131083:GFD131084 GOQ131083:GOZ131084 GYM131083:GYV131084 HII131083:HIR131084 HSE131083:HSN131084 ICA131083:ICJ131084 ILW131083:IMF131084 IVS131083:IWB131084 JFO131083:JFX131084 JPK131083:JPT131084 JZG131083:JZP131084 KJC131083:KJL131084 KSY131083:KTH131084 LCU131083:LDD131084 LMQ131083:LMZ131084 LWM131083:LWV131084 MGI131083:MGR131084 MQE131083:MQN131084 NAA131083:NAJ131084 NJW131083:NKF131084 NTS131083:NUB131084 ODO131083:ODX131084 ONK131083:ONT131084 OXG131083:OXP131084 PHC131083:PHL131084 PQY131083:PRH131084 QAU131083:QBD131084 QKQ131083:QKZ131084 QUM131083:QUV131084 REI131083:RER131084 ROE131083:RON131084 RYA131083:RYJ131084 SHW131083:SIF131084 SRS131083:SSB131084 TBO131083:TBX131084 TLK131083:TLT131084 TVG131083:TVP131084 UFC131083:UFL131084 UOY131083:UPH131084 UYU131083:UZD131084 VIQ131083:VIZ131084 VSM131083:VSV131084 WCI131083:WCR131084 WME131083:WMN131084 WWA131083:WWJ131084 S196619:AB196620 JO196619:JX196620 TK196619:TT196620 ADG196619:ADP196620 ANC196619:ANL196620 AWY196619:AXH196620 BGU196619:BHD196620 BQQ196619:BQZ196620 CAM196619:CAV196620 CKI196619:CKR196620 CUE196619:CUN196620 DEA196619:DEJ196620 DNW196619:DOF196620 DXS196619:DYB196620 EHO196619:EHX196620 ERK196619:ERT196620 FBG196619:FBP196620 FLC196619:FLL196620 FUY196619:FVH196620 GEU196619:GFD196620 GOQ196619:GOZ196620 GYM196619:GYV196620 HII196619:HIR196620 HSE196619:HSN196620 ICA196619:ICJ196620 ILW196619:IMF196620 IVS196619:IWB196620 JFO196619:JFX196620 JPK196619:JPT196620 JZG196619:JZP196620 KJC196619:KJL196620 KSY196619:KTH196620 LCU196619:LDD196620 LMQ196619:LMZ196620 LWM196619:LWV196620 MGI196619:MGR196620 MQE196619:MQN196620 NAA196619:NAJ196620 NJW196619:NKF196620 NTS196619:NUB196620 ODO196619:ODX196620 ONK196619:ONT196620 OXG196619:OXP196620 PHC196619:PHL196620 PQY196619:PRH196620 QAU196619:QBD196620 QKQ196619:QKZ196620 QUM196619:QUV196620 REI196619:RER196620 ROE196619:RON196620 RYA196619:RYJ196620 SHW196619:SIF196620 SRS196619:SSB196620 TBO196619:TBX196620 TLK196619:TLT196620 TVG196619:TVP196620 UFC196619:UFL196620 UOY196619:UPH196620 UYU196619:UZD196620 VIQ196619:VIZ196620 VSM196619:VSV196620 WCI196619:WCR196620 WME196619:WMN196620 WWA196619:WWJ196620 S262155:AB262156 JO262155:JX262156 TK262155:TT262156 ADG262155:ADP262156 ANC262155:ANL262156 AWY262155:AXH262156 BGU262155:BHD262156 BQQ262155:BQZ262156 CAM262155:CAV262156 CKI262155:CKR262156 CUE262155:CUN262156 DEA262155:DEJ262156 DNW262155:DOF262156 DXS262155:DYB262156 EHO262155:EHX262156 ERK262155:ERT262156 FBG262155:FBP262156 FLC262155:FLL262156 FUY262155:FVH262156 GEU262155:GFD262156 GOQ262155:GOZ262156 GYM262155:GYV262156 HII262155:HIR262156 HSE262155:HSN262156 ICA262155:ICJ262156 ILW262155:IMF262156 IVS262155:IWB262156 JFO262155:JFX262156 JPK262155:JPT262156 JZG262155:JZP262156 KJC262155:KJL262156 KSY262155:KTH262156 LCU262155:LDD262156 LMQ262155:LMZ262156 LWM262155:LWV262156 MGI262155:MGR262156 MQE262155:MQN262156 NAA262155:NAJ262156 NJW262155:NKF262156 NTS262155:NUB262156 ODO262155:ODX262156 ONK262155:ONT262156 OXG262155:OXP262156 PHC262155:PHL262156 PQY262155:PRH262156 QAU262155:QBD262156 QKQ262155:QKZ262156 QUM262155:QUV262156 REI262155:RER262156 ROE262155:RON262156 RYA262155:RYJ262156 SHW262155:SIF262156 SRS262155:SSB262156 TBO262155:TBX262156 TLK262155:TLT262156 TVG262155:TVP262156 UFC262155:UFL262156 UOY262155:UPH262156 UYU262155:UZD262156 VIQ262155:VIZ262156 VSM262155:VSV262156 WCI262155:WCR262156 WME262155:WMN262156 WWA262155:WWJ262156 S327691:AB327692 JO327691:JX327692 TK327691:TT327692 ADG327691:ADP327692 ANC327691:ANL327692 AWY327691:AXH327692 BGU327691:BHD327692 BQQ327691:BQZ327692 CAM327691:CAV327692 CKI327691:CKR327692 CUE327691:CUN327692 DEA327691:DEJ327692 DNW327691:DOF327692 DXS327691:DYB327692 EHO327691:EHX327692 ERK327691:ERT327692 FBG327691:FBP327692 FLC327691:FLL327692 FUY327691:FVH327692 GEU327691:GFD327692 GOQ327691:GOZ327692 GYM327691:GYV327692 HII327691:HIR327692 HSE327691:HSN327692 ICA327691:ICJ327692 ILW327691:IMF327692 IVS327691:IWB327692 JFO327691:JFX327692 JPK327691:JPT327692 JZG327691:JZP327692 KJC327691:KJL327692 KSY327691:KTH327692 LCU327691:LDD327692 LMQ327691:LMZ327692 LWM327691:LWV327692 MGI327691:MGR327692 MQE327691:MQN327692 NAA327691:NAJ327692 NJW327691:NKF327692 NTS327691:NUB327692 ODO327691:ODX327692 ONK327691:ONT327692 OXG327691:OXP327692 PHC327691:PHL327692 PQY327691:PRH327692 QAU327691:QBD327692 QKQ327691:QKZ327692 QUM327691:QUV327692 REI327691:RER327692 ROE327691:RON327692 RYA327691:RYJ327692 SHW327691:SIF327692 SRS327691:SSB327692 TBO327691:TBX327692 TLK327691:TLT327692 TVG327691:TVP327692 UFC327691:UFL327692 UOY327691:UPH327692 UYU327691:UZD327692 VIQ327691:VIZ327692 VSM327691:VSV327692 WCI327691:WCR327692 WME327691:WMN327692 WWA327691:WWJ327692 S393227:AB393228 JO393227:JX393228 TK393227:TT393228 ADG393227:ADP393228 ANC393227:ANL393228 AWY393227:AXH393228 BGU393227:BHD393228 BQQ393227:BQZ393228 CAM393227:CAV393228 CKI393227:CKR393228 CUE393227:CUN393228 DEA393227:DEJ393228 DNW393227:DOF393228 DXS393227:DYB393228 EHO393227:EHX393228 ERK393227:ERT393228 FBG393227:FBP393228 FLC393227:FLL393228 FUY393227:FVH393228 GEU393227:GFD393228 GOQ393227:GOZ393228 GYM393227:GYV393228 HII393227:HIR393228 HSE393227:HSN393228 ICA393227:ICJ393228 ILW393227:IMF393228 IVS393227:IWB393228 JFO393227:JFX393228 JPK393227:JPT393228 JZG393227:JZP393228 KJC393227:KJL393228 KSY393227:KTH393228 LCU393227:LDD393228 LMQ393227:LMZ393228 LWM393227:LWV393228 MGI393227:MGR393228 MQE393227:MQN393228 NAA393227:NAJ393228 NJW393227:NKF393228 NTS393227:NUB393228 ODO393227:ODX393228 ONK393227:ONT393228 OXG393227:OXP393228 PHC393227:PHL393228 PQY393227:PRH393228 QAU393227:QBD393228 QKQ393227:QKZ393228 QUM393227:QUV393228 REI393227:RER393228 ROE393227:RON393228 RYA393227:RYJ393228 SHW393227:SIF393228 SRS393227:SSB393228 TBO393227:TBX393228 TLK393227:TLT393228 TVG393227:TVP393228 UFC393227:UFL393228 UOY393227:UPH393228 UYU393227:UZD393228 VIQ393227:VIZ393228 VSM393227:VSV393228 WCI393227:WCR393228 WME393227:WMN393228 WWA393227:WWJ393228 S458763:AB458764 JO458763:JX458764 TK458763:TT458764 ADG458763:ADP458764 ANC458763:ANL458764 AWY458763:AXH458764 BGU458763:BHD458764 BQQ458763:BQZ458764 CAM458763:CAV458764 CKI458763:CKR458764 CUE458763:CUN458764 DEA458763:DEJ458764 DNW458763:DOF458764 DXS458763:DYB458764 EHO458763:EHX458764 ERK458763:ERT458764 FBG458763:FBP458764 FLC458763:FLL458764 FUY458763:FVH458764 GEU458763:GFD458764 GOQ458763:GOZ458764 GYM458763:GYV458764 HII458763:HIR458764 HSE458763:HSN458764 ICA458763:ICJ458764 ILW458763:IMF458764 IVS458763:IWB458764 JFO458763:JFX458764 JPK458763:JPT458764 JZG458763:JZP458764 KJC458763:KJL458764 KSY458763:KTH458764 LCU458763:LDD458764 LMQ458763:LMZ458764 LWM458763:LWV458764 MGI458763:MGR458764 MQE458763:MQN458764 NAA458763:NAJ458764 NJW458763:NKF458764 NTS458763:NUB458764 ODO458763:ODX458764 ONK458763:ONT458764 OXG458763:OXP458764 PHC458763:PHL458764 PQY458763:PRH458764 QAU458763:QBD458764 QKQ458763:QKZ458764 QUM458763:QUV458764 REI458763:RER458764 ROE458763:RON458764 RYA458763:RYJ458764 SHW458763:SIF458764 SRS458763:SSB458764 TBO458763:TBX458764 TLK458763:TLT458764 TVG458763:TVP458764 UFC458763:UFL458764 UOY458763:UPH458764 UYU458763:UZD458764 VIQ458763:VIZ458764 VSM458763:VSV458764 WCI458763:WCR458764 WME458763:WMN458764 WWA458763:WWJ458764 S524299:AB524300 JO524299:JX524300 TK524299:TT524300 ADG524299:ADP524300 ANC524299:ANL524300 AWY524299:AXH524300 BGU524299:BHD524300 BQQ524299:BQZ524300 CAM524299:CAV524300 CKI524299:CKR524300 CUE524299:CUN524300 DEA524299:DEJ524300 DNW524299:DOF524300 DXS524299:DYB524300 EHO524299:EHX524300 ERK524299:ERT524300 FBG524299:FBP524300 FLC524299:FLL524300 FUY524299:FVH524300 GEU524299:GFD524300 GOQ524299:GOZ524300 GYM524299:GYV524300 HII524299:HIR524300 HSE524299:HSN524300 ICA524299:ICJ524300 ILW524299:IMF524300 IVS524299:IWB524300 JFO524299:JFX524300 JPK524299:JPT524300 JZG524299:JZP524300 KJC524299:KJL524300 KSY524299:KTH524300 LCU524299:LDD524300 LMQ524299:LMZ524300 LWM524299:LWV524300 MGI524299:MGR524300 MQE524299:MQN524300 NAA524299:NAJ524300 NJW524299:NKF524300 NTS524299:NUB524300 ODO524299:ODX524300 ONK524299:ONT524300 OXG524299:OXP524300 PHC524299:PHL524300 PQY524299:PRH524300 QAU524299:QBD524300 QKQ524299:QKZ524300 QUM524299:QUV524300 REI524299:RER524300 ROE524299:RON524300 RYA524299:RYJ524300 SHW524299:SIF524300 SRS524299:SSB524300 TBO524299:TBX524300 TLK524299:TLT524300 TVG524299:TVP524300 UFC524299:UFL524300 UOY524299:UPH524300 UYU524299:UZD524300 VIQ524299:VIZ524300 VSM524299:VSV524300 WCI524299:WCR524300 WME524299:WMN524300 WWA524299:WWJ524300 S589835:AB589836 JO589835:JX589836 TK589835:TT589836 ADG589835:ADP589836 ANC589835:ANL589836 AWY589835:AXH589836 BGU589835:BHD589836 BQQ589835:BQZ589836 CAM589835:CAV589836 CKI589835:CKR589836 CUE589835:CUN589836 DEA589835:DEJ589836 DNW589835:DOF589836 DXS589835:DYB589836 EHO589835:EHX589836 ERK589835:ERT589836 FBG589835:FBP589836 FLC589835:FLL589836 FUY589835:FVH589836 GEU589835:GFD589836 GOQ589835:GOZ589836 GYM589835:GYV589836 HII589835:HIR589836 HSE589835:HSN589836 ICA589835:ICJ589836 ILW589835:IMF589836 IVS589835:IWB589836 JFO589835:JFX589836 JPK589835:JPT589836 JZG589835:JZP589836 KJC589835:KJL589836 KSY589835:KTH589836 LCU589835:LDD589836 LMQ589835:LMZ589836 LWM589835:LWV589836 MGI589835:MGR589836 MQE589835:MQN589836 NAA589835:NAJ589836 NJW589835:NKF589836 NTS589835:NUB589836 ODO589835:ODX589836 ONK589835:ONT589836 OXG589835:OXP589836 PHC589835:PHL589836 PQY589835:PRH589836 QAU589835:QBD589836 QKQ589835:QKZ589836 QUM589835:QUV589836 REI589835:RER589836 ROE589835:RON589836 RYA589835:RYJ589836 SHW589835:SIF589836 SRS589835:SSB589836 TBO589835:TBX589836 TLK589835:TLT589836 TVG589835:TVP589836 UFC589835:UFL589836 UOY589835:UPH589836 UYU589835:UZD589836 VIQ589835:VIZ589836 VSM589835:VSV589836 WCI589835:WCR589836 WME589835:WMN589836 WWA589835:WWJ589836 S655371:AB655372 JO655371:JX655372 TK655371:TT655372 ADG655371:ADP655372 ANC655371:ANL655372 AWY655371:AXH655372 BGU655371:BHD655372 BQQ655371:BQZ655372 CAM655371:CAV655372 CKI655371:CKR655372 CUE655371:CUN655372 DEA655371:DEJ655372 DNW655371:DOF655372 DXS655371:DYB655372 EHO655371:EHX655372 ERK655371:ERT655372 FBG655371:FBP655372 FLC655371:FLL655372 FUY655371:FVH655372 GEU655371:GFD655372 GOQ655371:GOZ655372 GYM655371:GYV655372 HII655371:HIR655372 HSE655371:HSN655372 ICA655371:ICJ655372 ILW655371:IMF655372 IVS655371:IWB655372 JFO655371:JFX655372 JPK655371:JPT655372 JZG655371:JZP655372 KJC655371:KJL655372 KSY655371:KTH655372 LCU655371:LDD655372 LMQ655371:LMZ655372 LWM655371:LWV655372 MGI655371:MGR655372 MQE655371:MQN655372 NAA655371:NAJ655372 NJW655371:NKF655372 NTS655371:NUB655372 ODO655371:ODX655372 ONK655371:ONT655372 OXG655371:OXP655372 PHC655371:PHL655372 PQY655371:PRH655372 QAU655371:QBD655372 QKQ655371:QKZ655372 QUM655371:QUV655372 REI655371:RER655372 ROE655371:RON655372 RYA655371:RYJ655372 SHW655371:SIF655372 SRS655371:SSB655372 TBO655371:TBX655372 TLK655371:TLT655372 TVG655371:TVP655372 UFC655371:UFL655372 UOY655371:UPH655372 UYU655371:UZD655372 VIQ655371:VIZ655372 VSM655371:VSV655372 WCI655371:WCR655372 WME655371:WMN655372 WWA655371:WWJ655372 S720907:AB720908 JO720907:JX720908 TK720907:TT720908 ADG720907:ADP720908 ANC720907:ANL720908 AWY720907:AXH720908 BGU720907:BHD720908 BQQ720907:BQZ720908 CAM720907:CAV720908 CKI720907:CKR720908 CUE720907:CUN720908 DEA720907:DEJ720908 DNW720907:DOF720908 DXS720907:DYB720908 EHO720907:EHX720908 ERK720907:ERT720908 FBG720907:FBP720908 FLC720907:FLL720908 FUY720907:FVH720908 GEU720907:GFD720908 GOQ720907:GOZ720908 GYM720907:GYV720908 HII720907:HIR720908 HSE720907:HSN720908 ICA720907:ICJ720908 ILW720907:IMF720908 IVS720907:IWB720908 JFO720907:JFX720908 JPK720907:JPT720908 JZG720907:JZP720908 KJC720907:KJL720908 KSY720907:KTH720908 LCU720907:LDD720908 LMQ720907:LMZ720908 LWM720907:LWV720908 MGI720907:MGR720908 MQE720907:MQN720908 NAA720907:NAJ720908 NJW720907:NKF720908 NTS720907:NUB720908 ODO720907:ODX720908 ONK720907:ONT720908 OXG720907:OXP720908 PHC720907:PHL720908 PQY720907:PRH720908 QAU720907:QBD720908 QKQ720907:QKZ720908 QUM720907:QUV720908 REI720907:RER720908 ROE720907:RON720908 RYA720907:RYJ720908 SHW720907:SIF720908 SRS720907:SSB720908 TBO720907:TBX720908 TLK720907:TLT720908 TVG720907:TVP720908 UFC720907:UFL720908 UOY720907:UPH720908 UYU720907:UZD720908 VIQ720907:VIZ720908 VSM720907:VSV720908 WCI720907:WCR720908 WME720907:WMN720908 WWA720907:WWJ720908 S786443:AB786444 JO786443:JX786444 TK786443:TT786444 ADG786443:ADP786444 ANC786443:ANL786444 AWY786443:AXH786444 BGU786443:BHD786444 BQQ786443:BQZ786444 CAM786443:CAV786444 CKI786443:CKR786444 CUE786443:CUN786444 DEA786443:DEJ786444 DNW786443:DOF786444 DXS786443:DYB786444 EHO786443:EHX786444 ERK786443:ERT786444 FBG786443:FBP786444 FLC786443:FLL786444 FUY786443:FVH786444 GEU786443:GFD786444 GOQ786443:GOZ786444 GYM786443:GYV786444 HII786443:HIR786444 HSE786443:HSN786444 ICA786443:ICJ786444 ILW786443:IMF786444 IVS786443:IWB786444 JFO786443:JFX786444 JPK786443:JPT786444 JZG786443:JZP786444 KJC786443:KJL786444 KSY786443:KTH786444 LCU786443:LDD786444 LMQ786443:LMZ786444 LWM786443:LWV786444 MGI786443:MGR786444 MQE786443:MQN786444 NAA786443:NAJ786444 NJW786443:NKF786444 NTS786443:NUB786444 ODO786443:ODX786444 ONK786443:ONT786444 OXG786443:OXP786444 PHC786443:PHL786444 PQY786443:PRH786444 QAU786443:QBD786444 QKQ786443:QKZ786444 QUM786443:QUV786444 REI786443:RER786444 ROE786443:RON786444 RYA786443:RYJ786444 SHW786443:SIF786444 SRS786443:SSB786444 TBO786443:TBX786444 TLK786443:TLT786444 TVG786443:TVP786444 UFC786443:UFL786444 UOY786443:UPH786444 UYU786443:UZD786444 VIQ786443:VIZ786444 VSM786443:VSV786444 WCI786443:WCR786444 WME786443:WMN786444 WWA786443:WWJ786444 S851979:AB851980 JO851979:JX851980 TK851979:TT851980 ADG851979:ADP851980 ANC851979:ANL851980 AWY851979:AXH851980 BGU851979:BHD851980 BQQ851979:BQZ851980 CAM851979:CAV851980 CKI851979:CKR851980 CUE851979:CUN851980 DEA851979:DEJ851980 DNW851979:DOF851980 DXS851979:DYB851980 EHO851979:EHX851980 ERK851979:ERT851980 FBG851979:FBP851980 FLC851979:FLL851980 FUY851979:FVH851980 GEU851979:GFD851980 GOQ851979:GOZ851980 GYM851979:GYV851980 HII851979:HIR851980 HSE851979:HSN851980 ICA851979:ICJ851980 ILW851979:IMF851980 IVS851979:IWB851980 JFO851979:JFX851980 JPK851979:JPT851980 JZG851979:JZP851980 KJC851979:KJL851980 KSY851979:KTH851980 LCU851979:LDD851980 LMQ851979:LMZ851980 LWM851979:LWV851980 MGI851979:MGR851980 MQE851979:MQN851980 NAA851979:NAJ851980 NJW851979:NKF851980 NTS851979:NUB851980 ODO851979:ODX851980 ONK851979:ONT851980 OXG851979:OXP851980 PHC851979:PHL851980 PQY851979:PRH851980 QAU851979:QBD851980 QKQ851979:QKZ851980 QUM851979:QUV851980 REI851979:RER851980 ROE851979:RON851980 RYA851979:RYJ851980 SHW851979:SIF851980 SRS851979:SSB851980 TBO851979:TBX851980 TLK851979:TLT851980 TVG851979:TVP851980 UFC851979:UFL851980 UOY851979:UPH851980 UYU851979:UZD851980 VIQ851979:VIZ851980 VSM851979:VSV851980 WCI851979:WCR851980 WME851979:WMN851980 WWA851979:WWJ851980 S917515:AB917516 JO917515:JX917516 TK917515:TT917516 ADG917515:ADP917516 ANC917515:ANL917516 AWY917515:AXH917516 BGU917515:BHD917516 BQQ917515:BQZ917516 CAM917515:CAV917516 CKI917515:CKR917516 CUE917515:CUN917516 DEA917515:DEJ917516 DNW917515:DOF917516 DXS917515:DYB917516 EHO917515:EHX917516 ERK917515:ERT917516 FBG917515:FBP917516 FLC917515:FLL917516 FUY917515:FVH917516 GEU917515:GFD917516 GOQ917515:GOZ917516 GYM917515:GYV917516 HII917515:HIR917516 HSE917515:HSN917516 ICA917515:ICJ917516 ILW917515:IMF917516 IVS917515:IWB917516 JFO917515:JFX917516 JPK917515:JPT917516 JZG917515:JZP917516 KJC917515:KJL917516 KSY917515:KTH917516 LCU917515:LDD917516 LMQ917515:LMZ917516 LWM917515:LWV917516 MGI917515:MGR917516 MQE917515:MQN917516 NAA917515:NAJ917516 NJW917515:NKF917516 NTS917515:NUB917516 ODO917515:ODX917516 ONK917515:ONT917516 OXG917515:OXP917516 PHC917515:PHL917516 PQY917515:PRH917516 QAU917515:QBD917516 QKQ917515:QKZ917516 QUM917515:QUV917516 REI917515:RER917516 ROE917515:RON917516 RYA917515:RYJ917516 SHW917515:SIF917516 SRS917515:SSB917516 TBO917515:TBX917516 TLK917515:TLT917516 TVG917515:TVP917516 UFC917515:UFL917516 UOY917515:UPH917516 UYU917515:UZD917516 VIQ917515:VIZ917516 VSM917515:VSV917516 WCI917515:WCR917516 WME917515:WMN917516 WWA917515:WWJ917516 S983051:AB983052 JO983051:JX983052 TK983051:TT983052 ADG983051:ADP983052 ANC983051:ANL983052 AWY983051:AXH983052 BGU983051:BHD983052 BQQ983051:BQZ983052 CAM983051:CAV983052 CKI983051:CKR983052 CUE983051:CUN983052 DEA983051:DEJ983052 DNW983051:DOF983052 DXS983051:DYB983052 EHO983051:EHX983052 ERK983051:ERT983052 FBG983051:FBP983052 FLC983051:FLL983052 FUY983051:FVH983052 GEU983051:GFD983052 GOQ983051:GOZ983052 GYM983051:GYV983052 HII983051:HIR983052 HSE983051:HSN983052 ICA983051:ICJ983052 ILW983051:IMF983052 IVS983051:IWB983052 JFO983051:JFX983052 JPK983051:JPT983052 JZG983051:JZP983052 KJC983051:KJL983052 KSY983051:KTH983052 LCU983051:LDD983052 LMQ983051:LMZ983052 LWM983051:LWV983052 MGI983051:MGR983052 MQE983051:MQN983052 NAA983051:NAJ983052 NJW983051:NKF983052 NTS983051:NUB983052 ODO983051:ODX983052 ONK983051:ONT983052 OXG983051:OXP983052 PHC983051:PHL983052 PQY983051:PRH983052 QAU983051:QBD983052 QKQ983051:QKZ983052 QUM983051:QUV983052 REI983051:RER983052 ROE983051:RON983052 RYA983051:RYJ983052 SHW983051:SIF983052 SRS983051:SSB983052 TBO983051:TBX983052 TLK983051:TLT983052 TVG983051:TVP983052 UFC983051:UFL983052 UOY983051:UPH983052 UYU983051:UZD983052 VIQ983051:VIZ983052 VSM983051:VSV983052 WCI983051:WCR983052 WME983051:WMN983052 WWA983051:WWJ983052 F983051:O983052 F917515:O917516 F851979:O851980 F786443:O786444 F720907:O720908 F655371:O655372 F589835:O589836 F524299:O524300 F458763:O458764 F393227:O393228 F327691:O327692 F262155:O262156 F196619:O196620 JB11:JK11" xr:uid="{B397D3ED-D3BD-4B44-8937-238DD120386C}"/>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count="3">
        <x14:dataValidation type="list" showInputMessage="1" showErrorMessage="1" xr:uid="{7C7D26B8-E386-46F1-B066-656524586C80}">
          <x14:formula1>
            <xm:f>'Helper(IMPORTANT!)'!$BK$3:$BK$203</xm:f>
          </x14:formula1>
          <xm:sqref>AF13:AF62 AF64:AF113</xm:sqref>
        </x14:dataValidation>
        <x14:dataValidation type="list" showInputMessage="1" showErrorMessage="1" xr:uid="{F8CF7E7D-03DF-426C-A00F-E8448C380EE5}">
          <x14:formula1>
            <xm:f>'Helper(IMPORTANT!)'!BA$3:BA$203</xm:f>
          </x14:formula1>
          <xm:sqref>S13:AB62 S64:AB113</xm:sqref>
        </x14:dataValidation>
        <x14:dataValidation type="list" allowBlank="1" showInputMessage="1" showErrorMessage="1" xr:uid="{7C62DDE9-E7D6-4B52-A12D-A9887EE83CBB}">
          <x14:formula1>
            <xm:f>'Helper(IMPORTANT!)'!AQ$3:AQ$203</xm:f>
          </x14:formula1>
          <xm:sqref>F13:O62 F64:O113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F0C2-CB69-40F3-92D6-3B1973B6E8A6}">
  <sheetPr codeName="Sheet7">
    <tabColor rgb="FF00B0F0"/>
  </sheetPr>
  <dimension ref="A1:WWR120"/>
  <sheetViews>
    <sheetView showGridLines="0" zoomScale="90" zoomScaleNormal="90" zoomScaleSheetLayoutView="90" workbookViewId="0">
      <pane ySplit="11" topLeftCell="A12" activePane="bottomLeft" state="frozen"/>
      <selection pane="bottomLeft" activeCell="AE8" sqref="AE8:AJ8"/>
    </sheetView>
  </sheetViews>
  <sheetFormatPr defaultColWidth="0" defaultRowHeight="15" customHeight="1" zeroHeight="1" x14ac:dyDescent="0.3"/>
  <cols>
    <col min="1" max="1" width="4.109375" style="44" customWidth="1"/>
    <col min="2" max="2" width="28.6640625" style="44" customWidth="1"/>
    <col min="3" max="5" width="3.33203125" style="44" customWidth="1"/>
    <col min="6" max="15" width="4.33203125" style="44" customWidth="1"/>
    <col min="16" max="16" width="6.33203125" style="44" customWidth="1"/>
    <col min="17" max="18" width="7.109375" style="40" customWidth="1"/>
    <col min="19" max="28" width="4.33203125" style="44" customWidth="1"/>
    <col min="29" max="29" width="6.33203125" style="44" customWidth="1"/>
    <col min="30" max="31" width="7.109375" style="40" customWidth="1"/>
    <col min="32" max="32" width="6.33203125" style="44" customWidth="1"/>
    <col min="33" max="34" width="7.109375" style="40" customWidth="1"/>
    <col min="35" max="35" width="10.33203125" style="40" customWidth="1"/>
    <col min="36" max="36" width="10.33203125" style="39" customWidth="1"/>
    <col min="37" max="37" width="4.6640625" style="43" customWidth="1"/>
    <col min="38" max="39" width="4.6640625" style="43" hidden="1"/>
    <col min="40" max="56" width="4.6640625" style="41" hidden="1"/>
    <col min="57" max="256" width="4.6640625" style="43" hidden="1"/>
    <col min="257" max="257" width="4.109375" style="43" hidden="1"/>
    <col min="258" max="258" width="28.6640625" style="43" hidden="1"/>
    <col min="259" max="271" width="3.33203125" style="43" hidden="1"/>
    <col min="272" max="272" width="4.6640625" style="43" hidden="1"/>
    <col min="273" max="274" width="5.6640625" style="43" hidden="1"/>
    <col min="275" max="284" width="3.33203125" style="43" hidden="1"/>
    <col min="285" max="285" width="4.109375" style="43" hidden="1"/>
    <col min="286" max="287" width="5.6640625" style="43" hidden="1"/>
    <col min="288" max="288" width="8.6640625" style="43" hidden="1"/>
    <col min="289" max="292" width="5.6640625" style="43" hidden="1"/>
    <col min="293" max="512" width="4.6640625" style="43" hidden="1"/>
    <col min="513" max="513" width="4.109375" style="43" hidden="1"/>
    <col min="514" max="514" width="28.6640625" style="43" hidden="1"/>
    <col min="515" max="527" width="3.33203125" style="43" hidden="1"/>
    <col min="528" max="528" width="4.6640625" style="43" hidden="1"/>
    <col min="529" max="530" width="5.6640625" style="43" hidden="1"/>
    <col min="531" max="540" width="3.33203125" style="43" hidden="1"/>
    <col min="541" max="541" width="4.109375" style="43" hidden="1"/>
    <col min="542" max="543" width="5.6640625" style="43" hidden="1"/>
    <col min="544" max="544" width="8.6640625" style="43" hidden="1"/>
    <col min="545" max="548" width="5.6640625" style="43" hidden="1"/>
    <col min="549" max="768" width="4.6640625" style="43" hidden="1"/>
    <col min="769" max="769" width="4.109375" style="43" hidden="1"/>
    <col min="770" max="770" width="28.6640625" style="43" hidden="1"/>
    <col min="771" max="783" width="3.33203125" style="43" hidden="1"/>
    <col min="784" max="784" width="4.6640625" style="43" hidden="1"/>
    <col min="785" max="786" width="5.6640625" style="43" hidden="1"/>
    <col min="787" max="796" width="3.33203125" style="43" hidden="1"/>
    <col min="797" max="797" width="4.109375" style="43" hidden="1"/>
    <col min="798" max="799" width="5.6640625" style="43" hidden="1"/>
    <col min="800" max="800" width="8.6640625" style="43" hidden="1"/>
    <col min="801" max="804" width="5.6640625" style="43" hidden="1"/>
    <col min="805" max="1024" width="4.6640625" style="43" hidden="1"/>
    <col min="1025" max="1025" width="4.109375" style="43" hidden="1"/>
    <col min="1026" max="1026" width="28.6640625" style="43" hidden="1"/>
    <col min="1027" max="1039" width="3.33203125" style="43" hidden="1"/>
    <col min="1040" max="1040" width="4.6640625" style="43" hidden="1"/>
    <col min="1041" max="1042" width="5.6640625" style="43" hidden="1"/>
    <col min="1043" max="1052" width="3.33203125" style="43" hidden="1"/>
    <col min="1053" max="1053" width="4.109375" style="43" hidden="1"/>
    <col min="1054" max="1055" width="5.6640625" style="43" hidden="1"/>
    <col min="1056" max="1056" width="8.6640625" style="43" hidden="1"/>
    <col min="1057" max="1060" width="5.6640625" style="43" hidden="1"/>
    <col min="1061" max="1280" width="4.6640625" style="43" hidden="1"/>
    <col min="1281" max="1281" width="4.109375" style="43" hidden="1"/>
    <col min="1282" max="1282" width="28.6640625" style="43" hidden="1"/>
    <col min="1283" max="1295" width="3.33203125" style="43" hidden="1"/>
    <col min="1296" max="1296" width="4.6640625" style="43" hidden="1"/>
    <col min="1297" max="1298" width="5.6640625" style="43" hidden="1"/>
    <col min="1299" max="1308" width="3.33203125" style="43" hidden="1"/>
    <col min="1309" max="1309" width="4.109375" style="43" hidden="1"/>
    <col min="1310" max="1311" width="5.6640625" style="43" hidden="1"/>
    <col min="1312" max="1312" width="8.6640625" style="43" hidden="1"/>
    <col min="1313" max="1316" width="5.6640625" style="43" hidden="1"/>
    <col min="1317" max="1536" width="4.6640625" style="43" hidden="1"/>
    <col min="1537" max="1537" width="4.109375" style="43" hidden="1"/>
    <col min="1538" max="1538" width="28.6640625" style="43" hidden="1"/>
    <col min="1539" max="1551" width="3.33203125" style="43" hidden="1"/>
    <col min="1552" max="1552" width="4.6640625" style="43" hidden="1"/>
    <col min="1553" max="1554" width="5.6640625" style="43" hidden="1"/>
    <col min="1555" max="1564" width="3.33203125" style="43" hidden="1"/>
    <col min="1565" max="1565" width="4.109375" style="43" hidden="1"/>
    <col min="1566" max="1567" width="5.6640625" style="43" hidden="1"/>
    <col min="1568" max="1568" width="8.6640625" style="43" hidden="1"/>
    <col min="1569" max="1572" width="5.6640625" style="43" hidden="1"/>
    <col min="1573" max="1792" width="4.6640625" style="43" hidden="1"/>
    <col min="1793" max="1793" width="4.109375" style="43" hidden="1"/>
    <col min="1794" max="1794" width="28.6640625" style="43" hidden="1"/>
    <col min="1795" max="1807" width="3.33203125" style="43" hidden="1"/>
    <col min="1808" max="1808" width="4.6640625" style="43" hidden="1"/>
    <col min="1809" max="1810" width="5.6640625" style="43" hidden="1"/>
    <col min="1811" max="1820" width="3.33203125" style="43" hidden="1"/>
    <col min="1821" max="1821" width="4.109375" style="43" hidden="1"/>
    <col min="1822" max="1823" width="5.6640625" style="43" hidden="1"/>
    <col min="1824" max="1824" width="8.6640625" style="43" hidden="1"/>
    <col min="1825" max="1828" width="5.6640625" style="43" hidden="1"/>
    <col min="1829" max="2048" width="4.6640625" style="43" hidden="1"/>
    <col min="2049" max="2049" width="4.109375" style="43" hidden="1"/>
    <col min="2050" max="2050" width="28.6640625" style="43" hidden="1"/>
    <col min="2051" max="2063" width="3.33203125" style="43" hidden="1"/>
    <col min="2064" max="2064" width="4.6640625" style="43" hidden="1"/>
    <col min="2065" max="2066" width="5.6640625" style="43" hidden="1"/>
    <col min="2067" max="2076" width="3.33203125" style="43" hidden="1"/>
    <col min="2077" max="2077" width="4.109375" style="43" hidden="1"/>
    <col min="2078" max="2079" width="5.6640625" style="43" hidden="1"/>
    <col min="2080" max="2080" width="8.6640625" style="43" hidden="1"/>
    <col min="2081" max="2084" width="5.6640625" style="43" hidden="1"/>
    <col min="2085" max="2304" width="4.6640625" style="43" hidden="1"/>
    <col min="2305" max="2305" width="4.109375" style="43" hidden="1"/>
    <col min="2306" max="2306" width="28.6640625" style="43" hidden="1"/>
    <col min="2307" max="2319" width="3.33203125" style="43" hidden="1"/>
    <col min="2320" max="2320" width="4.6640625" style="43" hidden="1"/>
    <col min="2321" max="2322" width="5.6640625" style="43" hidden="1"/>
    <col min="2323" max="2332" width="3.33203125" style="43" hidden="1"/>
    <col min="2333" max="2333" width="4.109375" style="43" hidden="1"/>
    <col min="2334" max="2335" width="5.6640625" style="43" hidden="1"/>
    <col min="2336" max="2336" width="8.6640625" style="43" hidden="1"/>
    <col min="2337" max="2340" width="5.6640625" style="43" hidden="1"/>
    <col min="2341" max="2560" width="4.6640625" style="43" hidden="1"/>
    <col min="2561" max="2561" width="4.109375" style="43" hidden="1"/>
    <col min="2562" max="2562" width="28.6640625" style="43" hidden="1"/>
    <col min="2563" max="2575" width="3.33203125" style="43" hidden="1"/>
    <col min="2576" max="2576" width="4.6640625" style="43" hidden="1"/>
    <col min="2577" max="2578" width="5.6640625" style="43" hidden="1"/>
    <col min="2579" max="2588" width="3.33203125" style="43" hidden="1"/>
    <col min="2589" max="2589" width="4.109375" style="43" hidden="1"/>
    <col min="2590" max="2591" width="5.6640625" style="43" hidden="1"/>
    <col min="2592" max="2592" width="8.6640625" style="43" hidden="1"/>
    <col min="2593" max="2596" width="5.6640625" style="43" hidden="1"/>
    <col min="2597" max="2816" width="4.6640625" style="43" hidden="1"/>
    <col min="2817" max="2817" width="4.109375" style="43" hidden="1"/>
    <col min="2818" max="2818" width="28.6640625" style="43" hidden="1"/>
    <col min="2819" max="2831" width="3.33203125" style="43" hidden="1"/>
    <col min="2832" max="2832" width="4.6640625" style="43" hidden="1"/>
    <col min="2833" max="2834" width="5.6640625" style="43" hidden="1"/>
    <col min="2835" max="2844" width="3.33203125" style="43" hidden="1"/>
    <col min="2845" max="2845" width="4.109375" style="43" hidden="1"/>
    <col min="2846" max="2847" width="5.6640625" style="43" hidden="1"/>
    <col min="2848" max="2848" width="8.6640625" style="43" hidden="1"/>
    <col min="2849" max="2852" width="5.6640625" style="43" hidden="1"/>
    <col min="2853" max="3072" width="4.6640625" style="43" hidden="1"/>
    <col min="3073" max="3073" width="4.109375" style="43" hidden="1"/>
    <col min="3074" max="3074" width="28.6640625" style="43" hidden="1"/>
    <col min="3075" max="3087" width="3.33203125" style="43" hidden="1"/>
    <col min="3088" max="3088" width="4.6640625" style="43" hidden="1"/>
    <col min="3089" max="3090" width="5.6640625" style="43" hidden="1"/>
    <col min="3091" max="3100" width="3.33203125" style="43" hidden="1"/>
    <col min="3101" max="3101" width="4.109375" style="43" hidden="1"/>
    <col min="3102" max="3103" width="5.6640625" style="43" hidden="1"/>
    <col min="3104" max="3104" width="8.6640625" style="43" hidden="1"/>
    <col min="3105" max="3108" width="5.6640625" style="43" hidden="1"/>
    <col min="3109" max="3328" width="4.6640625" style="43" hidden="1"/>
    <col min="3329" max="3329" width="4.109375" style="43" hidden="1"/>
    <col min="3330" max="3330" width="28.6640625" style="43" hidden="1"/>
    <col min="3331" max="3343" width="3.33203125" style="43" hidden="1"/>
    <col min="3344" max="3344" width="4.6640625" style="43" hidden="1"/>
    <col min="3345" max="3346" width="5.6640625" style="43" hidden="1"/>
    <col min="3347" max="3356" width="3.33203125" style="43" hidden="1"/>
    <col min="3357" max="3357" width="4.109375" style="43" hidden="1"/>
    <col min="3358" max="3359" width="5.6640625" style="43" hidden="1"/>
    <col min="3360" max="3360" width="8.6640625" style="43" hidden="1"/>
    <col min="3361" max="3364" width="5.6640625" style="43" hidden="1"/>
    <col min="3365" max="3584" width="4.6640625" style="43" hidden="1"/>
    <col min="3585" max="3585" width="4.109375" style="43" hidden="1"/>
    <col min="3586" max="3586" width="28.6640625" style="43" hidden="1"/>
    <col min="3587" max="3599" width="3.33203125" style="43" hidden="1"/>
    <col min="3600" max="3600" width="4.6640625" style="43" hidden="1"/>
    <col min="3601" max="3602" width="5.6640625" style="43" hidden="1"/>
    <col min="3603" max="3612" width="3.33203125" style="43" hidden="1"/>
    <col min="3613" max="3613" width="4.109375" style="43" hidden="1"/>
    <col min="3614" max="3615" width="5.6640625" style="43" hidden="1"/>
    <col min="3616" max="3616" width="8.6640625" style="43" hidden="1"/>
    <col min="3617" max="3620" width="5.6640625" style="43" hidden="1"/>
    <col min="3621" max="3840" width="4.6640625" style="43" hidden="1"/>
    <col min="3841" max="3841" width="4.109375" style="43" hidden="1"/>
    <col min="3842" max="3842" width="28.6640625" style="43" hidden="1"/>
    <col min="3843" max="3855" width="3.33203125" style="43" hidden="1"/>
    <col min="3856" max="3856" width="4.6640625" style="43" hidden="1"/>
    <col min="3857" max="3858" width="5.6640625" style="43" hidden="1"/>
    <col min="3859" max="3868" width="3.33203125" style="43" hidden="1"/>
    <col min="3869" max="3869" width="4.109375" style="43" hidden="1"/>
    <col min="3870" max="3871" width="5.6640625" style="43" hidden="1"/>
    <col min="3872" max="3872" width="8.6640625" style="43" hidden="1"/>
    <col min="3873" max="3876" width="5.6640625" style="43" hidden="1"/>
    <col min="3877" max="4096" width="4.6640625" style="43" hidden="1"/>
    <col min="4097" max="4097" width="4.109375" style="43" hidden="1"/>
    <col min="4098" max="4098" width="28.6640625" style="43" hidden="1"/>
    <col min="4099" max="4111" width="3.33203125" style="43" hidden="1"/>
    <col min="4112" max="4112" width="4.6640625" style="43" hidden="1"/>
    <col min="4113" max="4114" width="5.6640625" style="43" hidden="1"/>
    <col min="4115" max="4124" width="3.33203125" style="43" hidden="1"/>
    <col min="4125" max="4125" width="4.109375" style="43" hidden="1"/>
    <col min="4126" max="4127" width="5.6640625" style="43" hidden="1"/>
    <col min="4128" max="4128" width="8.6640625" style="43" hidden="1"/>
    <col min="4129" max="4132" width="5.6640625" style="43" hidden="1"/>
    <col min="4133" max="4352" width="4.6640625" style="43" hidden="1"/>
    <col min="4353" max="4353" width="4.109375" style="43" hidden="1"/>
    <col min="4354" max="4354" width="28.6640625" style="43" hidden="1"/>
    <col min="4355" max="4367" width="3.33203125" style="43" hidden="1"/>
    <col min="4368" max="4368" width="4.6640625" style="43" hidden="1"/>
    <col min="4369" max="4370" width="5.6640625" style="43" hidden="1"/>
    <col min="4371" max="4380" width="3.33203125" style="43" hidden="1"/>
    <col min="4381" max="4381" width="4.109375" style="43" hidden="1"/>
    <col min="4382" max="4383" width="5.6640625" style="43" hidden="1"/>
    <col min="4384" max="4384" width="8.6640625" style="43" hidden="1"/>
    <col min="4385" max="4388" width="5.6640625" style="43" hidden="1"/>
    <col min="4389" max="4608" width="4.6640625" style="43" hidden="1"/>
    <col min="4609" max="4609" width="4.109375" style="43" hidden="1"/>
    <col min="4610" max="4610" width="28.6640625" style="43" hidden="1"/>
    <col min="4611" max="4623" width="3.33203125" style="43" hidden="1"/>
    <col min="4624" max="4624" width="4.6640625" style="43" hidden="1"/>
    <col min="4625" max="4626" width="5.6640625" style="43" hidden="1"/>
    <col min="4627" max="4636" width="3.33203125" style="43" hidden="1"/>
    <col min="4637" max="4637" width="4.109375" style="43" hidden="1"/>
    <col min="4638" max="4639" width="5.6640625" style="43" hidden="1"/>
    <col min="4640" max="4640" width="8.6640625" style="43" hidden="1"/>
    <col min="4641" max="4644" width="5.6640625" style="43" hidden="1"/>
    <col min="4645" max="4864" width="4.6640625" style="43" hidden="1"/>
    <col min="4865" max="4865" width="4.109375" style="43" hidden="1"/>
    <col min="4866" max="4866" width="28.6640625" style="43" hidden="1"/>
    <col min="4867" max="4879" width="3.33203125" style="43" hidden="1"/>
    <col min="4880" max="4880" width="4.6640625" style="43" hidden="1"/>
    <col min="4881" max="4882" width="5.6640625" style="43" hidden="1"/>
    <col min="4883" max="4892" width="3.33203125" style="43" hidden="1"/>
    <col min="4893" max="4893" width="4.109375" style="43" hidden="1"/>
    <col min="4894" max="4895" width="5.6640625" style="43" hidden="1"/>
    <col min="4896" max="4896" width="8.6640625" style="43" hidden="1"/>
    <col min="4897" max="4900" width="5.6640625" style="43" hidden="1"/>
    <col min="4901" max="5120" width="4.6640625" style="43" hidden="1"/>
    <col min="5121" max="5121" width="4.109375" style="43" hidden="1"/>
    <col min="5122" max="5122" width="28.6640625" style="43" hidden="1"/>
    <col min="5123" max="5135" width="3.33203125" style="43" hidden="1"/>
    <col min="5136" max="5136" width="4.6640625" style="43" hidden="1"/>
    <col min="5137" max="5138" width="5.6640625" style="43" hidden="1"/>
    <col min="5139" max="5148" width="3.33203125" style="43" hidden="1"/>
    <col min="5149" max="5149" width="4.109375" style="43" hidden="1"/>
    <col min="5150" max="5151" width="5.6640625" style="43" hidden="1"/>
    <col min="5152" max="5152" width="8.6640625" style="43" hidden="1"/>
    <col min="5153" max="5156" width="5.6640625" style="43" hidden="1"/>
    <col min="5157" max="5376" width="4.6640625" style="43" hidden="1"/>
    <col min="5377" max="5377" width="4.109375" style="43" hidden="1"/>
    <col min="5378" max="5378" width="28.6640625" style="43" hidden="1"/>
    <col min="5379" max="5391" width="3.33203125" style="43" hidden="1"/>
    <col min="5392" max="5392" width="4.6640625" style="43" hidden="1"/>
    <col min="5393" max="5394" width="5.6640625" style="43" hidden="1"/>
    <col min="5395" max="5404" width="3.33203125" style="43" hidden="1"/>
    <col min="5405" max="5405" width="4.109375" style="43" hidden="1"/>
    <col min="5406" max="5407" width="5.6640625" style="43" hidden="1"/>
    <col min="5408" max="5408" width="8.6640625" style="43" hidden="1"/>
    <col min="5409" max="5412" width="5.6640625" style="43" hidden="1"/>
    <col min="5413" max="5632" width="4.6640625" style="43" hidden="1"/>
    <col min="5633" max="5633" width="4.109375" style="43" hidden="1"/>
    <col min="5634" max="5634" width="28.6640625" style="43" hidden="1"/>
    <col min="5635" max="5647" width="3.33203125" style="43" hidden="1"/>
    <col min="5648" max="5648" width="4.6640625" style="43" hidden="1"/>
    <col min="5649" max="5650" width="5.6640625" style="43" hidden="1"/>
    <col min="5651" max="5660" width="3.33203125" style="43" hidden="1"/>
    <col min="5661" max="5661" width="4.109375" style="43" hidden="1"/>
    <col min="5662" max="5663" width="5.6640625" style="43" hidden="1"/>
    <col min="5664" max="5664" width="8.6640625" style="43" hidden="1"/>
    <col min="5665" max="5668" width="5.6640625" style="43" hidden="1"/>
    <col min="5669" max="5888" width="4.6640625" style="43" hidden="1"/>
    <col min="5889" max="5889" width="4.109375" style="43" hidden="1"/>
    <col min="5890" max="5890" width="28.6640625" style="43" hidden="1"/>
    <col min="5891" max="5903" width="3.33203125" style="43" hidden="1"/>
    <col min="5904" max="5904" width="4.6640625" style="43" hidden="1"/>
    <col min="5905" max="5906" width="5.6640625" style="43" hidden="1"/>
    <col min="5907" max="5916" width="3.33203125" style="43" hidden="1"/>
    <col min="5917" max="5917" width="4.109375" style="43" hidden="1"/>
    <col min="5918" max="5919" width="5.6640625" style="43" hidden="1"/>
    <col min="5920" max="5920" width="8.6640625" style="43" hidden="1"/>
    <col min="5921" max="5924" width="5.6640625" style="43" hidden="1"/>
    <col min="5925" max="6144" width="4.6640625" style="43" hidden="1"/>
    <col min="6145" max="6145" width="4.109375" style="43" hidden="1"/>
    <col min="6146" max="6146" width="28.6640625" style="43" hidden="1"/>
    <col min="6147" max="6159" width="3.33203125" style="43" hidden="1"/>
    <col min="6160" max="6160" width="4.6640625" style="43" hidden="1"/>
    <col min="6161" max="6162" width="5.6640625" style="43" hidden="1"/>
    <col min="6163" max="6172" width="3.33203125" style="43" hidden="1"/>
    <col min="6173" max="6173" width="4.109375" style="43" hidden="1"/>
    <col min="6174" max="6175" width="5.6640625" style="43" hidden="1"/>
    <col min="6176" max="6176" width="8.6640625" style="43" hidden="1"/>
    <col min="6177" max="6180" width="5.6640625" style="43" hidden="1"/>
    <col min="6181" max="6400" width="4.6640625" style="43" hidden="1"/>
    <col min="6401" max="6401" width="4.109375" style="43" hidden="1"/>
    <col min="6402" max="6402" width="28.6640625" style="43" hidden="1"/>
    <col min="6403" max="6415" width="3.33203125" style="43" hidden="1"/>
    <col min="6416" max="6416" width="4.6640625" style="43" hidden="1"/>
    <col min="6417" max="6418" width="5.6640625" style="43" hidden="1"/>
    <col min="6419" max="6428" width="3.33203125" style="43" hidden="1"/>
    <col min="6429" max="6429" width="4.109375" style="43" hidden="1"/>
    <col min="6430" max="6431" width="5.6640625" style="43" hidden="1"/>
    <col min="6432" max="6432" width="8.6640625" style="43" hidden="1"/>
    <col min="6433" max="6436" width="5.6640625" style="43" hidden="1"/>
    <col min="6437" max="6656" width="4.6640625" style="43" hidden="1"/>
    <col min="6657" max="6657" width="4.109375" style="43" hidden="1"/>
    <col min="6658" max="6658" width="28.6640625" style="43" hidden="1"/>
    <col min="6659" max="6671" width="3.33203125" style="43" hidden="1"/>
    <col min="6672" max="6672" width="4.6640625" style="43" hidden="1"/>
    <col min="6673" max="6674" width="5.6640625" style="43" hidden="1"/>
    <col min="6675" max="6684" width="3.33203125" style="43" hidden="1"/>
    <col min="6685" max="6685" width="4.109375" style="43" hidden="1"/>
    <col min="6686" max="6687" width="5.6640625" style="43" hidden="1"/>
    <col min="6688" max="6688" width="8.6640625" style="43" hidden="1"/>
    <col min="6689" max="6692" width="5.6640625" style="43" hidden="1"/>
    <col min="6693" max="6912" width="4.6640625" style="43" hidden="1"/>
    <col min="6913" max="6913" width="4.109375" style="43" hidden="1"/>
    <col min="6914" max="6914" width="28.6640625" style="43" hidden="1"/>
    <col min="6915" max="6927" width="3.33203125" style="43" hidden="1"/>
    <col min="6928" max="6928" width="4.6640625" style="43" hidden="1"/>
    <col min="6929" max="6930" width="5.6640625" style="43" hidden="1"/>
    <col min="6931" max="6940" width="3.33203125" style="43" hidden="1"/>
    <col min="6941" max="6941" width="4.109375" style="43" hidden="1"/>
    <col min="6942" max="6943" width="5.6640625" style="43" hidden="1"/>
    <col min="6944" max="6944" width="8.6640625" style="43" hidden="1"/>
    <col min="6945" max="6948" width="5.6640625" style="43" hidden="1"/>
    <col min="6949" max="7168" width="4.6640625" style="43" hidden="1"/>
    <col min="7169" max="7169" width="4.109375" style="43" hidden="1"/>
    <col min="7170" max="7170" width="28.6640625" style="43" hidden="1"/>
    <col min="7171" max="7183" width="3.33203125" style="43" hidden="1"/>
    <col min="7184" max="7184" width="4.6640625" style="43" hidden="1"/>
    <col min="7185" max="7186" width="5.6640625" style="43" hidden="1"/>
    <col min="7187" max="7196" width="3.33203125" style="43" hidden="1"/>
    <col min="7197" max="7197" width="4.109375" style="43" hidden="1"/>
    <col min="7198" max="7199" width="5.6640625" style="43" hidden="1"/>
    <col min="7200" max="7200" width="8.6640625" style="43" hidden="1"/>
    <col min="7201" max="7204" width="5.6640625" style="43" hidden="1"/>
    <col min="7205" max="7424" width="4.6640625" style="43" hidden="1"/>
    <col min="7425" max="7425" width="4.109375" style="43" hidden="1"/>
    <col min="7426" max="7426" width="28.6640625" style="43" hidden="1"/>
    <col min="7427" max="7439" width="3.33203125" style="43" hidden="1"/>
    <col min="7440" max="7440" width="4.6640625" style="43" hidden="1"/>
    <col min="7441" max="7442" width="5.6640625" style="43" hidden="1"/>
    <col min="7443" max="7452" width="3.33203125" style="43" hidden="1"/>
    <col min="7453" max="7453" width="4.109375" style="43" hidden="1"/>
    <col min="7454" max="7455" width="5.6640625" style="43" hidden="1"/>
    <col min="7456" max="7456" width="8.6640625" style="43" hidden="1"/>
    <col min="7457" max="7460" width="5.6640625" style="43" hidden="1"/>
    <col min="7461" max="7680" width="4.6640625" style="43" hidden="1"/>
    <col min="7681" max="7681" width="4.109375" style="43" hidden="1"/>
    <col min="7682" max="7682" width="28.6640625" style="43" hidden="1"/>
    <col min="7683" max="7695" width="3.33203125" style="43" hidden="1"/>
    <col min="7696" max="7696" width="4.6640625" style="43" hidden="1"/>
    <col min="7697" max="7698" width="5.6640625" style="43" hidden="1"/>
    <col min="7699" max="7708" width="3.33203125" style="43" hidden="1"/>
    <col min="7709" max="7709" width="4.109375" style="43" hidden="1"/>
    <col min="7710" max="7711" width="5.6640625" style="43" hidden="1"/>
    <col min="7712" max="7712" width="8.6640625" style="43" hidden="1"/>
    <col min="7713" max="7716" width="5.6640625" style="43" hidden="1"/>
    <col min="7717" max="7936" width="4.6640625" style="43" hidden="1"/>
    <col min="7937" max="7937" width="4.109375" style="43" hidden="1"/>
    <col min="7938" max="7938" width="28.6640625" style="43" hidden="1"/>
    <col min="7939" max="7951" width="3.33203125" style="43" hidden="1"/>
    <col min="7952" max="7952" width="4.6640625" style="43" hidden="1"/>
    <col min="7953" max="7954" width="5.6640625" style="43" hidden="1"/>
    <col min="7955" max="7964" width="3.33203125" style="43" hidden="1"/>
    <col min="7965" max="7965" width="4.109375" style="43" hidden="1"/>
    <col min="7966" max="7967" width="5.6640625" style="43" hidden="1"/>
    <col min="7968" max="7968" width="8.6640625" style="43" hidden="1"/>
    <col min="7969" max="7972" width="5.6640625" style="43" hidden="1"/>
    <col min="7973" max="8192" width="4.6640625" style="43" hidden="1"/>
    <col min="8193" max="8193" width="4.109375" style="43" hidden="1"/>
    <col min="8194" max="8194" width="28.6640625" style="43" hidden="1"/>
    <col min="8195" max="8207" width="3.33203125" style="43" hidden="1"/>
    <col min="8208" max="8208" width="4.6640625" style="43" hidden="1"/>
    <col min="8209" max="8210" width="5.6640625" style="43" hidden="1"/>
    <col min="8211" max="8220" width="3.33203125" style="43" hidden="1"/>
    <col min="8221" max="8221" width="4.109375" style="43" hidden="1"/>
    <col min="8222" max="8223" width="5.6640625" style="43" hidden="1"/>
    <col min="8224" max="8224" width="8.6640625" style="43" hidden="1"/>
    <col min="8225" max="8228" width="5.6640625" style="43" hidden="1"/>
    <col min="8229" max="8448" width="4.6640625" style="43" hidden="1"/>
    <col min="8449" max="8449" width="4.109375" style="43" hidden="1"/>
    <col min="8450" max="8450" width="28.6640625" style="43" hidden="1"/>
    <col min="8451" max="8463" width="3.33203125" style="43" hidden="1"/>
    <col min="8464" max="8464" width="4.6640625" style="43" hidden="1"/>
    <col min="8465" max="8466" width="5.6640625" style="43" hidden="1"/>
    <col min="8467" max="8476" width="3.33203125" style="43" hidden="1"/>
    <col min="8477" max="8477" width="4.109375" style="43" hidden="1"/>
    <col min="8478" max="8479" width="5.6640625" style="43" hidden="1"/>
    <col min="8480" max="8480" width="8.6640625" style="43" hidden="1"/>
    <col min="8481" max="8484" width="5.6640625" style="43" hidden="1"/>
    <col min="8485" max="8704" width="4.6640625" style="43" hidden="1"/>
    <col min="8705" max="8705" width="4.109375" style="43" hidden="1"/>
    <col min="8706" max="8706" width="28.6640625" style="43" hidden="1"/>
    <col min="8707" max="8719" width="3.33203125" style="43" hidden="1"/>
    <col min="8720" max="8720" width="4.6640625" style="43" hidden="1"/>
    <col min="8721" max="8722" width="5.6640625" style="43" hidden="1"/>
    <col min="8723" max="8732" width="3.33203125" style="43" hidden="1"/>
    <col min="8733" max="8733" width="4.109375" style="43" hidden="1"/>
    <col min="8734" max="8735" width="5.6640625" style="43" hidden="1"/>
    <col min="8736" max="8736" width="8.6640625" style="43" hidden="1"/>
    <col min="8737" max="8740" width="5.6640625" style="43" hidden="1"/>
    <col min="8741" max="8960" width="4.6640625" style="43" hidden="1"/>
    <col min="8961" max="8961" width="4.109375" style="43" hidden="1"/>
    <col min="8962" max="8962" width="28.6640625" style="43" hidden="1"/>
    <col min="8963" max="8975" width="3.33203125" style="43" hidden="1"/>
    <col min="8976" max="8976" width="4.6640625" style="43" hidden="1"/>
    <col min="8977" max="8978" width="5.6640625" style="43" hidden="1"/>
    <col min="8979" max="8988" width="3.33203125" style="43" hidden="1"/>
    <col min="8989" max="8989" width="4.109375" style="43" hidden="1"/>
    <col min="8990" max="8991" width="5.6640625" style="43" hidden="1"/>
    <col min="8992" max="8992" width="8.6640625" style="43" hidden="1"/>
    <col min="8993" max="8996" width="5.6640625" style="43" hidden="1"/>
    <col min="8997" max="9216" width="4.6640625" style="43" hidden="1"/>
    <col min="9217" max="9217" width="4.109375" style="43" hidden="1"/>
    <col min="9218" max="9218" width="28.6640625" style="43" hidden="1"/>
    <col min="9219" max="9231" width="3.33203125" style="43" hidden="1"/>
    <col min="9232" max="9232" width="4.6640625" style="43" hidden="1"/>
    <col min="9233" max="9234" width="5.6640625" style="43" hidden="1"/>
    <col min="9235" max="9244" width="3.33203125" style="43" hidden="1"/>
    <col min="9245" max="9245" width="4.109375" style="43" hidden="1"/>
    <col min="9246" max="9247" width="5.6640625" style="43" hidden="1"/>
    <col min="9248" max="9248" width="8.6640625" style="43" hidden="1"/>
    <col min="9249" max="9252" width="5.6640625" style="43" hidden="1"/>
    <col min="9253" max="9472" width="4.6640625" style="43" hidden="1"/>
    <col min="9473" max="9473" width="4.109375" style="43" hidden="1"/>
    <col min="9474" max="9474" width="28.6640625" style="43" hidden="1"/>
    <col min="9475" max="9487" width="3.33203125" style="43" hidden="1"/>
    <col min="9488" max="9488" width="4.6640625" style="43" hidden="1"/>
    <col min="9489" max="9490" width="5.6640625" style="43" hidden="1"/>
    <col min="9491" max="9500" width="3.33203125" style="43" hidden="1"/>
    <col min="9501" max="9501" width="4.109375" style="43" hidden="1"/>
    <col min="9502" max="9503" width="5.6640625" style="43" hidden="1"/>
    <col min="9504" max="9504" width="8.6640625" style="43" hidden="1"/>
    <col min="9505" max="9508" width="5.6640625" style="43" hidden="1"/>
    <col min="9509" max="9728" width="4.6640625" style="43" hidden="1"/>
    <col min="9729" max="9729" width="4.109375" style="43" hidden="1"/>
    <col min="9730" max="9730" width="28.6640625" style="43" hidden="1"/>
    <col min="9731" max="9743" width="3.33203125" style="43" hidden="1"/>
    <col min="9744" max="9744" width="4.6640625" style="43" hidden="1"/>
    <col min="9745" max="9746" width="5.6640625" style="43" hidden="1"/>
    <col min="9747" max="9756" width="3.33203125" style="43" hidden="1"/>
    <col min="9757" max="9757" width="4.109375" style="43" hidden="1"/>
    <col min="9758" max="9759" width="5.6640625" style="43" hidden="1"/>
    <col min="9760" max="9760" width="8.6640625" style="43" hidden="1"/>
    <col min="9761" max="9764" width="5.6640625" style="43" hidden="1"/>
    <col min="9765" max="9984" width="4.6640625" style="43" hidden="1"/>
    <col min="9985" max="9985" width="4.109375" style="43" hidden="1"/>
    <col min="9986" max="9986" width="28.6640625" style="43" hidden="1"/>
    <col min="9987" max="9999" width="3.33203125" style="43" hidden="1"/>
    <col min="10000" max="10000" width="4.6640625" style="43" hidden="1"/>
    <col min="10001" max="10002" width="5.6640625" style="43" hidden="1"/>
    <col min="10003" max="10012" width="3.33203125" style="43" hidden="1"/>
    <col min="10013" max="10013" width="4.109375" style="43" hidden="1"/>
    <col min="10014" max="10015" width="5.6640625" style="43" hidden="1"/>
    <col min="10016" max="10016" width="8.6640625" style="43" hidden="1"/>
    <col min="10017" max="10020" width="5.6640625" style="43" hidden="1"/>
    <col min="10021" max="10240" width="4.6640625" style="43" hidden="1"/>
    <col min="10241" max="10241" width="4.109375" style="43" hidden="1"/>
    <col min="10242" max="10242" width="28.6640625" style="43" hidden="1"/>
    <col min="10243" max="10255" width="3.33203125" style="43" hidden="1"/>
    <col min="10256" max="10256" width="4.6640625" style="43" hidden="1"/>
    <col min="10257" max="10258" width="5.6640625" style="43" hidden="1"/>
    <col min="10259" max="10268" width="3.33203125" style="43" hidden="1"/>
    <col min="10269" max="10269" width="4.109375" style="43" hidden="1"/>
    <col min="10270" max="10271" width="5.6640625" style="43" hidden="1"/>
    <col min="10272" max="10272" width="8.6640625" style="43" hidden="1"/>
    <col min="10273" max="10276" width="5.6640625" style="43" hidden="1"/>
    <col min="10277" max="10496" width="4.6640625" style="43" hidden="1"/>
    <col min="10497" max="10497" width="4.109375" style="43" hidden="1"/>
    <col min="10498" max="10498" width="28.6640625" style="43" hidden="1"/>
    <col min="10499" max="10511" width="3.33203125" style="43" hidden="1"/>
    <col min="10512" max="10512" width="4.6640625" style="43" hidden="1"/>
    <col min="10513" max="10514" width="5.6640625" style="43" hidden="1"/>
    <col min="10515" max="10524" width="3.33203125" style="43" hidden="1"/>
    <col min="10525" max="10525" width="4.109375" style="43" hidden="1"/>
    <col min="10526" max="10527" width="5.6640625" style="43" hidden="1"/>
    <col min="10528" max="10528" width="8.6640625" style="43" hidden="1"/>
    <col min="10529" max="10532" width="5.6640625" style="43" hidden="1"/>
    <col min="10533" max="10752" width="4.6640625" style="43" hidden="1"/>
    <col min="10753" max="10753" width="4.109375" style="43" hidden="1"/>
    <col min="10754" max="10754" width="28.6640625" style="43" hidden="1"/>
    <col min="10755" max="10767" width="3.33203125" style="43" hidden="1"/>
    <col min="10768" max="10768" width="4.6640625" style="43" hidden="1"/>
    <col min="10769" max="10770" width="5.6640625" style="43" hidden="1"/>
    <col min="10771" max="10780" width="3.33203125" style="43" hidden="1"/>
    <col min="10781" max="10781" width="4.109375" style="43" hidden="1"/>
    <col min="10782" max="10783" width="5.6640625" style="43" hidden="1"/>
    <col min="10784" max="10784" width="8.6640625" style="43" hidden="1"/>
    <col min="10785" max="10788" width="5.6640625" style="43" hidden="1"/>
    <col min="10789" max="11008" width="4.6640625" style="43" hidden="1"/>
    <col min="11009" max="11009" width="4.109375" style="43" hidden="1"/>
    <col min="11010" max="11010" width="28.6640625" style="43" hidden="1"/>
    <col min="11011" max="11023" width="3.33203125" style="43" hidden="1"/>
    <col min="11024" max="11024" width="4.6640625" style="43" hidden="1"/>
    <col min="11025" max="11026" width="5.6640625" style="43" hidden="1"/>
    <col min="11027" max="11036" width="3.33203125" style="43" hidden="1"/>
    <col min="11037" max="11037" width="4.109375" style="43" hidden="1"/>
    <col min="11038" max="11039" width="5.6640625" style="43" hidden="1"/>
    <col min="11040" max="11040" width="8.6640625" style="43" hidden="1"/>
    <col min="11041" max="11044" width="5.6640625" style="43" hidden="1"/>
    <col min="11045" max="11264" width="4.6640625" style="43" hidden="1"/>
    <col min="11265" max="11265" width="4.109375" style="43" hidden="1"/>
    <col min="11266" max="11266" width="28.6640625" style="43" hidden="1"/>
    <col min="11267" max="11279" width="3.33203125" style="43" hidden="1"/>
    <col min="11280" max="11280" width="4.6640625" style="43" hidden="1"/>
    <col min="11281" max="11282" width="5.6640625" style="43" hidden="1"/>
    <col min="11283" max="11292" width="3.33203125" style="43" hidden="1"/>
    <col min="11293" max="11293" width="4.109375" style="43" hidden="1"/>
    <col min="11294" max="11295" width="5.6640625" style="43" hidden="1"/>
    <col min="11296" max="11296" width="8.6640625" style="43" hidden="1"/>
    <col min="11297" max="11300" width="5.6640625" style="43" hidden="1"/>
    <col min="11301" max="11520" width="4.6640625" style="43" hidden="1"/>
    <col min="11521" max="11521" width="4.109375" style="43" hidden="1"/>
    <col min="11522" max="11522" width="28.6640625" style="43" hidden="1"/>
    <col min="11523" max="11535" width="3.33203125" style="43" hidden="1"/>
    <col min="11536" max="11536" width="4.6640625" style="43" hidden="1"/>
    <col min="11537" max="11538" width="5.6640625" style="43" hidden="1"/>
    <col min="11539" max="11548" width="3.33203125" style="43" hidden="1"/>
    <col min="11549" max="11549" width="4.109375" style="43" hidden="1"/>
    <col min="11550" max="11551" width="5.6640625" style="43" hidden="1"/>
    <col min="11552" max="11552" width="8.6640625" style="43" hidden="1"/>
    <col min="11553" max="11556" width="5.6640625" style="43" hidden="1"/>
    <col min="11557" max="11776" width="4.6640625" style="43" hidden="1"/>
    <col min="11777" max="11777" width="4.109375" style="43" hidden="1"/>
    <col min="11778" max="11778" width="28.6640625" style="43" hidden="1"/>
    <col min="11779" max="11791" width="3.33203125" style="43" hidden="1"/>
    <col min="11792" max="11792" width="4.6640625" style="43" hidden="1"/>
    <col min="11793" max="11794" width="5.6640625" style="43" hidden="1"/>
    <col min="11795" max="11804" width="3.33203125" style="43" hidden="1"/>
    <col min="11805" max="11805" width="4.109375" style="43" hidden="1"/>
    <col min="11806" max="11807" width="5.6640625" style="43" hidden="1"/>
    <col min="11808" max="11808" width="8.6640625" style="43" hidden="1"/>
    <col min="11809" max="11812" width="5.6640625" style="43" hidden="1"/>
    <col min="11813" max="12032" width="4.6640625" style="43" hidden="1"/>
    <col min="12033" max="12033" width="4.109375" style="43" hidden="1"/>
    <col min="12034" max="12034" width="28.6640625" style="43" hidden="1"/>
    <col min="12035" max="12047" width="3.33203125" style="43" hidden="1"/>
    <col min="12048" max="12048" width="4.6640625" style="43" hidden="1"/>
    <col min="12049" max="12050" width="5.6640625" style="43" hidden="1"/>
    <col min="12051" max="12060" width="3.33203125" style="43" hidden="1"/>
    <col min="12061" max="12061" width="4.109375" style="43" hidden="1"/>
    <col min="12062" max="12063" width="5.6640625" style="43" hidden="1"/>
    <col min="12064" max="12064" width="8.6640625" style="43" hidden="1"/>
    <col min="12065" max="12068" width="5.6640625" style="43" hidden="1"/>
    <col min="12069" max="12288" width="4.6640625" style="43" hidden="1"/>
    <col min="12289" max="12289" width="4.109375" style="43" hidden="1"/>
    <col min="12290" max="12290" width="28.6640625" style="43" hidden="1"/>
    <col min="12291" max="12303" width="3.33203125" style="43" hidden="1"/>
    <col min="12304" max="12304" width="4.6640625" style="43" hidden="1"/>
    <col min="12305" max="12306" width="5.6640625" style="43" hidden="1"/>
    <col min="12307" max="12316" width="3.33203125" style="43" hidden="1"/>
    <col min="12317" max="12317" width="4.109375" style="43" hidden="1"/>
    <col min="12318" max="12319" width="5.6640625" style="43" hidden="1"/>
    <col min="12320" max="12320" width="8.6640625" style="43" hidden="1"/>
    <col min="12321" max="12324" width="5.6640625" style="43" hidden="1"/>
    <col min="12325" max="12544" width="4.6640625" style="43" hidden="1"/>
    <col min="12545" max="12545" width="4.109375" style="43" hidden="1"/>
    <col min="12546" max="12546" width="28.6640625" style="43" hidden="1"/>
    <col min="12547" max="12559" width="3.33203125" style="43" hidden="1"/>
    <col min="12560" max="12560" width="4.6640625" style="43" hidden="1"/>
    <col min="12561" max="12562" width="5.6640625" style="43" hidden="1"/>
    <col min="12563" max="12572" width="3.33203125" style="43" hidden="1"/>
    <col min="12573" max="12573" width="4.109375" style="43" hidden="1"/>
    <col min="12574" max="12575" width="5.6640625" style="43" hidden="1"/>
    <col min="12576" max="12576" width="8.6640625" style="43" hidden="1"/>
    <col min="12577" max="12580" width="5.6640625" style="43" hidden="1"/>
    <col min="12581" max="12800" width="4.6640625" style="43" hidden="1"/>
    <col min="12801" max="12801" width="4.109375" style="43" hidden="1"/>
    <col min="12802" max="12802" width="28.6640625" style="43" hidden="1"/>
    <col min="12803" max="12815" width="3.33203125" style="43" hidden="1"/>
    <col min="12816" max="12816" width="4.6640625" style="43" hidden="1"/>
    <col min="12817" max="12818" width="5.6640625" style="43" hidden="1"/>
    <col min="12819" max="12828" width="3.33203125" style="43" hidden="1"/>
    <col min="12829" max="12829" width="4.109375" style="43" hidden="1"/>
    <col min="12830" max="12831" width="5.6640625" style="43" hidden="1"/>
    <col min="12832" max="12832" width="8.6640625" style="43" hidden="1"/>
    <col min="12833" max="12836" width="5.6640625" style="43" hidden="1"/>
    <col min="12837" max="13056" width="4.6640625" style="43" hidden="1"/>
    <col min="13057" max="13057" width="4.109375" style="43" hidden="1"/>
    <col min="13058" max="13058" width="28.6640625" style="43" hidden="1"/>
    <col min="13059" max="13071" width="3.33203125" style="43" hidden="1"/>
    <col min="13072" max="13072" width="4.6640625" style="43" hidden="1"/>
    <col min="13073" max="13074" width="5.6640625" style="43" hidden="1"/>
    <col min="13075" max="13084" width="3.33203125" style="43" hidden="1"/>
    <col min="13085" max="13085" width="4.109375" style="43" hidden="1"/>
    <col min="13086" max="13087" width="5.6640625" style="43" hidden="1"/>
    <col min="13088" max="13088" width="8.6640625" style="43" hidden="1"/>
    <col min="13089" max="13092" width="5.6640625" style="43" hidden="1"/>
    <col min="13093" max="13312" width="4.6640625" style="43" hidden="1"/>
    <col min="13313" max="13313" width="4.109375" style="43" hidden="1"/>
    <col min="13314" max="13314" width="28.6640625" style="43" hidden="1"/>
    <col min="13315" max="13327" width="3.33203125" style="43" hidden="1"/>
    <col min="13328" max="13328" width="4.6640625" style="43" hidden="1"/>
    <col min="13329" max="13330" width="5.6640625" style="43" hidden="1"/>
    <col min="13331" max="13340" width="3.33203125" style="43" hidden="1"/>
    <col min="13341" max="13341" width="4.109375" style="43" hidden="1"/>
    <col min="13342" max="13343" width="5.6640625" style="43" hidden="1"/>
    <col min="13344" max="13344" width="8.6640625" style="43" hidden="1"/>
    <col min="13345" max="13348" width="5.6640625" style="43" hidden="1"/>
    <col min="13349" max="13568" width="4.6640625" style="43" hidden="1"/>
    <col min="13569" max="13569" width="4.109375" style="43" hidden="1"/>
    <col min="13570" max="13570" width="28.6640625" style="43" hidden="1"/>
    <col min="13571" max="13583" width="3.33203125" style="43" hidden="1"/>
    <col min="13584" max="13584" width="4.6640625" style="43" hidden="1"/>
    <col min="13585" max="13586" width="5.6640625" style="43" hidden="1"/>
    <col min="13587" max="13596" width="3.33203125" style="43" hidden="1"/>
    <col min="13597" max="13597" width="4.109375" style="43" hidden="1"/>
    <col min="13598" max="13599" width="5.6640625" style="43" hidden="1"/>
    <col min="13600" max="13600" width="8.6640625" style="43" hidden="1"/>
    <col min="13601" max="13604" width="5.6640625" style="43" hidden="1"/>
    <col min="13605" max="13824" width="4.6640625" style="43" hidden="1"/>
    <col min="13825" max="13825" width="4.109375" style="43" hidden="1"/>
    <col min="13826" max="13826" width="28.6640625" style="43" hidden="1"/>
    <col min="13827" max="13839" width="3.33203125" style="43" hidden="1"/>
    <col min="13840" max="13840" width="4.6640625" style="43" hidden="1"/>
    <col min="13841" max="13842" width="5.6640625" style="43" hidden="1"/>
    <col min="13843" max="13852" width="3.33203125" style="43" hidden="1"/>
    <col min="13853" max="13853" width="4.109375" style="43" hidden="1"/>
    <col min="13854" max="13855" width="5.6640625" style="43" hidden="1"/>
    <col min="13856" max="13856" width="8.6640625" style="43" hidden="1"/>
    <col min="13857" max="13860" width="5.6640625" style="43" hidden="1"/>
    <col min="13861" max="14080" width="4.6640625" style="43" hidden="1"/>
    <col min="14081" max="14081" width="4.109375" style="43" hidden="1"/>
    <col min="14082" max="14082" width="28.6640625" style="43" hidden="1"/>
    <col min="14083" max="14095" width="3.33203125" style="43" hidden="1"/>
    <col min="14096" max="14096" width="4.6640625" style="43" hidden="1"/>
    <col min="14097" max="14098" width="5.6640625" style="43" hidden="1"/>
    <col min="14099" max="14108" width="3.33203125" style="43" hidden="1"/>
    <col min="14109" max="14109" width="4.109375" style="43" hidden="1"/>
    <col min="14110" max="14111" width="5.6640625" style="43" hidden="1"/>
    <col min="14112" max="14112" width="8.6640625" style="43" hidden="1"/>
    <col min="14113" max="14116" width="5.6640625" style="43" hidden="1"/>
    <col min="14117" max="14336" width="4.6640625" style="43" hidden="1"/>
    <col min="14337" max="14337" width="4.109375" style="43" hidden="1"/>
    <col min="14338" max="14338" width="28.6640625" style="43" hidden="1"/>
    <col min="14339" max="14351" width="3.33203125" style="43" hidden="1"/>
    <col min="14352" max="14352" width="4.6640625" style="43" hidden="1"/>
    <col min="14353" max="14354" width="5.6640625" style="43" hidden="1"/>
    <col min="14355" max="14364" width="3.33203125" style="43" hidden="1"/>
    <col min="14365" max="14365" width="4.109375" style="43" hidden="1"/>
    <col min="14366" max="14367" width="5.6640625" style="43" hidden="1"/>
    <col min="14368" max="14368" width="8.6640625" style="43" hidden="1"/>
    <col min="14369" max="14372" width="5.6640625" style="43" hidden="1"/>
    <col min="14373" max="14592" width="4.6640625" style="43" hidden="1"/>
    <col min="14593" max="14593" width="4.109375" style="43" hidden="1"/>
    <col min="14594" max="14594" width="28.6640625" style="43" hidden="1"/>
    <col min="14595" max="14607" width="3.33203125" style="43" hidden="1"/>
    <col min="14608" max="14608" width="4.6640625" style="43" hidden="1"/>
    <col min="14609" max="14610" width="5.6640625" style="43" hidden="1"/>
    <col min="14611" max="14620" width="3.33203125" style="43" hidden="1"/>
    <col min="14621" max="14621" width="4.109375" style="43" hidden="1"/>
    <col min="14622" max="14623" width="5.6640625" style="43" hidden="1"/>
    <col min="14624" max="14624" width="8.6640625" style="43" hidden="1"/>
    <col min="14625" max="14628" width="5.6640625" style="43" hidden="1"/>
    <col min="14629" max="14848" width="4.6640625" style="43" hidden="1"/>
    <col min="14849" max="14849" width="4.109375" style="43" hidden="1"/>
    <col min="14850" max="14850" width="28.6640625" style="43" hidden="1"/>
    <col min="14851" max="14863" width="3.33203125" style="43" hidden="1"/>
    <col min="14864" max="14864" width="4.6640625" style="43" hidden="1"/>
    <col min="14865" max="14866" width="5.6640625" style="43" hidden="1"/>
    <col min="14867" max="14876" width="3.33203125" style="43" hidden="1"/>
    <col min="14877" max="14877" width="4.109375" style="43" hidden="1"/>
    <col min="14878" max="14879" width="5.6640625" style="43" hidden="1"/>
    <col min="14880" max="14880" width="8.6640625" style="43" hidden="1"/>
    <col min="14881" max="14884" width="5.6640625" style="43" hidden="1"/>
    <col min="14885" max="15104" width="4.6640625" style="43" hidden="1"/>
    <col min="15105" max="15105" width="4.109375" style="43" hidden="1"/>
    <col min="15106" max="15106" width="28.6640625" style="43" hidden="1"/>
    <col min="15107" max="15119" width="3.33203125" style="43" hidden="1"/>
    <col min="15120" max="15120" width="4.6640625" style="43" hidden="1"/>
    <col min="15121" max="15122" width="5.6640625" style="43" hidden="1"/>
    <col min="15123" max="15132" width="3.33203125" style="43" hidden="1"/>
    <col min="15133" max="15133" width="4.109375" style="43" hidden="1"/>
    <col min="15134" max="15135" width="5.6640625" style="43" hidden="1"/>
    <col min="15136" max="15136" width="8.6640625" style="43" hidden="1"/>
    <col min="15137" max="15140" width="5.6640625" style="43" hidden="1"/>
    <col min="15141" max="15360" width="4.6640625" style="43" hidden="1"/>
    <col min="15361" max="15361" width="4.109375" style="43" hidden="1"/>
    <col min="15362" max="15362" width="28.6640625" style="43" hidden="1"/>
    <col min="15363" max="15375" width="3.33203125" style="43" hidden="1"/>
    <col min="15376" max="15376" width="4.6640625" style="43" hidden="1"/>
    <col min="15377" max="15378" width="5.6640625" style="43" hidden="1"/>
    <col min="15379" max="15388" width="3.33203125" style="43" hidden="1"/>
    <col min="15389" max="15389" width="4.109375" style="43" hidden="1"/>
    <col min="15390" max="15391" width="5.6640625" style="43" hidden="1"/>
    <col min="15392" max="15392" width="8.6640625" style="43" hidden="1"/>
    <col min="15393" max="15396" width="5.6640625" style="43" hidden="1"/>
    <col min="15397" max="15616" width="4.6640625" style="43" hidden="1"/>
    <col min="15617" max="15617" width="4.109375" style="43" hidden="1"/>
    <col min="15618" max="15618" width="28.6640625" style="43" hidden="1"/>
    <col min="15619" max="15631" width="3.33203125" style="43" hidden="1"/>
    <col min="15632" max="15632" width="4.6640625" style="43" hidden="1"/>
    <col min="15633" max="15634" width="5.6640625" style="43" hidden="1"/>
    <col min="15635" max="15644" width="3.33203125" style="43" hidden="1"/>
    <col min="15645" max="15645" width="4.109375" style="43" hidden="1"/>
    <col min="15646" max="15647" width="5.6640625" style="43" hidden="1"/>
    <col min="15648" max="15648" width="8.6640625" style="43" hidden="1"/>
    <col min="15649" max="15652" width="5.6640625" style="43" hidden="1"/>
    <col min="15653" max="15872" width="4.6640625" style="43" hidden="1"/>
    <col min="15873" max="15873" width="4.109375" style="43" hidden="1"/>
    <col min="15874" max="15874" width="28.6640625" style="43" hidden="1"/>
    <col min="15875" max="15887" width="3.33203125" style="43" hidden="1"/>
    <col min="15888" max="15888" width="4.6640625" style="43" hidden="1"/>
    <col min="15889" max="15890" width="5.6640625" style="43" hidden="1"/>
    <col min="15891" max="15900" width="3.33203125" style="43" hidden="1"/>
    <col min="15901" max="15901" width="4.109375" style="43" hidden="1"/>
    <col min="15902" max="15903" width="5.6640625" style="43" hidden="1"/>
    <col min="15904" max="15904" width="8.6640625" style="43" hidden="1"/>
    <col min="15905" max="15908" width="5.6640625" style="43" hidden="1"/>
    <col min="15909" max="16128" width="4.6640625" style="43" hidden="1"/>
    <col min="16129" max="16129" width="4.109375" style="43" hidden="1"/>
    <col min="16130" max="16130" width="28.6640625" style="43" hidden="1"/>
    <col min="16131" max="16143" width="3.33203125" style="43" hidden="1"/>
    <col min="16144" max="16144" width="4.6640625" style="43" hidden="1"/>
    <col min="16145" max="16146" width="5.6640625" style="43" hidden="1"/>
    <col min="16147" max="16156" width="3.33203125" style="43" hidden="1"/>
    <col min="16157" max="16157" width="4.109375" style="43" hidden="1"/>
    <col min="16158" max="16159" width="5.6640625" style="43" hidden="1"/>
    <col min="16160" max="16160" width="8.6640625" style="43" hidden="1"/>
    <col min="16161" max="16164" width="5.6640625" style="43" hidden="1"/>
    <col min="16165" max="16384" width="4.6640625" style="43" hidden="1"/>
  </cols>
  <sheetData>
    <row r="1" spans="1:58" ht="15" customHeight="1" x14ac:dyDescent="0.3">
      <c r="A1" s="481" t="s">
        <v>69</v>
      </c>
      <c r="B1" s="48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row>
    <row r="2" spans="1:58" ht="15" customHeight="1" x14ac:dyDescent="0.3">
      <c r="A2" s="481"/>
      <c r="B2" s="481"/>
      <c r="C2" s="481"/>
      <c r="D2" s="481"/>
      <c r="E2" s="481"/>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row>
    <row r="3" spans="1:58" ht="15" customHeight="1" x14ac:dyDescent="0.3">
      <c r="A3" s="482" t="s">
        <v>70</v>
      </c>
      <c r="B3" s="482"/>
      <c r="C3" s="482"/>
      <c r="D3" s="482"/>
      <c r="E3" s="482"/>
      <c r="F3" s="482"/>
      <c r="G3" s="482"/>
      <c r="H3" s="482"/>
      <c r="I3" s="482"/>
      <c r="J3" s="482"/>
      <c r="K3" s="482"/>
      <c r="L3" s="482"/>
      <c r="M3" s="482"/>
      <c r="N3" s="482"/>
      <c r="O3" s="482"/>
      <c r="P3" s="482"/>
      <c r="Q3" s="482"/>
      <c r="R3" s="482"/>
      <c r="S3" s="482"/>
      <c r="T3" s="482"/>
      <c r="U3" s="482"/>
      <c r="V3" s="482"/>
      <c r="W3" s="482"/>
      <c r="X3" s="482"/>
      <c r="Y3" s="482"/>
      <c r="Z3" s="482"/>
      <c r="AA3" s="482"/>
      <c r="AB3" s="482"/>
      <c r="AC3" s="482"/>
      <c r="AD3" s="482"/>
      <c r="AE3" s="482"/>
      <c r="AF3" s="482"/>
      <c r="AG3" s="482"/>
      <c r="AH3" s="482"/>
      <c r="AI3" s="482"/>
      <c r="AJ3" s="482"/>
    </row>
    <row r="4" spans="1:58" ht="21" customHeight="1" x14ac:dyDescent="0.3">
      <c r="B4" s="45"/>
      <c r="C4" s="201"/>
      <c r="D4" s="201"/>
      <c r="E4" s="201"/>
      <c r="F4" s="31" t="s">
        <v>4</v>
      </c>
      <c r="G4" s="483">
        <f>'INPUT DATA'!F10</f>
        <v>0</v>
      </c>
      <c r="H4" s="484"/>
      <c r="I4" s="484"/>
      <c r="J4" s="485"/>
      <c r="K4" s="46"/>
      <c r="L4" s="493" t="s">
        <v>7</v>
      </c>
      <c r="M4" s="493"/>
      <c r="N4" s="493"/>
      <c r="O4" s="483">
        <f>'INPUT DATA'!F11</f>
        <v>0</v>
      </c>
      <c r="P4" s="484"/>
      <c r="Q4" s="484"/>
      <c r="R4" s="485"/>
      <c r="S4" s="37"/>
      <c r="T4" s="486"/>
      <c r="U4" s="486"/>
      <c r="V4" s="486"/>
      <c r="W4" s="486"/>
      <c r="X4" s="492"/>
      <c r="Y4" s="492"/>
      <c r="Z4" s="492"/>
      <c r="AA4" s="492"/>
      <c r="AB4" s="492"/>
      <c r="AC4" s="492"/>
      <c r="AD4" s="47"/>
      <c r="AE4" s="48"/>
      <c r="AF4" s="37"/>
      <c r="AG4" s="37"/>
      <c r="AH4" s="37"/>
      <c r="AI4" s="37"/>
      <c r="AJ4" s="8"/>
      <c r="AK4" s="8"/>
      <c r="AL4" s="8"/>
      <c r="AM4" s="8"/>
      <c r="AN4" s="8"/>
    </row>
    <row r="5" spans="1:58" ht="21" customHeight="1" x14ac:dyDescent="0.3">
      <c r="B5" s="201"/>
      <c r="C5" s="201"/>
      <c r="D5" s="201"/>
      <c r="E5" s="201"/>
      <c r="F5" s="31" t="s">
        <v>11</v>
      </c>
      <c r="G5" s="483">
        <f>'INPUT DATA'!F14</f>
        <v>0</v>
      </c>
      <c r="H5" s="484"/>
      <c r="I5" s="484"/>
      <c r="J5" s="484"/>
      <c r="K5" s="484"/>
      <c r="L5" s="484"/>
      <c r="M5" s="484"/>
      <c r="N5" s="484"/>
      <c r="O5" s="484"/>
      <c r="P5" s="484"/>
      <c r="Q5" s="484"/>
      <c r="R5" s="485"/>
      <c r="S5" s="46"/>
      <c r="T5" s="486" t="s">
        <v>9</v>
      </c>
      <c r="U5" s="486"/>
      <c r="V5" s="486"/>
      <c r="W5" s="486"/>
      <c r="X5" s="487">
        <f>'INPUT DATA'!F13</f>
        <v>0</v>
      </c>
      <c r="Y5" s="488"/>
      <c r="Z5" s="488"/>
      <c r="AA5" s="488"/>
      <c r="AB5" s="488"/>
      <c r="AC5" s="489"/>
      <c r="AD5" s="490" t="s">
        <v>13</v>
      </c>
      <c r="AE5" s="486"/>
      <c r="AF5" s="491"/>
      <c r="AG5" s="487">
        <f>'INPUT DATA'!F16</f>
        <v>0</v>
      </c>
      <c r="AH5" s="488"/>
      <c r="AI5" s="489"/>
      <c r="AJ5" s="9"/>
      <c r="AK5" s="8"/>
      <c r="AL5" s="8"/>
      <c r="AM5" s="8"/>
      <c r="AN5" s="8"/>
    </row>
    <row r="6" spans="1:58" ht="10.5" customHeight="1" thickBot="1" x14ac:dyDescent="0.35">
      <c r="A6" s="293"/>
      <c r="B6" s="31"/>
      <c r="C6" s="31"/>
      <c r="D6" s="31"/>
      <c r="E6" s="31"/>
      <c r="F6" s="31"/>
      <c r="G6" s="36"/>
      <c r="H6" s="36"/>
      <c r="I6" s="36"/>
      <c r="J6" s="36"/>
      <c r="K6" s="36"/>
      <c r="L6" s="36"/>
      <c r="M6" s="36"/>
      <c r="N6" s="36"/>
      <c r="O6" s="36"/>
      <c r="P6" s="36"/>
      <c r="Q6" s="36"/>
      <c r="R6" s="36"/>
      <c r="S6" s="46"/>
      <c r="T6" s="32"/>
      <c r="U6" s="32"/>
      <c r="V6" s="32"/>
      <c r="W6" s="32"/>
      <c r="X6" s="36"/>
      <c r="Y6" s="36"/>
      <c r="Z6" s="36"/>
      <c r="AA6" s="36"/>
      <c r="AB6" s="36"/>
      <c r="AC6" s="36"/>
      <c r="AD6" s="32"/>
      <c r="AE6" s="32"/>
      <c r="AF6" s="32"/>
      <c r="AG6" s="36"/>
      <c r="AH6" s="36"/>
      <c r="AI6" s="36"/>
      <c r="AJ6" s="35"/>
      <c r="AK6" s="8"/>
      <c r="AL6" s="8"/>
      <c r="AM6" s="8"/>
      <c r="AN6" s="8"/>
    </row>
    <row r="7" spans="1:58" ht="26.25" customHeight="1" thickBot="1" x14ac:dyDescent="0.35">
      <c r="A7" s="573" t="s">
        <v>86</v>
      </c>
      <c r="B7" s="574"/>
      <c r="C7" s="574"/>
      <c r="D7" s="574"/>
      <c r="E7" s="575"/>
      <c r="F7" s="511" t="s">
        <v>72</v>
      </c>
      <c r="G7" s="512"/>
      <c r="H7" s="512"/>
      <c r="I7" s="512"/>
      <c r="J7" s="512"/>
      <c r="K7" s="515" t="str">
        <f>'INPUT DATA'!F24&amp;" - "&amp;'INPUT DATA'!F25</f>
        <v xml:space="preserve"> - </v>
      </c>
      <c r="L7" s="515"/>
      <c r="M7" s="515"/>
      <c r="N7" s="515"/>
      <c r="O7" s="515"/>
      <c r="P7" s="516"/>
      <c r="Q7" s="501" t="s">
        <v>73</v>
      </c>
      <c r="R7" s="502"/>
      <c r="S7" s="503">
        <f>'INPUT DATA'!F22</f>
        <v>0</v>
      </c>
      <c r="T7" s="503"/>
      <c r="U7" s="503"/>
      <c r="V7" s="503"/>
      <c r="W7" s="503"/>
      <c r="X7" s="503"/>
      <c r="Y7" s="503"/>
      <c r="Z7" s="503"/>
      <c r="AA7" s="503"/>
      <c r="AB7" s="504"/>
      <c r="AC7" s="497" t="s">
        <v>74</v>
      </c>
      <c r="AD7" s="498"/>
      <c r="AE7" s="499">
        <f>IF('INPUT DATA'!F30&lt;&gt;"",'INPUT DATA'!F30,'INPUT DATA'!F28)</f>
        <v>0</v>
      </c>
      <c r="AF7" s="499"/>
      <c r="AG7" s="499"/>
      <c r="AH7" s="499"/>
      <c r="AI7" s="499"/>
      <c r="AJ7" s="500"/>
    </row>
    <row r="8" spans="1:58" ht="23.25" customHeight="1" thickBot="1" x14ac:dyDescent="0.35">
      <c r="A8" s="576"/>
      <c r="B8" s="577"/>
      <c r="C8" s="577"/>
      <c r="D8" s="577"/>
      <c r="E8" s="578"/>
      <c r="F8" s="513"/>
      <c r="G8" s="514"/>
      <c r="H8" s="514"/>
      <c r="I8" s="514"/>
      <c r="J8" s="514"/>
      <c r="K8" s="517"/>
      <c r="L8" s="517"/>
      <c r="M8" s="517"/>
      <c r="N8" s="517"/>
      <c r="O8" s="517"/>
      <c r="P8" s="518"/>
      <c r="Q8" s="477" t="s">
        <v>75</v>
      </c>
      <c r="R8" s="478"/>
      <c r="S8" s="494" t="s">
        <v>76</v>
      </c>
      <c r="T8" s="495"/>
      <c r="U8" s="495"/>
      <c r="V8" s="495"/>
      <c r="W8" s="495"/>
      <c r="X8" s="495"/>
      <c r="Y8" s="495"/>
      <c r="Z8" s="495"/>
      <c r="AA8" s="495"/>
      <c r="AB8" s="496"/>
      <c r="AC8" s="477" t="s">
        <v>77</v>
      </c>
      <c r="AD8" s="478"/>
      <c r="AE8" s="479">
        <f>'INPUT DATA'!F26</f>
        <v>0</v>
      </c>
      <c r="AF8" s="479"/>
      <c r="AG8" s="479"/>
      <c r="AH8" s="479"/>
      <c r="AI8" s="479"/>
      <c r="AJ8" s="480"/>
    </row>
    <row r="9" spans="1:58" s="39" customFormat="1" ht="55.5" customHeight="1" thickTop="1" thickBot="1" x14ac:dyDescent="0.35">
      <c r="A9" s="548" t="s">
        <v>29</v>
      </c>
      <c r="B9" s="549"/>
      <c r="C9" s="549"/>
      <c r="D9" s="549"/>
      <c r="E9" s="550"/>
      <c r="F9" s="554" t="str">
        <f>IF('INPUT DATA'!$F$26="","",INDEX('Helper(IMPORTANT!)'!$CI$2:$CI$6,MATCH(AE8,'Helper(IMPORTANT!)'!$CH$2:$CH$6,0)))</f>
        <v/>
      </c>
      <c r="G9" s="555"/>
      <c r="H9" s="555"/>
      <c r="I9" s="555"/>
      <c r="J9" s="555"/>
      <c r="K9" s="555"/>
      <c r="L9" s="555"/>
      <c r="M9" s="555"/>
      <c r="N9" s="555"/>
      <c r="O9" s="555"/>
      <c r="P9" s="555"/>
      <c r="Q9" s="555"/>
      <c r="R9" s="556"/>
      <c r="S9" s="554" t="str">
        <f>IF('INPUT DATA'!$F$26="","",INDEX('Helper(IMPORTANT!)'!$CJ$2:$CJ$6,MATCH(AE8,'Helper(IMPORTANT!)'!$CH$2:$CH$6,0)))</f>
        <v/>
      </c>
      <c r="T9" s="555"/>
      <c r="U9" s="555"/>
      <c r="V9" s="555"/>
      <c r="W9" s="555"/>
      <c r="X9" s="555"/>
      <c r="Y9" s="555"/>
      <c r="Z9" s="555"/>
      <c r="AA9" s="555"/>
      <c r="AB9" s="555"/>
      <c r="AC9" s="555"/>
      <c r="AD9" s="555"/>
      <c r="AE9" s="557"/>
      <c r="AF9" s="558" t="str">
        <f>IF('INPUT DATA'!$F$26="","",INDEX('Helper(IMPORTANT!)'!$CK$2:$CK$6,MATCH(AE8,'Helper(IMPORTANT!)'!$CH$2:$CH$6,0)))</f>
        <v/>
      </c>
      <c r="AG9" s="559"/>
      <c r="AH9" s="560"/>
      <c r="AI9" s="561" t="s">
        <v>78</v>
      </c>
      <c r="AJ9" s="564" t="s">
        <v>79</v>
      </c>
    </row>
    <row r="10" spans="1:58" s="39" customFormat="1" ht="18" customHeight="1" thickBot="1" x14ac:dyDescent="0.35">
      <c r="A10" s="551"/>
      <c r="B10" s="552"/>
      <c r="C10" s="552"/>
      <c r="D10" s="552"/>
      <c r="E10" s="553"/>
      <c r="F10" s="83">
        <v>1</v>
      </c>
      <c r="G10" s="56">
        <v>2</v>
      </c>
      <c r="H10" s="56">
        <v>3</v>
      </c>
      <c r="I10" s="56">
        <v>4</v>
      </c>
      <c r="J10" s="56">
        <v>5</v>
      </c>
      <c r="K10" s="56">
        <v>6</v>
      </c>
      <c r="L10" s="56">
        <v>7</v>
      </c>
      <c r="M10" s="56">
        <v>8</v>
      </c>
      <c r="N10" s="56">
        <v>9</v>
      </c>
      <c r="O10" s="57">
        <v>10</v>
      </c>
      <c r="P10" s="38" t="s">
        <v>80</v>
      </c>
      <c r="Q10" s="55" t="s">
        <v>81</v>
      </c>
      <c r="R10" s="84" t="s">
        <v>82</v>
      </c>
      <c r="S10" s="83">
        <v>1</v>
      </c>
      <c r="T10" s="56">
        <v>2</v>
      </c>
      <c r="U10" s="56">
        <v>3</v>
      </c>
      <c r="V10" s="56">
        <v>4</v>
      </c>
      <c r="W10" s="56">
        <v>5</v>
      </c>
      <c r="X10" s="56">
        <v>6</v>
      </c>
      <c r="Y10" s="56">
        <v>7</v>
      </c>
      <c r="Z10" s="56">
        <v>8</v>
      </c>
      <c r="AA10" s="56">
        <v>9</v>
      </c>
      <c r="AB10" s="57">
        <v>10</v>
      </c>
      <c r="AC10" s="38" t="s">
        <v>80</v>
      </c>
      <c r="AD10" s="55" t="s">
        <v>81</v>
      </c>
      <c r="AE10" s="95" t="s">
        <v>82</v>
      </c>
      <c r="AF10" s="101">
        <v>1</v>
      </c>
      <c r="AG10" s="55" t="s">
        <v>81</v>
      </c>
      <c r="AH10" s="106" t="s">
        <v>82</v>
      </c>
      <c r="AI10" s="562"/>
      <c r="AJ10" s="565"/>
      <c r="AN10" s="534"/>
      <c r="AO10" s="534"/>
      <c r="AP10" s="534"/>
      <c r="AQ10" s="534"/>
      <c r="AR10" s="534"/>
      <c r="AS10" s="534"/>
      <c r="AT10" s="534"/>
      <c r="AU10" s="534"/>
      <c r="AV10" s="534"/>
      <c r="AW10" s="534"/>
      <c r="AX10" s="534"/>
      <c r="AY10" s="534"/>
      <c r="AZ10" s="534"/>
      <c r="BA10" s="534"/>
      <c r="BB10" s="534"/>
      <c r="BC10" s="534"/>
      <c r="BD10" s="534"/>
      <c r="BE10" s="534"/>
      <c r="BF10" s="534"/>
    </row>
    <row r="11" spans="1:58" s="50" customFormat="1" ht="18" customHeight="1" thickBot="1" x14ac:dyDescent="0.35">
      <c r="A11" s="567" t="s">
        <v>55</v>
      </c>
      <c r="B11" s="568"/>
      <c r="C11" s="568"/>
      <c r="D11" s="568"/>
      <c r="E11" s="569"/>
      <c r="F11" s="123"/>
      <c r="G11" s="124"/>
      <c r="H11" s="124"/>
      <c r="I11" s="124"/>
      <c r="J11" s="124"/>
      <c r="K11" s="124"/>
      <c r="L11" s="124"/>
      <c r="M11" s="124"/>
      <c r="N11" s="124"/>
      <c r="O11" s="125"/>
      <c r="P11" s="126" t="str">
        <f>IF(COUNT($F11:$O11)=0,"",SUM($F11:$O11))</f>
        <v/>
      </c>
      <c r="Q11" s="49">
        <v>100</v>
      </c>
      <c r="R11" s="127" t="str">
        <f>IF('INPUT DATA'!$F$26="","",INDEX('Helper(IMPORTANT!)'!$CL$2:$CL$6,MATCH(AE8,'Helper(IMPORTANT!)'!$CH$2:$CH$6,0)))</f>
        <v/>
      </c>
      <c r="S11" s="123"/>
      <c r="T11" s="124"/>
      <c r="U11" s="124"/>
      <c r="V11" s="124"/>
      <c r="W11" s="124"/>
      <c r="X11" s="124"/>
      <c r="Y11" s="124"/>
      <c r="Z11" s="124"/>
      <c r="AA11" s="124"/>
      <c r="AB11" s="125"/>
      <c r="AC11" s="128" t="str">
        <f>IF(COUNT($S11:$AB11)=0,"",SUM($S11:$AB11))</f>
        <v/>
      </c>
      <c r="AD11" s="49">
        <v>100</v>
      </c>
      <c r="AE11" s="129" t="str">
        <f>IF('INPUT DATA'!$F$26="","",INDEX('Helper(IMPORTANT!)'!$CM$2:$CM$6,MATCH(AE8,'Helper(IMPORTANT!)'!$CH$2:$CH$6,0)))</f>
        <v/>
      </c>
      <c r="AF11" s="122"/>
      <c r="AG11" s="113">
        <v>100</v>
      </c>
      <c r="AH11" s="121" t="str">
        <f>IF('INPUT DATA'!$F$26="","",INDEX('Helper(IMPORTANT!)'!$CN$2:$CN$6,MATCH(AE8,'Helper(IMPORTANT!)'!$CH$2:$CH$6,0)))</f>
        <v/>
      </c>
      <c r="AI11" s="563"/>
      <c r="AJ11" s="566"/>
      <c r="AN11" s="41"/>
      <c r="AO11" s="41"/>
      <c r="AP11" s="41"/>
      <c r="AQ11" s="41"/>
      <c r="AR11" s="41"/>
      <c r="AS11" s="41"/>
      <c r="AT11" s="41"/>
      <c r="AU11" s="41"/>
      <c r="AV11" s="41"/>
      <c r="AW11" s="41"/>
      <c r="AX11" s="41"/>
      <c r="AY11" s="41"/>
      <c r="AZ11" s="41"/>
      <c r="BA11" s="41"/>
      <c r="BB11" s="41"/>
      <c r="BC11" s="41"/>
      <c r="BD11" s="41"/>
      <c r="BE11" s="41"/>
      <c r="BF11" s="41"/>
    </row>
    <row r="12" spans="1:58" s="50" customFormat="1" ht="18" customHeight="1" thickBot="1" x14ac:dyDescent="0.35">
      <c r="A12" s="579" t="s">
        <v>83</v>
      </c>
      <c r="B12" s="580"/>
      <c r="C12" s="580"/>
      <c r="D12" s="580"/>
      <c r="E12" s="581"/>
      <c r="F12" s="53"/>
      <c r="G12" s="79"/>
      <c r="H12" s="79"/>
      <c r="I12" s="79"/>
      <c r="J12" s="79"/>
      <c r="K12" s="79"/>
      <c r="L12" s="79"/>
      <c r="M12" s="79"/>
      <c r="N12" s="79"/>
      <c r="O12" s="80"/>
      <c r="P12" s="81"/>
      <c r="Q12" s="82"/>
      <c r="R12" s="85"/>
      <c r="S12" s="53"/>
      <c r="T12" s="79"/>
      <c r="U12" s="79"/>
      <c r="V12" s="79"/>
      <c r="W12" s="79"/>
      <c r="X12" s="79"/>
      <c r="Y12" s="79"/>
      <c r="Z12" s="79"/>
      <c r="AA12" s="79"/>
      <c r="AB12" s="80"/>
      <c r="AC12" s="81"/>
      <c r="AD12" s="82"/>
      <c r="AE12" s="96"/>
      <c r="AF12" s="131"/>
      <c r="AG12" s="54"/>
      <c r="AH12" s="93"/>
      <c r="AI12" s="107"/>
      <c r="AJ12" s="294"/>
      <c r="AN12" s="41"/>
      <c r="AO12" s="41"/>
      <c r="AP12" s="41"/>
      <c r="AQ12" s="41"/>
      <c r="AR12" s="41"/>
      <c r="AS12" s="41"/>
      <c r="AT12" s="41"/>
      <c r="AU12" s="41"/>
      <c r="AV12" s="41"/>
      <c r="AW12" s="41"/>
      <c r="AX12" s="41"/>
      <c r="AY12" s="41"/>
      <c r="AZ12" s="41"/>
      <c r="BA12" s="41"/>
      <c r="BB12" s="41"/>
      <c r="BC12" s="41"/>
      <c r="BD12" s="41"/>
      <c r="BE12" s="41"/>
      <c r="BF12" s="41"/>
    </row>
    <row r="13" spans="1:58" ht="18" customHeight="1" x14ac:dyDescent="0.3">
      <c r="A13" s="295">
        <v>1</v>
      </c>
      <c r="B13" s="530">
        <f>'INPUT DATA'!L11</f>
        <v>0</v>
      </c>
      <c r="C13" s="530"/>
      <c r="D13" s="530"/>
      <c r="E13" s="531"/>
      <c r="F13" s="86"/>
      <c r="G13" s="59"/>
      <c r="H13" s="59"/>
      <c r="I13" s="59"/>
      <c r="J13" s="59"/>
      <c r="K13" s="59"/>
      <c r="L13" s="59"/>
      <c r="M13" s="59"/>
      <c r="N13" s="59"/>
      <c r="O13" s="60"/>
      <c r="P13" s="61" t="str">
        <f>IF(COUNT($F13:$O13)=0,"",SUM($F13:$O13))</f>
        <v/>
      </c>
      <c r="Q13" s="62" t="str">
        <f>IFERROR(IF(P13="","",ROUND(P13/$P$11*100,2)),"")</f>
        <v/>
      </c>
      <c r="R13" s="87" t="str">
        <f>IFERROR(IF(Q13="","",ROUND(Q13*$R$11,2)),"")</f>
        <v/>
      </c>
      <c r="S13" s="86"/>
      <c r="T13" s="59"/>
      <c r="U13" s="59"/>
      <c r="V13" s="59"/>
      <c r="W13" s="59"/>
      <c r="X13" s="59"/>
      <c r="Y13" s="59"/>
      <c r="Z13" s="59"/>
      <c r="AA13" s="59"/>
      <c r="AB13" s="60"/>
      <c r="AC13" s="63" t="str">
        <f>IF(COUNT($S13:$AB13)=0,"",SUM($S13:$AB13))</f>
        <v/>
      </c>
      <c r="AD13" s="62" t="str">
        <f>IFERROR(IF(AC13="","",ROUND(AC13/$AC$11*100,2)),"")</f>
        <v/>
      </c>
      <c r="AE13" s="97" t="str">
        <f>IFERROR(IF(AD13="","",ROUND(AD13*$AE$11,2)),"")</f>
        <v/>
      </c>
      <c r="AF13" s="103"/>
      <c r="AG13" s="67" t="str">
        <f>IFERROR(IF(AF13="","",ROUND(AF13/$AF$11*100,2)),"")</f>
        <v/>
      </c>
      <c r="AH13" s="104" t="str">
        <f>IFERROR(IF(AG13="","",ROUND(AG13*$AH$11,2)),"")</f>
        <v/>
      </c>
      <c r="AI13" s="108" t="str">
        <f>IFERROR(R13+AE13+AH13,"")</f>
        <v/>
      </c>
      <c r="AJ13" s="296" t="str">
        <f>IFERROR(VLOOKUP(AI13,'Helper(IMPORTANT!)'!$CQ$1:$CR$41,2,TRUE),"")</f>
        <v/>
      </c>
      <c r="AL13" s="44"/>
      <c r="AN13" s="533"/>
      <c r="AO13" s="533"/>
      <c r="AP13" s="533"/>
      <c r="AQ13" s="533"/>
      <c r="AR13" s="533"/>
      <c r="AS13" s="533"/>
      <c r="AT13" s="533"/>
      <c r="AU13" s="533"/>
      <c r="AV13" s="533"/>
      <c r="AW13" s="533"/>
      <c r="AX13" s="533"/>
      <c r="AY13" s="533"/>
      <c r="AZ13" s="533"/>
      <c r="BA13" s="533"/>
      <c r="BB13" s="533"/>
      <c r="BC13" s="533"/>
      <c r="BD13" s="533"/>
      <c r="BE13" s="533"/>
      <c r="BF13" s="533"/>
    </row>
    <row r="14" spans="1:58" ht="18" customHeight="1" x14ac:dyDescent="0.3">
      <c r="A14" s="297">
        <v>2</v>
      </c>
      <c r="B14" s="530">
        <f>'INPUT DATA'!L12</f>
        <v>0</v>
      </c>
      <c r="C14" s="530"/>
      <c r="D14" s="530"/>
      <c r="E14" s="531"/>
      <c r="F14" s="88"/>
      <c r="G14" s="64"/>
      <c r="H14" s="64"/>
      <c r="I14" s="64"/>
      <c r="J14" s="64"/>
      <c r="K14" s="64"/>
      <c r="L14" s="64"/>
      <c r="M14" s="64"/>
      <c r="N14" s="64"/>
      <c r="O14" s="65"/>
      <c r="P14" s="66" t="str">
        <f t="shared" ref="P14:P77" si="0">IF(COUNT($F14:$O14)=0,"",SUM($F14:$O14))</f>
        <v/>
      </c>
      <c r="Q14" s="67" t="str">
        <f t="shared" ref="Q14:Q62" si="1">IFERROR(IF(P14="","",ROUND(P14/$P$11*100,2)),"")</f>
        <v/>
      </c>
      <c r="R14" s="89" t="str">
        <f t="shared" ref="R14:R62" si="2">IFERROR(IF(Q14="","",ROUND(Q14*$R$11,2)),"")</f>
        <v/>
      </c>
      <c r="S14" s="88"/>
      <c r="T14" s="64"/>
      <c r="U14" s="64"/>
      <c r="V14" s="64"/>
      <c r="W14" s="64"/>
      <c r="X14" s="64"/>
      <c r="Y14" s="64"/>
      <c r="Z14" s="64"/>
      <c r="AA14" s="64"/>
      <c r="AB14" s="65"/>
      <c r="AC14" s="68" t="str">
        <f t="shared" ref="AC14:AC77" si="3">IF(COUNT($S14:$AB14)=0,"",SUM($S14:$AB14))</f>
        <v/>
      </c>
      <c r="AD14" s="67" t="str">
        <f t="shared" ref="AD14:AD62" si="4">IFERROR(IF(AC14="","",ROUND(AC14/$AC$11*100,2)),"")</f>
        <v/>
      </c>
      <c r="AE14" s="98" t="str">
        <f t="shared" ref="AE14:AE62" si="5">IFERROR(IF(AD14="","",ROUND(AD14*$AE$11,2)),"")</f>
        <v/>
      </c>
      <c r="AF14" s="103"/>
      <c r="AG14" s="67" t="str">
        <f t="shared" ref="AG14:AG60" si="6">IFERROR(IF(AF14="","",ROUND(AF14/$AF$11*100,2)),"")</f>
        <v/>
      </c>
      <c r="AH14" s="104" t="str">
        <f t="shared" ref="AH14:AH60" si="7">IFERROR(IF(AG14="","",ROUND(AG14*$AH$11,2)),"")</f>
        <v/>
      </c>
      <c r="AI14" s="109" t="str">
        <f t="shared" ref="AI14:AI62" si="8">IFERROR(R14+AE14+AH14,"")</f>
        <v/>
      </c>
      <c r="AJ14" s="274" t="str">
        <f>IFERROR(VLOOKUP(AI14,'Helper(IMPORTANT!)'!$CQ$1:$CR$41,2,TRUE),"")</f>
        <v/>
      </c>
      <c r="AL14" s="44"/>
      <c r="AN14" s="533"/>
      <c r="AO14" s="533"/>
      <c r="AP14" s="533"/>
      <c r="AQ14" s="533"/>
      <c r="AR14" s="533"/>
      <c r="AS14" s="533"/>
      <c r="AT14" s="533"/>
      <c r="AU14" s="533"/>
      <c r="AV14" s="533"/>
      <c r="AW14" s="533"/>
      <c r="AX14" s="533"/>
      <c r="AY14" s="533"/>
      <c r="AZ14" s="533"/>
      <c r="BA14" s="533"/>
      <c r="BB14" s="533"/>
      <c r="BC14" s="533"/>
      <c r="BD14" s="533"/>
      <c r="BE14" s="533"/>
      <c r="BF14" s="533"/>
    </row>
    <row r="15" spans="1:58" ht="18" customHeight="1" x14ac:dyDescent="0.3">
      <c r="A15" s="297">
        <v>3</v>
      </c>
      <c r="B15" s="530">
        <f>'INPUT DATA'!L13</f>
        <v>0</v>
      </c>
      <c r="C15" s="530"/>
      <c r="D15" s="530"/>
      <c r="E15" s="531"/>
      <c r="F15" s="88"/>
      <c r="G15" s="64"/>
      <c r="H15" s="64"/>
      <c r="I15" s="64"/>
      <c r="J15" s="64"/>
      <c r="K15" s="64"/>
      <c r="L15" s="64"/>
      <c r="M15" s="64"/>
      <c r="N15" s="64"/>
      <c r="O15" s="65"/>
      <c r="P15" s="66" t="str">
        <f t="shared" si="0"/>
        <v/>
      </c>
      <c r="Q15" s="67" t="str">
        <f t="shared" si="1"/>
        <v/>
      </c>
      <c r="R15" s="89" t="str">
        <f t="shared" si="2"/>
        <v/>
      </c>
      <c r="S15" s="88"/>
      <c r="T15" s="64"/>
      <c r="U15" s="64"/>
      <c r="V15" s="64"/>
      <c r="W15" s="64"/>
      <c r="X15" s="64"/>
      <c r="Y15" s="64"/>
      <c r="Z15" s="64"/>
      <c r="AA15" s="64"/>
      <c r="AB15" s="65"/>
      <c r="AC15" s="68" t="str">
        <f t="shared" si="3"/>
        <v/>
      </c>
      <c r="AD15" s="67" t="str">
        <f t="shared" si="4"/>
        <v/>
      </c>
      <c r="AE15" s="98" t="str">
        <f t="shared" si="5"/>
        <v/>
      </c>
      <c r="AF15" s="103"/>
      <c r="AG15" s="67" t="str">
        <f t="shared" si="6"/>
        <v/>
      </c>
      <c r="AH15" s="104" t="str">
        <f t="shared" si="7"/>
        <v/>
      </c>
      <c r="AI15" s="109" t="str">
        <f t="shared" si="8"/>
        <v/>
      </c>
      <c r="AJ15" s="274" t="str">
        <f>IFERROR(VLOOKUP(AI15,'Helper(IMPORTANT!)'!$CQ$1:$CR$41,2,TRUE),"")</f>
        <v/>
      </c>
      <c r="AL15" s="44"/>
      <c r="AN15" s="533"/>
      <c r="AO15" s="533"/>
      <c r="AP15" s="533"/>
      <c r="AQ15" s="533"/>
      <c r="AR15" s="533"/>
      <c r="AS15" s="533"/>
      <c r="AT15" s="533"/>
      <c r="AU15" s="533"/>
      <c r="AV15" s="533"/>
      <c r="AW15" s="533"/>
      <c r="AX15" s="533"/>
      <c r="AY15" s="533"/>
      <c r="AZ15" s="533"/>
      <c r="BA15" s="533"/>
      <c r="BB15" s="533"/>
      <c r="BC15" s="533"/>
      <c r="BD15" s="533"/>
      <c r="BE15" s="533"/>
      <c r="BF15" s="533"/>
    </row>
    <row r="16" spans="1:58" ht="18" customHeight="1" x14ac:dyDescent="0.3">
      <c r="A16" s="297">
        <v>4</v>
      </c>
      <c r="B16" s="530">
        <f>'INPUT DATA'!L14</f>
        <v>0</v>
      </c>
      <c r="C16" s="530"/>
      <c r="D16" s="530"/>
      <c r="E16" s="531"/>
      <c r="F16" s="90"/>
      <c r="G16" s="69"/>
      <c r="H16" s="69"/>
      <c r="I16" s="69"/>
      <c r="J16" s="69"/>
      <c r="K16" s="69"/>
      <c r="L16" s="69"/>
      <c r="M16" s="69"/>
      <c r="N16" s="69"/>
      <c r="O16" s="70"/>
      <c r="P16" s="66" t="str">
        <f t="shared" si="0"/>
        <v/>
      </c>
      <c r="Q16" s="67" t="str">
        <f t="shared" si="1"/>
        <v/>
      </c>
      <c r="R16" s="89" t="str">
        <f t="shared" si="2"/>
        <v/>
      </c>
      <c r="S16" s="90"/>
      <c r="T16" s="69"/>
      <c r="U16" s="69"/>
      <c r="V16" s="69"/>
      <c r="W16" s="69"/>
      <c r="X16" s="69"/>
      <c r="Y16" s="69"/>
      <c r="Z16" s="69"/>
      <c r="AA16" s="69"/>
      <c r="AB16" s="70"/>
      <c r="AC16" s="68" t="str">
        <f t="shared" si="3"/>
        <v/>
      </c>
      <c r="AD16" s="67" t="str">
        <f t="shared" si="4"/>
        <v/>
      </c>
      <c r="AE16" s="98" t="str">
        <f t="shared" si="5"/>
        <v/>
      </c>
      <c r="AF16" s="103"/>
      <c r="AG16" s="67" t="str">
        <f t="shared" si="6"/>
        <v/>
      </c>
      <c r="AH16" s="104" t="str">
        <f t="shared" si="7"/>
        <v/>
      </c>
      <c r="AI16" s="109" t="str">
        <f t="shared" si="8"/>
        <v/>
      </c>
      <c r="AJ16" s="274" t="str">
        <f>IFERROR(VLOOKUP(AI16,'Helper(IMPORTANT!)'!$CQ$1:$CR$41,2,TRUE),"")</f>
        <v/>
      </c>
      <c r="AL16" s="44"/>
      <c r="AN16" s="533"/>
      <c r="AO16" s="533"/>
      <c r="AP16" s="533"/>
      <c r="AQ16" s="533"/>
      <c r="AR16" s="533"/>
      <c r="AS16" s="533"/>
      <c r="AT16" s="533"/>
      <c r="AU16" s="533"/>
      <c r="AV16" s="533"/>
      <c r="AW16" s="533"/>
      <c r="AX16" s="533"/>
      <c r="AY16" s="533"/>
      <c r="AZ16" s="533"/>
      <c r="BA16" s="533"/>
      <c r="BB16" s="533"/>
      <c r="BC16" s="533"/>
      <c r="BD16" s="533"/>
      <c r="BE16" s="533"/>
      <c r="BF16" s="533"/>
    </row>
    <row r="17" spans="1:58" ht="18" customHeight="1" x14ac:dyDescent="0.3">
      <c r="A17" s="297">
        <v>5</v>
      </c>
      <c r="B17" s="530">
        <f>'INPUT DATA'!L15</f>
        <v>0</v>
      </c>
      <c r="C17" s="530"/>
      <c r="D17" s="530"/>
      <c r="E17" s="531"/>
      <c r="F17" s="90"/>
      <c r="G17" s="69"/>
      <c r="H17" s="69"/>
      <c r="I17" s="69"/>
      <c r="J17" s="69"/>
      <c r="K17" s="69"/>
      <c r="L17" s="69"/>
      <c r="M17" s="69"/>
      <c r="N17" s="69"/>
      <c r="O17" s="70"/>
      <c r="P17" s="66" t="str">
        <f t="shared" si="0"/>
        <v/>
      </c>
      <c r="Q17" s="67" t="str">
        <f t="shared" si="1"/>
        <v/>
      </c>
      <c r="R17" s="89" t="str">
        <f t="shared" si="2"/>
        <v/>
      </c>
      <c r="S17" s="90"/>
      <c r="T17" s="69"/>
      <c r="U17" s="69"/>
      <c r="V17" s="69"/>
      <c r="W17" s="69"/>
      <c r="X17" s="69"/>
      <c r="Y17" s="69"/>
      <c r="Z17" s="69"/>
      <c r="AA17" s="69"/>
      <c r="AB17" s="70"/>
      <c r="AC17" s="68" t="str">
        <f t="shared" si="3"/>
        <v/>
      </c>
      <c r="AD17" s="67" t="str">
        <f t="shared" si="4"/>
        <v/>
      </c>
      <c r="AE17" s="98" t="str">
        <f t="shared" si="5"/>
        <v/>
      </c>
      <c r="AF17" s="103"/>
      <c r="AG17" s="67" t="str">
        <f t="shared" si="6"/>
        <v/>
      </c>
      <c r="AH17" s="104" t="str">
        <f t="shared" si="7"/>
        <v/>
      </c>
      <c r="AI17" s="109" t="str">
        <f t="shared" si="8"/>
        <v/>
      </c>
      <c r="AJ17" s="274" t="str">
        <f>IFERROR(VLOOKUP(AI17,'Helper(IMPORTANT!)'!$CQ$1:$CR$41,2,TRUE),"")</f>
        <v/>
      </c>
      <c r="AL17" s="44"/>
      <c r="AN17" s="533"/>
      <c r="AO17" s="533"/>
      <c r="AP17" s="533"/>
      <c r="AQ17" s="533"/>
      <c r="AR17" s="533"/>
      <c r="AS17" s="533"/>
      <c r="AT17" s="533"/>
      <c r="AU17" s="533"/>
      <c r="AV17" s="533"/>
      <c r="AW17" s="533"/>
      <c r="AX17" s="533"/>
      <c r="AY17" s="533"/>
      <c r="AZ17" s="533"/>
      <c r="BA17" s="533"/>
      <c r="BB17" s="533"/>
      <c r="BC17" s="533"/>
      <c r="BD17" s="533"/>
      <c r="BE17" s="533"/>
      <c r="BF17" s="533"/>
    </row>
    <row r="18" spans="1:58" ht="18" customHeight="1" x14ac:dyDescent="0.3">
      <c r="A18" s="297">
        <v>6</v>
      </c>
      <c r="B18" s="530">
        <f>'INPUT DATA'!L16</f>
        <v>0</v>
      </c>
      <c r="C18" s="530"/>
      <c r="D18" s="530"/>
      <c r="E18" s="531"/>
      <c r="F18" s="90"/>
      <c r="G18" s="69"/>
      <c r="H18" s="69"/>
      <c r="I18" s="69"/>
      <c r="J18" s="69"/>
      <c r="K18" s="69"/>
      <c r="L18" s="69"/>
      <c r="M18" s="69"/>
      <c r="N18" s="69"/>
      <c r="O18" s="70"/>
      <c r="P18" s="66" t="str">
        <f t="shared" si="0"/>
        <v/>
      </c>
      <c r="Q18" s="67" t="str">
        <f t="shared" si="1"/>
        <v/>
      </c>
      <c r="R18" s="89" t="str">
        <f t="shared" si="2"/>
        <v/>
      </c>
      <c r="S18" s="90"/>
      <c r="T18" s="69"/>
      <c r="U18" s="69"/>
      <c r="V18" s="69"/>
      <c r="W18" s="69"/>
      <c r="X18" s="69"/>
      <c r="Y18" s="69"/>
      <c r="Z18" s="69"/>
      <c r="AA18" s="69"/>
      <c r="AB18" s="70"/>
      <c r="AC18" s="68" t="str">
        <f t="shared" si="3"/>
        <v/>
      </c>
      <c r="AD18" s="67" t="str">
        <f t="shared" si="4"/>
        <v/>
      </c>
      <c r="AE18" s="98" t="str">
        <f t="shared" si="5"/>
        <v/>
      </c>
      <c r="AF18" s="103"/>
      <c r="AG18" s="67" t="str">
        <f t="shared" si="6"/>
        <v/>
      </c>
      <c r="AH18" s="104" t="str">
        <f t="shared" si="7"/>
        <v/>
      </c>
      <c r="AI18" s="109" t="str">
        <f t="shared" si="8"/>
        <v/>
      </c>
      <c r="AJ18" s="274" t="str">
        <f>IFERROR(VLOOKUP(AI18,'Helper(IMPORTANT!)'!$CQ$1:$CR$41,2,TRUE),"")</f>
        <v/>
      </c>
      <c r="AL18" s="44"/>
      <c r="AN18" s="533"/>
      <c r="AO18" s="533"/>
      <c r="AP18" s="533"/>
      <c r="AQ18" s="533"/>
      <c r="AR18" s="533"/>
      <c r="AS18" s="533"/>
      <c r="AT18" s="533"/>
      <c r="AU18" s="533"/>
      <c r="AV18" s="533"/>
      <c r="AW18" s="533"/>
      <c r="AX18" s="533"/>
      <c r="AY18" s="533"/>
      <c r="AZ18" s="533"/>
      <c r="BA18" s="533"/>
      <c r="BB18" s="533"/>
      <c r="BC18" s="533"/>
      <c r="BD18" s="533"/>
      <c r="BE18" s="533"/>
      <c r="BF18" s="533"/>
    </row>
    <row r="19" spans="1:58" ht="18" customHeight="1" x14ac:dyDescent="0.3">
      <c r="A19" s="297">
        <v>7</v>
      </c>
      <c r="B19" s="530">
        <f>'INPUT DATA'!L17</f>
        <v>0</v>
      </c>
      <c r="C19" s="530"/>
      <c r="D19" s="530"/>
      <c r="E19" s="531"/>
      <c r="F19" s="90"/>
      <c r="G19" s="69"/>
      <c r="H19" s="69"/>
      <c r="I19" s="69"/>
      <c r="J19" s="69"/>
      <c r="K19" s="69"/>
      <c r="L19" s="69"/>
      <c r="M19" s="69"/>
      <c r="N19" s="69"/>
      <c r="O19" s="70"/>
      <c r="P19" s="66" t="str">
        <f t="shared" si="0"/>
        <v/>
      </c>
      <c r="Q19" s="67" t="str">
        <f t="shared" si="1"/>
        <v/>
      </c>
      <c r="R19" s="89" t="str">
        <f t="shared" si="2"/>
        <v/>
      </c>
      <c r="S19" s="90"/>
      <c r="T19" s="69"/>
      <c r="U19" s="69"/>
      <c r="V19" s="69"/>
      <c r="W19" s="69"/>
      <c r="X19" s="69"/>
      <c r="Y19" s="69"/>
      <c r="Z19" s="69"/>
      <c r="AA19" s="69"/>
      <c r="AB19" s="70"/>
      <c r="AC19" s="68" t="str">
        <f t="shared" si="3"/>
        <v/>
      </c>
      <c r="AD19" s="67" t="str">
        <f t="shared" si="4"/>
        <v/>
      </c>
      <c r="AE19" s="98" t="str">
        <f t="shared" si="5"/>
        <v/>
      </c>
      <c r="AF19" s="103"/>
      <c r="AG19" s="67" t="str">
        <f t="shared" si="6"/>
        <v/>
      </c>
      <c r="AH19" s="104" t="str">
        <f t="shared" si="7"/>
        <v/>
      </c>
      <c r="AI19" s="109" t="str">
        <f t="shared" si="8"/>
        <v/>
      </c>
      <c r="AJ19" s="274" t="str">
        <f>IFERROR(VLOOKUP(AI19,'Helper(IMPORTANT!)'!$CQ$1:$CR$41,2,TRUE),"")</f>
        <v/>
      </c>
      <c r="AL19" s="44"/>
      <c r="AN19" s="533"/>
      <c r="AO19" s="533"/>
      <c r="AP19" s="533"/>
      <c r="AQ19" s="533"/>
      <c r="AR19" s="533"/>
      <c r="AS19" s="533"/>
      <c r="AT19" s="533"/>
      <c r="AU19" s="533"/>
      <c r="AV19" s="533"/>
      <c r="AW19" s="533"/>
      <c r="AX19" s="533"/>
      <c r="AY19" s="533"/>
      <c r="AZ19" s="533"/>
      <c r="BA19" s="533"/>
      <c r="BB19" s="533"/>
      <c r="BC19" s="533"/>
      <c r="BD19" s="533"/>
      <c r="BE19" s="533"/>
      <c r="BF19" s="533"/>
    </row>
    <row r="20" spans="1:58" ht="18" customHeight="1" x14ac:dyDescent="0.3">
      <c r="A20" s="297">
        <v>8</v>
      </c>
      <c r="B20" s="530">
        <f>'INPUT DATA'!L18</f>
        <v>0</v>
      </c>
      <c r="C20" s="530"/>
      <c r="D20" s="530"/>
      <c r="E20" s="531"/>
      <c r="F20" s="90"/>
      <c r="G20" s="69"/>
      <c r="H20" s="69"/>
      <c r="I20" s="69"/>
      <c r="J20" s="69"/>
      <c r="K20" s="69"/>
      <c r="L20" s="69"/>
      <c r="M20" s="69"/>
      <c r="N20" s="69"/>
      <c r="O20" s="70"/>
      <c r="P20" s="66" t="str">
        <f t="shared" si="0"/>
        <v/>
      </c>
      <c r="Q20" s="67" t="str">
        <f t="shared" si="1"/>
        <v/>
      </c>
      <c r="R20" s="89" t="str">
        <f t="shared" si="2"/>
        <v/>
      </c>
      <c r="S20" s="90"/>
      <c r="T20" s="69"/>
      <c r="U20" s="69"/>
      <c r="V20" s="69"/>
      <c r="W20" s="69"/>
      <c r="X20" s="69"/>
      <c r="Y20" s="69"/>
      <c r="Z20" s="69"/>
      <c r="AA20" s="69"/>
      <c r="AB20" s="70"/>
      <c r="AC20" s="68" t="str">
        <f t="shared" si="3"/>
        <v/>
      </c>
      <c r="AD20" s="67" t="str">
        <f t="shared" si="4"/>
        <v/>
      </c>
      <c r="AE20" s="98" t="str">
        <f t="shared" si="5"/>
        <v/>
      </c>
      <c r="AF20" s="103"/>
      <c r="AG20" s="67" t="str">
        <f t="shared" si="6"/>
        <v/>
      </c>
      <c r="AH20" s="104" t="str">
        <f t="shared" si="7"/>
        <v/>
      </c>
      <c r="AI20" s="109" t="str">
        <f t="shared" si="8"/>
        <v/>
      </c>
      <c r="AJ20" s="274" t="str">
        <f>IFERROR(VLOOKUP(AI20,'Helper(IMPORTANT!)'!$CQ$1:$CR$41,2,TRUE),"")</f>
        <v/>
      </c>
      <c r="AL20" s="44"/>
      <c r="AN20" s="533"/>
      <c r="AO20" s="533"/>
      <c r="AP20" s="533"/>
      <c r="AQ20" s="533"/>
      <c r="AR20" s="533"/>
      <c r="AS20" s="533"/>
      <c r="AT20" s="533"/>
      <c r="AU20" s="533"/>
      <c r="AV20" s="533"/>
      <c r="AW20" s="533"/>
      <c r="AX20" s="533"/>
      <c r="AY20" s="533"/>
      <c r="AZ20" s="533"/>
      <c r="BA20" s="533"/>
      <c r="BB20" s="533"/>
      <c r="BC20" s="533"/>
      <c r="BD20" s="533"/>
      <c r="BE20" s="533"/>
      <c r="BF20" s="533"/>
    </row>
    <row r="21" spans="1:58" ht="18" customHeight="1" x14ac:dyDescent="0.3">
      <c r="A21" s="297">
        <v>9</v>
      </c>
      <c r="B21" s="530">
        <f>'INPUT DATA'!L19</f>
        <v>0</v>
      </c>
      <c r="C21" s="530"/>
      <c r="D21" s="530"/>
      <c r="E21" s="531"/>
      <c r="F21" s="90"/>
      <c r="G21" s="69"/>
      <c r="H21" s="69"/>
      <c r="I21" s="69"/>
      <c r="J21" s="69"/>
      <c r="K21" s="69"/>
      <c r="L21" s="69"/>
      <c r="M21" s="69"/>
      <c r="N21" s="69"/>
      <c r="O21" s="70"/>
      <c r="P21" s="66" t="str">
        <f t="shared" si="0"/>
        <v/>
      </c>
      <c r="Q21" s="67" t="str">
        <f t="shared" si="1"/>
        <v/>
      </c>
      <c r="R21" s="89" t="str">
        <f t="shared" si="2"/>
        <v/>
      </c>
      <c r="S21" s="90"/>
      <c r="T21" s="69"/>
      <c r="U21" s="69"/>
      <c r="V21" s="69"/>
      <c r="W21" s="69"/>
      <c r="X21" s="69"/>
      <c r="Y21" s="69"/>
      <c r="Z21" s="69"/>
      <c r="AA21" s="69"/>
      <c r="AB21" s="70"/>
      <c r="AC21" s="68" t="str">
        <f t="shared" si="3"/>
        <v/>
      </c>
      <c r="AD21" s="67" t="str">
        <f t="shared" si="4"/>
        <v/>
      </c>
      <c r="AE21" s="98" t="str">
        <f t="shared" si="5"/>
        <v/>
      </c>
      <c r="AF21" s="103"/>
      <c r="AG21" s="67" t="str">
        <f t="shared" si="6"/>
        <v/>
      </c>
      <c r="AH21" s="104" t="str">
        <f t="shared" si="7"/>
        <v/>
      </c>
      <c r="AI21" s="109" t="str">
        <f t="shared" si="8"/>
        <v/>
      </c>
      <c r="AJ21" s="274" t="str">
        <f>IFERROR(VLOOKUP(AI21,'Helper(IMPORTANT!)'!$CQ$1:$CR$41,2,TRUE),"")</f>
        <v/>
      </c>
      <c r="AL21" s="44"/>
      <c r="AN21" s="533"/>
      <c r="AO21" s="533"/>
      <c r="AP21" s="533"/>
      <c r="AQ21" s="533"/>
      <c r="AR21" s="533"/>
      <c r="AS21" s="533"/>
      <c r="AT21" s="533"/>
      <c r="AU21" s="533"/>
      <c r="AV21" s="533"/>
      <c r="AW21" s="533"/>
      <c r="AX21" s="533"/>
      <c r="AY21" s="533"/>
      <c r="AZ21" s="533"/>
      <c r="BA21" s="533"/>
      <c r="BB21" s="533"/>
      <c r="BC21" s="533"/>
      <c r="BD21" s="533"/>
      <c r="BE21" s="533"/>
      <c r="BF21" s="533"/>
    </row>
    <row r="22" spans="1:58" ht="18" customHeight="1" x14ac:dyDescent="0.3">
      <c r="A22" s="297">
        <v>10</v>
      </c>
      <c r="B22" s="530">
        <f>'INPUT DATA'!L20</f>
        <v>0</v>
      </c>
      <c r="C22" s="530"/>
      <c r="D22" s="530"/>
      <c r="E22" s="531"/>
      <c r="F22" s="90"/>
      <c r="G22" s="69"/>
      <c r="H22" s="69"/>
      <c r="I22" s="69"/>
      <c r="J22" s="69"/>
      <c r="K22" s="69"/>
      <c r="L22" s="69"/>
      <c r="M22" s="69"/>
      <c r="N22" s="69"/>
      <c r="O22" s="70"/>
      <c r="P22" s="66" t="str">
        <f t="shared" si="0"/>
        <v/>
      </c>
      <c r="Q22" s="67" t="str">
        <f t="shared" si="1"/>
        <v/>
      </c>
      <c r="R22" s="89" t="str">
        <f t="shared" si="2"/>
        <v/>
      </c>
      <c r="S22" s="90"/>
      <c r="T22" s="69"/>
      <c r="U22" s="69"/>
      <c r="V22" s="69"/>
      <c r="W22" s="69"/>
      <c r="X22" s="69"/>
      <c r="Y22" s="69"/>
      <c r="Z22" s="69"/>
      <c r="AA22" s="69"/>
      <c r="AB22" s="70"/>
      <c r="AC22" s="68" t="str">
        <f t="shared" si="3"/>
        <v/>
      </c>
      <c r="AD22" s="67" t="str">
        <f t="shared" si="4"/>
        <v/>
      </c>
      <c r="AE22" s="98" t="str">
        <f t="shared" si="5"/>
        <v/>
      </c>
      <c r="AF22" s="103"/>
      <c r="AG22" s="67" t="str">
        <f t="shared" si="6"/>
        <v/>
      </c>
      <c r="AH22" s="104" t="str">
        <f t="shared" si="7"/>
        <v/>
      </c>
      <c r="AI22" s="109" t="str">
        <f t="shared" si="8"/>
        <v/>
      </c>
      <c r="AJ22" s="274" t="str">
        <f>IFERROR(VLOOKUP(AI22,'Helper(IMPORTANT!)'!$CQ$1:$CR$41,2,TRUE),"")</f>
        <v/>
      </c>
      <c r="AL22" s="44"/>
      <c r="AN22" s="533"/>
      <c r="AO22" s="533"/>
      <c r="AP22" s="533"/>
      <c r="AQ22" s="533"/>
      <c r="AR22" s="533"/>
      <c r="AS22" s="533"/>
      <c r="AT22" s="533"/>
      <c r="AU22" s="533"/>
      <c r="AV22" s="533"/>
      <c r="AW22" s="533"/>
      <c r="AX22" s="533"/>
      <c r="AY22" s="533"/>
      <c r="AZ22" s="533"/>
      <c r="BA22" s="533"/>
      <c r="BB22" s="533"/>
      <c r="BC22" s="533"/>
      <c r="BD22" s="533"/>
      <c r="BE22" s="533"/>
      <c r="BF22" s="533"/>
    </row>
    <row r="23" spans="1:58" ht="18" customHeight="1" x14ac:dyDescent="0.3">
      <c r="A23" s="297">
        <v>11</v>
      </c>
      <c r="B23" s="530">
        <f>'INPUT DATA'!L21</f>
        <v>0</v>
      </c>
      <c r="C23" s="530"/>
      <c r="D23" s="530"/>
      <c r="E23" s="531"/>
      <c r="F23" s="90"/>
      <c r="G23" s="69"/>
      <c r="H23" s="69"/>
      <c r="I23" s="69"/>
      <c r="J23" s="69"/>
      <c r="K23" s="69"/>
      <c r="L23" s="69"/>
      <c r="M23" s="69"/>
      <c r="N23" s="69"/>
      <c r="O23" s="70"/>
      <c r="P23" s="66" t="str">
        <f t="shared" si="0"/>
        <v/>
      </c>
      <c r="Q23" s="67" t="str">
        <f t="shared" si="1"/>
        <v/>
      </c>
      <c r="R23" s="89" t="str">
        <f t="shared" si="2"/>
        <v/>
      </c>
      <c r="S23" s="90"/>
      <c r="T23" s="69"/>
      <c r="U23" s="69"/>
      <c r="V23" s="69"/>
      <c r="W23" s="69"/>
      <c r="X23" s="69"/>
      <c r="Y23" s="69"/>
      <c r="Z23" s="69"/>
      <c r="AA23" s="69"/>
      <c r="AB23" s="70"/>
      <c r="AC23" s="68" t="str">
        <f t="shared" si="3"/>
        <v/>
      </c>
      <c r="AD23" s="67" t="str">
        <f t="shared" si="4"/>
        <v/>
      </c>
      <c r="AE23" s="98" t="str">
        <f t="shared" si="5"/>
        <v/>
      </c>
      <c r="AF23" s="103"/>
      <c r="AG23" s="67" t="str">
        <f t="shared" si="6"/>
        <v/>
      </c>
      <c r="AH23" s="104" t="str">
        <f t="shared" si="7"/>
        <v/>
      </c>
      <c r="AI23" s="109" t="str">
        <f t="shared" si="8"/>
        <v/>
      </c>
      <c r="AJ23" s="274" t="str">
        <f>IFERROR(VLOOKUP(AI23,'Helper(IMPORTANT!)'!$CQ$1:$CR$41,2,TRUE),"")</f>
        <v/>
      </c>
      <c r="AL23" s="44"/>
      <c r="AN23" s="534"/>
      <c r="AO23" s="534"/>
      <c r="AP23" s="534"/>
      <c r="AQ23" s="534"/>
      <c r="AR23" s="534"/>
      <c r="AS23" s="534"/>
      <c r="AT23" s="534"/>
      <c r="AU23" s="534"/>
      <c r="AV23" s="534"/>
      <c r="AW23" s="534"/>
      <c r="AX23" s="534"/>
      <c r="AY23" s="534"/>
      <c r="AZ23" s="534"/>
      <c r="BA23" s="534"/>
      <c r="BB23" s="534"/>
      <c r="BC23" s="534"/>
      <c r="BD23" s="534"/>
      <c r="BE23" s="534"/>
      <c r="BF23" s="534"/>
    </row>
    <row r="24" spans="1:58" ht="18" customHeight="1" x14ac:dyDescent="0.3">
      <c r="A24" s="297">
        <v>12</v>
      </c>
      <c r="B24" s="530">
        <f>'INPUT DATA'!L22</f>
        <v>0</v>
      </c>
      <c r="C24" s="530"/>
      <c r="D24" s="530"/>
      <c r="E24" s="531"/>
      <c r="F24" s="90"/>
      <c r="G24" s="69"/>
      <c r="H24" s="69"/>
      <c r="I24" s="69"/>
      <c r="J24" s="69"/>
      <c r="K24" s="69"/>
      <c r="L24" s="69"/>
      <c r="M24" s="69"/>
      <c r="N24" s="69"/>
      <c r="O24" s="70"/>
      <c r="P24" s="66" t="str">
        <f t="shared" si="0"/>
        <v/>
      </c>
      <c r="Q24" s="67" t="str">
        <f t="shared" si="1"/>
        <v/>
      </c>
      <c r="R24" s="89" t="str">
        <f t="shared" si="2"/>
        <v/>
      </c>
      <c r="S24" s="90"/>
      <c r="T24" s="69"/>
      <c r="U24" s="69"/>
      <c r="V24" s="69"/>
      <c r="W24" s="69"/>
      <c r="X24" s="69"/>
      <c r="Y24" s="69"/>
      <c r="Z24" s="69"/>
      <c r="AA24" s="69"/>
      <c r="AB24" s="70"/>
      <c r="AC24" s="68" t="str">
        <f t="shared" si="3"/>
        <v/>
      </c>
      <c r="AD24" s="67" t="str">
        <f t="shared" si="4"/>
        <v/>
      </c>
      <c r="AE24" s="98" t="str">
        <f t="shared" si="5"/>
        <v/>
      </c>
      <c r="AF24" s="103"/>
      <c r="AG24" s="67" t="str">
        <f t="shared" si="6"/>
        <v/>
      </c>
      <c r="AH24" s="104" t="str">
        <f t="shared" si="7"/>
        <v/>
      </c>
      <c r="AI24" s="109" t="str">
        <f t="shared" si="8"/>
        <v/>
      </c>
      <c r="AJ24" s="274" t="str">
        <f>IFERROR(VLOOKUP(AI24,'Helper(IMPORTANT!)'!$CQ$1:$CR$41,2,TRUE),"")</f>
        <v/>
      </c>
      <c r="AL24" s="44"/>
      <c r="AN24" s="532"/>
      <c r="AO24" s="532"/>
      <c r="AP24" s="532"/>
      <c r="AQ24" s="532"/>
      <c r="AR24" s="532"/>
      <c r="AS24" s="532"/>
      <c r="AT24" s="532"/>
      <c r="AU24" s="532"/>
      <c r="AV24" s="532"/>
      <c r="AW24" s="532"/>
      <c r="AX24" s="532"/>
      <c r="AY24" s="532"/>
      <c r="AZ24" s="532"/>
      <c r="BA24" s="532"/>
      <c r="BB24" s="532"/>
      <c r="BC24" s="532"/>
      <c r="BD24" s="532"/>
      <c r="BE24" s="532"/>
      <c r="BF24" s="532"/>
    </row>
    <row r="25" spans="1:58" ht="18" customHeight="1" x14ac:dyDescent="0.3">
      <c r="A25" s="297">
        <v>13</v>
      </c>
      <c r="B25" s="530">
        <f>'INPUT DATA'!L23</f>
        <v>0</v>
      </c>
      <c r="C25" s="530"/>
      <c r="D25" s="530"/>
      <c r="E25" s="531"/>
      <c r="F25" s="90"/>
      <c r="G25" s="69"/>
      <c r="H25" s="69"/>
      <c r="I25" s="69"/>
      <c r="J25" s="69"/>
      <c r="K25" s="69"/>
      <c r="L25" s="69"/>
      <c r="M25" s="69"/>
      <c r="N25" s="69"/>
      <c r="O25" s="70"/>
      <c r="P25" s="66" t="str">
        <f t="shared" si="0"/>
        <v/>
      </c>
      <c r="Q25" s="67" t="str">
        <f t="shared" si="1"/>
        <v/>
      </c>
      <c r="R25" s="89" t="str">
        <f t="shared" si="2"/>
        <v/>
      </c>
      <c r="S25" s="90"/>
      <c r="T25" s="69"/>
      <c r="U25" s="69"/>
      <c r="V25" s="69"/>
      <c r="W25" s="69"/>
      <c r="X25" s="69"/>
      <c r="Y25" s="69"/>
      <c r="Z25" s="69"/>
      <c r="AA25" s="69"/>
      <c r="AB25" s="70"/>
      <c r="AC25" s="68" t="str">
        <f t="shared" si="3"/>
        <v/>
      </c>
      <c r="AD25" s="67" t="str">
        <f t="shared" si="4"/>
        <v/>
      </c>
      <c r="AE25" s="98" t="str">
        <f t="shared" si="5"/>
        <v/>
      </c>
      <c r="AF25" s="103"/>
      <c r="AG25" s="67" t="str">
        <f t="shared" si="6"/>
        <v/>
      </c>
      <c r="AH25" s="104" t="str">
        <f t="shared" si="7"/>
        <v/>
      </c>
      <c r="AI25" s="109" t="str">
        <f t="shared" si="8"/>
        <v/>
      </c>
      <c r="AJ25" s="274" t="str">
        <f>IFERROR(VLOOKUP(AI25,'Helper(IMPORTANT!)'!$CQ$1:$CR$41,2,TRUE),"")</f>
        <v/>
      </c>
      <c r="AL25" s="44"/>
      <c r="AN25" s="532"/>
      <c r="AO25" s="532"/>
      <c r="AP25" s="532"/>
      <c r="AQ25" s="532"/>
      <c r="AR25" s="532"/>
      <c r="AS25" s="532"/>
      <c r="AT25" s="532"/>
      <c r="AU25" s="532"/>
      <c r="AV25" s="532"/>
      <c r="AW25" s="532"/>
      <c r="AX25" s="532"/>
      <c r="AY25" s="532"/>
      <c r="AZ25" s="532"/>
      <c r="BA25" s="532"/>
      <c r="BB25" s="532"/>
      <c r="BC25" s="532"/>
      <c r="BD25" s="532"/>
      <c r="BE25" s="532"/>
      <c r="BF25" s="532"/>
    </row>
    <row r="26" spans="1:58" ht="18" customHeight="1" x14ac:dyDescent="0.3">
      <c r="A26" s="297">
        <v>14</v>
      </c>
      <c r="B26" s="530">
        <f>'INPUT DATA'!L24</f>
        <v>0</v>
      </c>
      <c r="C26" s="530"/>
      <c r="D26" s="530"/>
      <c r="E26" s="531"/>
      <c r="F26" s="90"/>
      <c r="G26" s="69"/>
      <c r="H26" s="69"/>
      <c r="I26" s="69"/>
      <c r="J26" s="69"/>
      <c r="K26" s="69"/>
      <c r="L26" s="69"/>
      <c r="M26" s="69"/>
      <c r="N26" s="69"/>
      <c r="O26" s="70"/>
      <c r="P26" s="66" t="str">
        <f t="shared" si="0"/>
        <v/>
      </c>
      <c r="Q26" s="67" t="str">
        <f t="shared" si="1"/>
        <v/>
      </c>
      <c r="R26" s="89" t="str">
        <f t="shared" si="2"/>
        <v/>
      </c>
      <c r="S26" s="90"/>
      <c r="T26" s="69"/>
      <c r="U26" s="69"/>
      <c r="V26" s="69"/>
      <c r="W26" s="69"/>
      <c r="X26" s="69"/>
      <c r="Y26" s="69"/>
      <c r="Z26" s="69"/>
      <c r="AA26" s="69"/>
      <c r="AB26" s="70"/>
      <c r="AC26" s="68" t="str">
        <f t="shared" si="3"/>
        <v/>
      </c>
      <c r="AD26" s="67" t="str">
        <f t="shared" si="4"/>
        <v/>
      </c>
      <c r="AE26" s="98" t="str">
        <f t="shared" si="5"/>
        <v/>
      </c>
      <c r="AF26" s="103"/>
      <c r="AG26" s="67" t="str">
        <f t="shared" si="6"/>
        <v/>
      </c>
      <c r="AH26" s="104" t="str">
        <f t="shared" si="7"/>
        <v/>
      </c>
      <c r="AI26" s="109" t="str">
        <f t="shared" si="8"/>
        <v/>
      </c>
      <c r="AJ26" s="274" t="str">
        <f>IFERROR(VLOOKUP(AI26,'Helper(IMPORTANT!)'!$CQ$1:$CR$41,2,TRUE),"")</f>
        <v/>
      </c>
      <c r="AL26" s="44"/>
      <c r="AN26" s="532"/>
      <c r="AO26" s="532"/>
      <c r="AP26" s="532"/>
      <c r="AQ26" s="532"/>
      <c r="AR26" s="532"/>
      <c r="AS26" s="532"/>
      <c r="AT26" s="532"/>
      <c r="AU26" s="532"/>
      <c r="AV26" s="532"/>
      <c r="AW26" s="532"/>
      <c r="AX26" s="532"/>
      <c r="AY26" s="532"/>
      <c r="AZ26" s="532"/>
      <c r="BA26" s="532"/>
      <c r="BB26" s="532"/>
      <c r="BC26" s="532"/>
      <c r="BD26" s="532"/>
      <c r="BE26" s="532"/>
      <c r="BF26" s="532"/>
    </row>
    <row r="27" spans="1:58" ht="18" customHeight="1" x14ac:dyDescent="0.3">
      <c r="A27" s="297">
        <v>15</v>
      </c>
      <c r="B27" s="530">
        <f>'INPUT DATA'!L25</f>
        <v>0</v>
      </c>
      <c r="C27" s="530"/>
      <c r="D27" s="530"/>
      <c r="E27" s="531"/>
      <c r="F27" s="90"/>
      <c r="G27" s="69"/>
      <c r="H27" s="69"/>
      <c r="I27" s="69"/>
      <c r="J27" s="69"/>
      <c r="K27" s="69"/>
      <c r="L27" s="69"/>
      <c r="M27" s="69"/>
      <c r="N27" s="69"/>
      <c r="O27" s="70"/>
      <c r="P27" s="66" t="str">
        <f t="shared" si="0"/>
        <v/>
      </c>
      <c r="Q27" s="67" t="str">
        <f t="shared" si="1"/>
        <v/>
      </c>
      <c r="R27" s="89" t="str">
        <f t="shared" si="2"/>
        <v/>
      </c>
      <c r="S27" s="90"/>
      <c r="T27" s="69"/>
      <c r="U27" s="69"/>
      <c r="V27" s="69"/>
      <c r="W27" s="69"/>
      <c r="X27" s="69"/>
      <c r="Y27" s="69"/>
      <c r="Z27" s="69"/>
      <c r="AA27" s="69"/>
      <c r="AB27" s="70"/>
      <c r="AC27" s="68" t="str">
        <f t="shared" si="3"/>
        <v/>
      </c>
      <c r="AD27" s="67" t="str">
        <f t="shared" si="4"/>
        <v/>
      </c>
      <c r="AE27" s="98" t="str">
        <f t="shared" si="5"/>
        <v/>
      </c>
      <c r="AF27" s="103"/>
      <c r="AG27" s="67" t="str">
        <f t="shared" si="6"/>
        <v/>
      </c>
      <c r="AH27" s="104" t="str">
        <f t="shared" si="7"/>
        <v/>
      </c>
      <c r="AI27" s="109" t="str">
        <f t="shared" si="8"/>
        <v/>
      </c>
      <c r="AJ27" s="274" t="str">
        <f>IFERROR(VLOOKUP(AI27,'Helper(IMPORTANT!)'!$CQ$1:$CR$41,2,TRUE),"")</f>
        <v/>
      </c>
      <c r="AL27" s="44"/>
    </row>
    <row r="28" spans="1:58" ht="18" customHeight="1" x14ac:dyDescent="0.3">
      <c r="A28" s="297">
        <v>16</v>
      </c>
      <c r="B28" s="530">
        <f>'INPUT DATA'!L26</f>
        <v>0</v>
      </c>
      <c r="C28" s="530"/>
      <c r="D28" s="530"/>
      <c r="E28" s="531"/>
      <c r="F28" s="90"/>
      <c r="G28" s="69"/>
      <c r="H28" s="69"/>
      <c r="I28" s="69"/>
      <c r="J28" s="69"/>
      <c r="K28" s="69"/>
      <c r="L28" s="69"/>
      <c r="M28" s="69"/>
      <c r="N28" s="69"/>
      <c r="O28" s="70"/>
      <c r="P28" s="66" t="str">
        <f t="shared" si="0"/>
        <v/>
      </c>
      <c r="Q28" s="67" t="str">
        <f t="shared" si="1"/>
        <v/>
      </c>
      <c r="R28" s="89" t="str">
        <f t="shared" si="2"/>
        <v/>
      </c>
      <c r="S28" s="90"/>
      <c r="T28" s="69"/>
      <c r="U28" s="69"/>
      <c r="V28" s="69"/>
      <c r="W28" s="69"/>
      <c r="X28" s="69"/>
      <c r="Y28" s="69"/>
      <c r="Z28" s="69"/>
      <c r="AA28" s="69"/>
      <c r="AB28" s="70"/>
      <c r="AC28" s="68" t="str">
        <f t="shared" si="3"/>
        <v/>
      </c>
      <c r="AD28" s="67" t="str">
        <f t="shared" si="4"/>
        <v/>
      </c>
      <c r="AE28" s="98" t="str">
        <f t="shared" si="5"/>
        <v/>
      </c>
      <c r="AF28" s="103"/>
      <c r="AG28" s="67" t="str">
        <f t="shared" si="6"/>
        <v/>
      </c>
      <c r="AH28" s="104" t="str">
        <f t="shared" si="7"/>
        <v/>
      </c>
      <c r="AI28" s="109" t="str">
        <f t="shared" si="8"/>
        <v/>
      </c>
      <c r="AJ28" s="274" t="str">
        <f>IFERROR(VLOOKUP(AI28,'Helper(IMPORTANT!)'!$CQ$1:$CR$41,2,TRUE),"")</f>
        <v/>
      </c>
      <c r="AL28" s="44"/>
    </row>
    <row r="29" spans="1:58" ht="18" customHeight="1" x14ac:dyDescent="0.3">
      <c r="A29" s="297">
        <v>17</v>
      </c>
      <c r="B29" s="530">
        <f>'INPUT DATA'!L27</f>
        <v>0</v>
      </c>
      <c r="C29" s="530"/>
      <c r="D29" s="530"/>
      <c r="E29" s="531"/>
      <c r="F29" s="90"/>
      <c r="G29" s="69"/>
      <c r="H29" s="69"/>
      <c r="I29" s="69"/>
      <c r="J29" s="69"/>
      <c r="K29" s="69"/>
      <c r="L29" s="69"/>
      <c r="M29" s="69"/>
      <c r="N29" s="69"/>
      <c r="O29" s="70"/>
      <c r="P29" s="66" t="str">
        <f t="shared" si="0"/>
        <v/>
      </c>
      <c r="Q29" s="67" t="str">
        <f t="shared" si="1"/>
        <v/>
      </c>
      <c r="R29" s="89" t="str">
        <f t="shared" si="2"/>
        <v/>
      </c>
      <c r="S29" s="90"/>
      <c r="T29" s="69"/>
      <c r="U29" s="69"/>
      <c r="V29" s="69"/>
      <c r="W29" s="69"/>
      <c r="X29" s="69"/>
      <c r="Y29" s="69"/>
      <c r="Z29" s="69"/>
      <c r="AA29" s="69"/>
      <c r="AB29" s="70"/>
      <c r="AC29" s="68" t="str">
        <f t="shared" si="3"/>
        <v/>
      </c>
      <c r="AD29" s="67" t="str">
        <f t="shared" si="4"/>
        <v/>
      </c>
      <c r="AE29" s="98" t="str">
        <f t="shared" si="5"/>
        <v/>
      </c>
      <c r="AF29" s="103"/>
      <c r="AG29" s="67" t="str">
        <f t="shared" si="6"/>
        <v/>
      </c>
      <c r="AH29" s="104" t="str">
        <f t="shared" si="7"/>
        <v/>
      </c>
      <c r="AI29" s="109" t="str">
        <f t="shared" si="8"/>
        <v/>
      </c>
      <c r="AJ29" s="274" t="str">
        <f>IFERROR(VLOOKUP(AI29,'Helper(IMPORTANT!)'!$CQ$1:$CR$41,2,TRUE),"")</f>
        <v/>
      </c>
      <c r="AL29" s="44"/>
    </row>
    <row r="30" spans="1:58" ht="18" customHeight="1" x14ac:dyDescent="0.3">
      <c r="A30" s="297">
        <v>18</v>
      </c>
      <c r="B30" s="530">
        <f>'INPUT DATA'!L28</f>
        <v>0</v>
      </c>
      <c r="C30" s="530"/>
      <c r="D30" s="530"/>
      <c r="E30" s="531"/>
      <c r="F30" s="90"/>
      <c r="G30" s="69"/>
      <c r="H30" s="69"/>
      <c r="I30" s="69"/>
      <c r="J30" s="69"/>
      <c r="K30" s="69"/>
      <c r="L30" s="69"/>
      <c r="M30" s="69"/>
      <c r="N30" s="69"/>
      <c r="O30" s="70"/>
      <c r="P30" s="66" t="str">
        <f t="shared" si="0"/>
        <v/>
      </c>
      <c r="Q30" s="67" t="str">
        <f t="shared" si="1"/>
        <v/>
      </c>
      <c r="R30" s="89" t="str">
        <f t="shared" si="2"/>
        <v/>
      </c>
      <c r="S30" s="90"/>
      <c r="T30" s="69"/>
      <c r="U30" s="69"/>
      <c r="V30" s="69"/>
      <c r="W30" s="69"/>
      <c r="X30" s="69"/>
      <c r="Y30" s="69"/>
      <c r="Z30" s="69"/>
      <c r="AA30" s="69"/>
      <c r="AB30" s="70"/>
      <c r="AC30" s="68" t="str">
        <f t="shared" si="3"/>
        <v/>
      </c>
      <c r="AD30" s="67" t="str">
        <f t="shared" si="4"/>
        <v/>
      </c>
      <c r="AE30" s="98" t="str">
        <f t="shared" si="5"/>
        <v/>
      </c>
      <c r="AF30" s="103"/>
      <c r="AG30" s="67" t="str">
        <f t="shared" si="6"/>
        <v/>
      </c>
      <c r="AH30" s="104" t="str">
        <f t="shared" si="7"/>
        <v/>
      </c>
      <c r="AI30" s="109" t="str">
        <f t="shared" si="8"/>
        <v/>
      </c>
      <c r="AJ30" s="274" t="str">
        <f>IFERROR(VLOOKUP(AI30,'Helper(IMPORTANT!)'!$CQ$1:$CR$41,2,TRUE),"")</f>
        <v/>
      </c>
      <c r="AL30" s="44"/>
    </row>
    <row r="31" spans="1:58" ht="18" customHeight="1" x14ac:dyDescent="0.3">
      <c r="A31" s="297">
        <v>19</v>
      </c>
      <c r="B31" s="530">
        <f>'INPUT DATA'!L29</f>
        <v>0</v>
      </c>
      <c r="C31" s="530"/>
      <c r="D31" s="530"/>
      <c r="E31" s="531"/>
      <c r="F31" s="90"/>
      <c r="G31" s="69"/>
      <c r="H31" s="69"/>
      <c r="I31" s="69"/>
      <c r="J31" s="69"/>
      <c r="K31" s="69"/>
      <c r="L31" s="69"/>
      <c r="M31" s="69"/>
      <c r="N31" s="69"/>
      <c r="O31" s="70"/>
      <c r="P31" s="66" t="str">
        <f t="shared" si="0"/>
        <v/>
      </c>
      <c r="Q31" s="67" t="str">
        <f t="shared" si="1"/>
        <v/>
      </c>
      <c r="R31" s="89" t="str">
        <f t="shared" si="2"/>
        <v/>
      </c>
      <c r="S31" s="90"/>
      <c r="T31" s="69"/>
      <c r="U31" s="69"/>
      <c r="V31" s="69"/>
      <c r="W31" s="69"/>
      <c r="X31" s="69"/>
      <c r="Y31" s="69"/>
      <c r="Z31" s="69"/>
      <c r="AA31" s="69"/>
      <c r="AB31" s="70"/>
      <c r="AC31" s="68" t="str">
        <f t="shared" si="3"/>
        <v/>
      </c>
      <c r="AD31" s="67" t="str">
        <f t="shared" si="4"/>
        <v/>
      </c>
      <c r="AE31" s="98" t="str">
        <f t="shared" si="5"/>
        <v/>
      </c>
      <c r="AF31" s="103"/>
      <c r="AG31" s="67" t="str">
        <f t="shared" si="6"/>
        <v/>
      </c>
      <c r="AH31" s="104" t="str">
        <f t="shared" si="7"/>
        <v/>
      </c>
      <c r="AI31" s="109" t="str">
        <f t="shared" si="8"/>
        <v/>
      </c>
      <c r="AJ31" s="274" t="str">
        <f>IFERROR(VLOOKUP(AI31,'Helper(IMPORTANT!)'!$CQ$1:$CR$41,2,TRUE),"")</f>
        <v/>
      </c>
      <c r="AL31" s="44"/>
    </row>
    <row r="32" spans="1:58" ht="18" customHeight="1" x14ac:dyDescent="0.3">
      <c r="A32" s="297">
        <v>20</v>
      </c>
      <c r="B32" s="530">
        <f>'INPUT DATA'!L30</f>
        <v>0</v>
      </c>
      <c r="C32" s="530"/>
      <c r="D32" s="530"/>
      <c r="E32" s="531"/>
      <c r="F32" s="90"/>
      <c r="G32" s="69"/>
      <c r="H32" s="69"/>
      <c r="I32" s="69"/>
      <c r="J32" s="69"/>
      <c r="K32" s="69"/>
      <c r="L32" s="69"/>
      <c r="M32" s="69"/>
      <c r="N32" s="69"/>
      <c r="O32" s="70"/>
      <c r="P32" s="66" t="str">
        <f t="shared" si="0"/>
        <v/>
      </c>
      <c r="Q32" s="67" t="str">
        <f t="shared" si="1"/>
        <v/>
      </c>
      <c r="R32" s="89" t="str">
        <f t="shared" si="2"/>
        <v/>
      </c>
      <c r="S32" s="90"/>
      <c r="T32" s="69"/>
      <c r="U32" s="69"/>
      <c r="V32" s="69"/>
      <c r="W32" s="69"/>
      <c r="X32" s="69"/>
      <c r="Y32" s="69"/>
      <c r="Z32" s="69"/>
      <c r="AA32" s="69"/>
      <c r="AB32" s="70"/>
      <c r="AC32" s="68" t="str">
        <f t="shared" si="3"/>
        <v/>
      </c>
      <c r="AD32" s="67" t="str">
        <f t="shared" si="4"/>
        <v/>
      </c>
      <c r="AE32" s="98" t="str">
        <f t="shared" si="5"/>
        <v/>
      </c>
      <c r="AF32" s="103"/>
      <c r="AG32" s="67" t="str">
        <f t="shared" si="6"/>
        <v/>
      </c>
      <c r="AH32" s="104" t="str">
        <f t="shared" si="7"/>
        <v/>
      </c>
      <c r="AI32" s="109" t="str">
        <f t="shared" si="8"/>
        <v/>
      </c>
      <c r="AJ32" s="274" t="str">
        <f>IFERROR(VLOOKUP(AI32,'Helper(IMPORTANT!)'!$CQ$1:$CR$41,2,TRUE),"")</f>
        <v/>
      </c>
      <c r="AL32" s="44"/>
    </row>
    <row r="33" spans="1:56" ht="18" customHeight="1" x14ac:dyDescent="0.3">
      <c r="A33" s="297">
        <v>21</v>
      </c>
      <c r="B33" s="530">
        <f>'INPUT DATA'!L31</f>
        <v>0</v>
      </c>
      <c r="C33" s="530"/>
      <c r="D33" s="530"/>
      <c r="E33" s="531"/>
      <c r="F33" s="90"/>
      <c r="G33" s="69"/>
      <c r="H33" s="69"/>
      <c r="I33" s="69"/>
      <c r="J33" s="69"/>
      <c r="K33" s="69"/>
      <c r="L33" s="69"/>
      <c r="M33" s="69"/>
      <c r="N33" s="69"/>
      <c r="O33" s="70"/>
      <c r="P33" s="66" t="str">
        <f t="shared" si="0"/>
        <v/>
      </c>
      <c r="Q33" s="67" t="str">
        <f t="shared" si="1"/>
        <v/>
      </c>
      <c r="R33" s="89" t="str">
        <f t="shared" si="2"/>
        <v/>
      </c>
      <c r="S33" s="90"/>
      <c r="T33" s="69"/>
      <c r="U33" s="69"/>
      <c r="V33" s="69"/>
      <c r="W33" s="69"/>
      <c r="X33" s="69"/>
      <c r="Y33" s="69"/>
      <c r="Z33" s="69"/>
      <c r="AA33" s="69"/>
      <c r="AB33" s="70"/>
      <c r="AC33" s="68" t="str">
        <f t="shared" si="3"/>
        <v/>
      </c>
      <c r="AD33" s="67" t="str">
        <f t="shared" si="4"/>
        <v/>
      </c>
      <c r="AE33" s="98" t="str">
        <f t="shared" si="5"/>
        <v/>
      </c>
      <c r="AF33" s="103"/>
      <c r="AG33" s="67" t="str">
        <f t="shared" si="6"/>
        <v/>
      </c>
      <c r="AH33" s="104" t="str">
        <f t="shared" si="7"/>
        <v/>
      </c>
      <c r="AI33" s="109" t="str">
        <f t="shared" si="8"/>
        <v/>
      </c>
      <c r="AJ33" s="274" t="str">
        <f>IFERROR(VLOOKUP(AI33,'Helper(IMPORTANT!)'!$CQ$1:$CR$41,2,TRUE),"")</f>
        <v/>
      </c>
      <c r="AL33" s="44"/>
    </row>
    <row r="34" spans="1:56" ht="18" customHeight="1" x14ac:dyDescent="0.3">
      <c r="A34" s="297">
        <v>22</v>
      </c>
      <c r="B34" s="530">
        <f>'INPUT DATA'!L32</f>
        <v>0</v>
      </c>
      <c r="C34" s="530"/>
      <c r="D34" s="530"/>
      <c r="E34" s="531"/>
      <c r="F34" s="90"/>
      <c r="G34" s="69"/>
      <c r="H34" s="69"/>
      <c r="I34" s="69"/>
      <c r="J34" s="69"/>
      <c r="K34" s="69"/>
      <c r="L34" s="69"/>
      <c r="M34" s="69"/>
      <c r="N34" s="69"/>
      <c r="O34" s="70"/>
      <c r="P34" s="66" t="str">
        <f t="shared" si="0"/>
        <v/>
      </c>
      <c r="Q34" s="67" t="str">
        <f t="shared" si="1"/>
        <v/>
      </c>
      <c r="R34" s="89" t="str">
        <f t="shared" si="2"/>
        <v/>
      </c>
      <c r="S34" s="90"/>
      <c r="T34" s="69"/>
      <c r="U34" s="69"/>
      <c r="V34" s="69"/>
      <c r="W34" s="69"/>
      <c r="X34" s="69"/>
      <c r="Y34" s="69"/>
      <c r="Z34" s="69"/>
      <c r="AA34" s="69"/>
      <c r="AB34" s="70"/>
      <c r="AC34" s="68" t="str">
        <f t="shared" si="3"/>
        <v/>
      </c>
      <c r="AD34" s="67" t="str">
        <f t="shared" si="4"/>
        <v/>
      </c>
      <c r="AE34" s="98" t="str">
        <f t="shared" si="5"/>
        <v/>
      </c>
      <c r="AF34" s="103"/>
      <c r="AG34" s="67" t="str">
        <f t="shared" si="6"/>
        <v/>
      </c>
      <c r="AH34" s="104" t="str">
        <f t="shared" si="7"/>
        <v/>
      </c>
      <c r="AI34" s="109" t="str">
        <f t="shared" si="8"/>
        <v/>
      </c>
      <c r="AJ34" s="274" t="str">
        <f>IFERROR(VLOOKUP(AI34,'Helper(IMPORTANT!)'!$CQ$1:$CR$41,2,TRUE),"")</f>
        <v/>
      </c>
      <c r="AL34" s="44"/>
      <c r="AO34" s="43"/>
      <c r="AP34" s="43"/>
      <c r="AQ34" s="43"/>
      <c r="AR34" s="43"/>
      <c r="AS34" s="43"/>
      <c r="AT34" s="43"/>
      <c r="AU34" s="43"/>
      <c r="AV34" s="43"/>
      <c r="AW34" s="43"/>
      <c r="AX34" s="43"/>
      <c r="AY34" s="43"/>
      <c r="AZ34" s="43"/>
      <c r="BA34" s="43"/>
      <c r="BB34" s="43"/>
      <c r="BC34" s="43"/>
      <c r="BD34" s="43"/>
    </row>
    <row r="35" spans="1:56" ht="18" customHeight="1" x14ac:dyDescent="0.3">
      <c r="A35" s="297">
        <v>23</v>
      </c>
      <c r="B35" s="530">
        <f>'INPUT DATA'!L33</f>
        <v>0</v>
      </c>
      <c r="C35" s="530"/>
      <c r="D35" s="530"/>
      <c r="E35" s="531"/>
      <c r="F35" s="90"/>
      <c r="G35" s="69"/>
      <c r="H35" s="69"/>
      <c r="I35" s="69"/>
      <c r="J35" s="69"/>
      <c r="K35" s="69"/>
      <c r="L35" s="69"/>
      <c r="M35" s="69"/>
      <c r="N35" s="69"/>
      <c r="O35" s="70"/>
      <c r="P35" s="66" t="str">
        <f t="shared" si="0"/>
        <v/>
      </c>
      <c r="Q35" s="67" t="str">
        <f t="shared" si="1"/>
        <v/>
      </c>
      <c r="R35" s="89" t="str">
        <f t="shared" si="2"/>
        <v/>
      </c>
      <c r="S35" s="90"/>
      <c r="T35" s="69"/>
      <c r="U35" s="69"/>
      <c r="V35" s="69"/>
      <c r="W35" s="69"/>
      <c r="X35" s="69"/>
      <c r="Y35" s="69"/>
      <c r="Z35" s="69"/>
      <c r="AA35" s="69"/>
      <c r="AB35" s="70"/>
      <c r="AC35" s="68" t="str">
        <f t="shared" si="3"/>
        <v/>
      </c>
      <c r="AD35" s="67" t="str">
        <f t="shared" si="4"/>
        <v/>
      </c>
      <c r="AE35" s="98" t="str">
        <f t="shared" si="5"/>
        <v/>
      </c>
      <c r="AF35" s="103"/>
      <c r="AG35" s="67" t="str">
        <f t="shared" si="6"/>
        <v/>
      </c>
      <c r="AH35" s="104" t="str">
        <f t="shared" si="7"/>
        <v/>
      </c>
      <c r="AI35" s="109" t="str">
        <f t="shared" si="8"/>
        <v/>
      </c>
      <c r="AJ35" s="274" t="str">
        <f>IFERROR(VLOOKUP(AI35,'Helper(IMPORTANT!)'!$CQ$1:$CR$41,2,TRUE),"")</f>
        <v/>
      </c>
      <c r="AL35" s="44"/>
      <c r="AO35" s="43"/>
      <c r="AP35" s="43"/>
      <c r="AQ35" s="43"/>
      <c r="AR35" s="43"/>
      <c r="AS35" s="43"/>
      <c r="AT35" s="43"/>
      <c r="AU35" s="43"/>
      <c r="AV35" s="43"/>
      <c r="AW35" s="43"/>
      <c r="AX35" s="43"/>
      <c r="AY35" s="43"/>
      <c r="AZ35" s="43"/>
      <c r="BA35" s="43"/>
      <c r="BB35" s="43"/>
      <c r="BC35" s="43"/>
      <c r="BD35" s="43"/>
    </row>
    <row r="36" spans="1:56" ht="18" customHeight="1" x14ac:dyDescent="0.3">
      <c r="A36" s="297">
        <v>24</v>
      </c>
      <c r="B36" s="530">
        <f>'INPUT DATA'!L34</f>
        <v>0</v>
      </c>
      <c r="C36" s="530"/>
      <c r="D36" s="530"/>
      <c r="E36" s="531"/>
      <c r="F36" s="90"/>
      <c r="G36" s="69"/>
      <c r="H36" s="69"/>
      <c r="I36" s="69"/>
      <c r="J36" s="69"/>
      <c r="K36" s="69"/>
      <c r="L36" s="69"/>
      <c r="M36" s="69"/>
      <c r="N36" s="69"/>
      <c r="O36" s="70"/>
      <c r="P36" s="66" t="str">
        <f t="shared" si="0"/>
        <v/>
      </c>
      <c r="Q36" s="67" t="str">
        <f t="shared" si="1"/>
        <v/>
      </c>
      <c r="R36" s="89" t="str">
        <f t="shared" si="2"/>
        <v/>
      </c>
      <c r="S36" s="90"/>
      <c r="T36" s="69"/>
      <c r="U36" s="69"/>
      <c r="V36" s="69"/>
      <c r="W36" s="69"/>
      <c r="X36" s="69"/>
      <c r="Y36" s="69"/>
      <c r="Z36" s="69"/>
      <c r="AA36" s="69"/>
      <c r="AB36" s="70"/>
      <c r="AC36" s="68" t="str">
        <f t="shared" si="3"/>
        <v/>
      </c>
      <c r="AD36" s="67" t="str">
        <f t="shared" si="4"/>
        <v/>
      </c>
      <c r="AE36" s="98" t="str">
        <f t="shared" si="5"/>
        <v/>
      </c>
      <c r="AF36" s="103"/>
      <c r="AG36" s="67" t="str">
        <f t="shared" si="6"/>
        <v/>
      </c>
      <c r="AH36" s="104" t="str">
        <f t="shared" si="7"/>
        <v/>
      </c>
      <c r="AI36" s="109" t="str">
        <f t="shared" si="8"/>
        <v/>
      </c>
      <c r="AJ36" s="274" t="str">
        <f>IFERROR(VLOOKUP(AI36,'Helper(IMPORTANT!)'!$CQ$1:$CR$41,2,TRUE),"")</f>
        <v/>
      </c>
      <c r="AL36" s="44"/>
      <c r="AO36" s="43"/>
      <c r="AP36" s="43"/>
      <c r="AQ36" s="43"/>
      <c r="AR36" s="43"/>
      <c r="AS36" s="43"/>
      <c r="AT36" s="43"/>
      <c r="AU36" s="43"/>
      <c r="AV36" s="43"/>
      <c r="AW36" s="43"/>
      <c r="AX36" s="43"/>
      <c r="AY36" s="43"/>
      <c r="AZ36" s="43"/>
      <c r="BA36" s="43"/>
      <c r="BB36" s="43"/>
      <c r="BC36" s="43"/>
      <c r="BD36" s="43"/>
    </row>
    <row r="37" spans="1:56" ht="18" customHeight="1" x14ac:dyDescent="0.3">
      <c r="A37" s="297">
        <v>25</v>
      </c>
      <c r="B37" s="530">
        <f>'INPUT DATA'!L35</f>
        <v>0</v>
      </c>
      <c r="C37" s="530"/>
      <c r="D37" s="530"/>
      <c r="E37" s="531"/>
      <c r="F37" s="90"/>
      <c r="G37" s="69"/>
      <c r="H37" s="69"/>
      <c r="I37" s="69"/>
      <c r="J37" s="69"/>
      <c r="K37" s="69"/>
      <c r="L37" s="69"/>
      <c r="M37" s="69"/>
      <c r="N37" s="69"/>
      <c r="O37" s="70"/>
      <c r="P37" s="66" t="str">
        <f t="shared" si="0"/>
        <v/>
      </c>
      <c r="Q37" s="67" t="str">
        <f t="shared" si="1"/>
        <v/>
      </c>
      <c r="R37" s="89" t="str">
        <f t="shared" si="2"/>
        <v/>
      </c>
      <c r="S37" s="90"/>
      <c r="T37" s="69"/>
      <c r="U37" s="69"/>
      <c r="V37" s="69"/>
      <c r="W37" s="69"/>
      <c r="X37" s="69"/>
      <c r="Y37" s="69"/>
      <c r="Z37" s="69"/>
      <c r="AA37" s="69"/>
      <c r="AB37" s="70"/>
      <c r="AC37" s="68" t="str">
        <f t="shared" si="3"/>
        <v/>
      </c>
      <c r="AD37" s="67" t="str">
        <f t="shared" si="4"/>
        <v/>
      </c>
      <c r="AE37" s="98" t="str">
        <f t="shared" si="5"/>
        <v/>
      </c>
      <c r="AF37" s="103"/>
      <c r="AG37" s="67" t="str">
        <f>IFERROR(IF(AF37="","",ROUND(AF37/$AF$11*100,2)),"")</f>
        <v/>
      </c>
      <c r="AH37" s="104" t="str">
        <f>IFERROR(IF(AG37="","",ROUND(AG37*$AH$11,2)),"")</f>
        <v/>
      </c>
      <c r="AI37" s="109" t="str">
        <f t="shared" si="8"/>
        <v/>
      </c>
      <c r="AJ37" s="274" t="str">
        <f>IFERROR(VLOOKUP(AI37,'Helper(IMPORTANT!)'!$CQ$1:$CR$41,2,TRUE),"")</f>
        <v/>
      </c>
      <c r="AL37" s="44"/>
      <c r="AO37" s="43"/>
      <c r="AP37" s="43"/>
      <c r="AQ37" s="43"/>
      <c r="AR37" s="43"/>
      <c r="AS37" s="43"/>
      <c r="AT37" s="43"/>
      <c r="AU37" s="43"/>
      <c r="AV37" s="43"/>
      <c r="AW37" s="43"/>
      <c r="AX37" s="43"/>
      <c r="AY37" s="43"/>
      <c r="AZ37" s="43"/>
      <c r="BA37" s="43"/>
      <c r="BB37" s="43"/>
      <c r="BC37" s="43"/>
      <c r="BD37" s="43"/>
    </row>
    <row r="38" spans="1:56" ht="18" customHeight="1" x14ac:dyDescent="0.3">
      <c r="A38" s="297">
        <v>26</v>
      </c>
      <c r="B38" s="530">
        <f>'INPUT DATA'!L36</f>
        <v>0</v>
      </c>
      <c r="C38" s="530"/>
      <c r="D38" s="530"/>
      <c r="E38" s="531"/>
      <c r="F38" s="90"/>
      <c r="G38" s="69"/>
      <c r="H38" s="69"/>
      <c r="I38" s="69"/>
      <c r="J38" s="69"/>
      <c r="K38" s="69"/>
      <c r="L38" s="69"/>
      <c r="M38" s="69"/>
      <c r="N38" s="69"/>
      <c r="O38" s="70"/>
      <c r="P38" s="66" t="str">
        <f t="shared" si="0"/>
        <v/>
      </c>
      <c r="Q38" s="67" t="str">
        <f t="shared" si="1"/>
        <v/>
      </c>
      <c r="R38" s="89" t="str">
        <f t="shared" si="2"/>
        <v/>
      </c>
      <c r="S38" s="90"/>
      <c r="T38" s="69"/>
      <c r="U38" s="69"/>
      <c r="V38" s="69"/>
      <c r="W38" s="69"/>
      <c r="X38" s="69"/>
      <c r="Y38" s="69"/>
      <c r="Z38" s="69"/>
      <c r="AA38" s="69"/>
      <c r="AB38" s="70"/>
      <c r="AC38" s="68" t="str">
        <f t="shared" si="3"/>
        <v/>
      </c>
      <c r="AD38" s="67" t="str">
        <f t="shared" si="4"/>
        <v/>
      </c>
      <c r="AE38" s="98" t="str">
        <f t="shared" si="5"/>
        <v/>
      </c>
      <c r="AF38" s="103"/>
      <c r="AG38" s="67" t="str">
        <f t="shared" si="6"/>
        <v/>
      </c>
      <c r="AH38" s="104" t="str">
        <f t="shared" si="7"/>
        <v/>
      </c>
      <c r="AI38" s="109" t="str">
        <f t="shared" si="8"/>
        <v/>
      </c>
      <c r="AJ38" s="274" t="str">
        <f>IFERROR(VLOOKUP(AI38,'Helper(IMPORTANT!)'!$CQ$1:$CR$41,2,TRUE),"")</f>
        <v/>
      </c>
      <c r="AL38" s="44"/>
      <c r="AO38" s="43"/>
      <c r="AP38" s="43"/>
      <c r="AQ38" s="43"/>
      <c r="AR38" s="43"/>
      <c r="AS38" s="43"/>
      <c r="AT38" s="43"/>
      <c r="AU38" s="43"/>
      <c r="AV38" s="43"/>
      <c r="AW38" s="43"/>
      <c r="AX38" s="43"/>
      <c r="AY38" s="43"/>
      <c r="AZ38" s="43"/>
      <c r="BA38" s="43"/>
      <c r="BB38" s="43"/>
      <c r="BC38" s="43"/>
      <c r="BD38" s="43"/>
    </row>
    <row r="39" spans="1:56" ht="18" customHeight="1" x14ac:dyDescent="0.3">
      <c r="A39" s="297">
        <v>27</v>
      </c>
      <c r="B39" s="530">
        <f>'INPUT DATA'!L37</f>
        <v>0</v>
      </c>
      <c r="C39" s="530"/>
      <c r="D39" s="530"/>
      <c r="E39" s="531"/>
      <c r="F39" s="90"/>
      <c r="G39" s="69"/>
      <c r="H39" s="69"/>
      <c r="I39" s="69"/>
      <c r="J39" s="69"/>
      <c r="K39" s="69"/>
      <c r="L39" s="69"/>
      <c r="M39" s="69"/>
      <c r="N39" s="69"/>
      <c r="O39" s="70"/>
      <c r="P39" s="66" t="str">
        <f t="shared" si="0"/>
        <v/>
      </c>
      <c r="Q39" s="67" t="str">
        <f t="shared" si="1"/>
        <v/>
      </c>
      <c r="R39" s="89" t="str">
        <f t="shared" si="2"/>
        <v/>
      </c>
      <c r="S39" s="90"/>
      <c r="T39" s="69"/>
      <c r="U39" s="69"/>
      <c r="V39" s="69"/>
      <c r="W39" s="69"/>
      <c r="X39" s="69"/>
      <c r="Y39" s="69"/>
      <c r="Z39" s="69"/>
      <c r="AA39" s="69"/>
      <c r="AB39" s="70"/>
      <c r="AC39" s="68" t="str">
        <f t="shared" si="3"/>
        <v/>
      </c>
      <c r="AD39" s="67" t="str">
        <f t="shared" si="4"/>
        <v/>
      </c>
      <c r="AE39" s="98" t="str">
        <f t="shared" si="5"/>
        <v/>
      </c>
      <c r="AF39" s="103"/>
      <c r="AG39" s="67" t="str">
        <f t="shared" si="6"/>
        <v/>
      </c>
      <c r="AH39" s="104" t="str">
        <f t="shared" si="7"/>
        <v/>
      </c>
      <c r="AI39" s="109" t="str">
        <f t="shared" si="8"/>
        <v/>
      </c>
      <c r="AJ39" s="274" t="str">
        <f>IFERROR(VLOOKUP(AI39,'Helper(IMPORTANT!)'!$CQ$1:$CR$41,2,TRUE),"")</f>
        <v/>
      </c>
      <c r="AL39" s="44"/>
      <c r="AO39" s="43"/>
      <c r="AP39" s="43"/>
      <c r="AQ39" s="43"/>
      <c r="AR39" s="43"/>
      <c r="AS39" s="43"/>
      <c r="AT39" s="43"/>
      <c r="AU39" s="43"/>
      <c r="AV39" s="43"/>
      <c r="AW39" s="43"/>
      <c r="AX39" s="43"/>
      <c r="AY39" s="43"/>
      <c r="AZ39" s="43"/>
      <c r="BA39" s="43"/>
      <c r="BB39" s="43"/>
      <c r="BC39" s="43"/>
      <c r="BD39" s="43"/>
    </row>
    <row r="40" spans="1:56" ht="18" customHeight="1" x14ac:dyDescent="0.3">
      <c r="A40" s="297">
        <v>28</v>
      </c>
      <c r="B40" s="530">
        <f>'INPUT DATA'!L38</f>
        <v>0</v>
      </c>
      <c r="C40" s="530"/>
      <c r="D40" s="530"/>
      <c r="E40" s="531"/>
      <c r="F40" s="90"/>
      <c r="G40" s="69"/>
      <c r="H40" s="69"/>
      <c r="I40" s="69"/>
      <c r="J40" s="69"/>
      <c r="K40" s="69"/>
      <c r="L40" s="69"/>
      <c r="M40" s="69"/>
      <c r="N40" s="69"/>
      <c r="O40" s="70"/>
      <c r="P40" s="66" t="str">
        <f t="shared" si="0"/>
        <v/>
      </c>
      <c r="Q40" s="67" t="str">
        <f t="shared" si="1"/>
        <v/>
      </c>
      <c r="R40" s="89" t="str">
        <f t="shared" si="2"/>
        <v/>
      </c>
      <c r="S40" s="90"/>
      <c r="T40" s="69"/>
      <c r="U40" s="69"/>
      <c r="V40" s="69"/>
      <c r="W40" s="69"/>
      <c r="X40" s="69"/>
      <c r="Y40" s="69"/>
      <c r="Z40" s="69"/>
      <c r="AA40" s="69"/>
      <c r="AB40" s="70"/>
      <c r="AC40" s="68" t="str">
        <f t="shared" si="3"/>
        <v/>
      </c>
      <c r="AD40" s="67" t="str">
        <f t="shared" si="4"/>
        <v/>
      </c>
      <c r="AE40" s="98" t="str">
        <f t="shared" si="5"/>
        <v/>
      </c>
      <c r="AF40" s="103"/>
      <c r="AG40" s="67" t="str">
        <f t="shared" si="6"/>
        <v/>
      </c>
      <c r="AH40" s="104" t="str">
        <f t="shared" si="7"/>
        <v/>
      </c>
      <c r="AI40" s="109" t="str">
        <f t="shared" si="8"/>
        <v/>
      </c>
      <c r="AJ40" s="274" t="str">
        <f>IFERROR(VLOOKUP(AI40,'Helper(IMPORTANT!)'!$CQ$1:$CR$41,2,TRUE),"")</f>
        <v/>
      </c>
      <c r="AL40" s="44"/>
      <c r="AO40" s="43"/>
      <c r="AP40" s="43"/>
      <c r="AQ40" s="43"/>
      <c r="AR40" s="43"/>
      <c r="AS40" s="43"/>
      <c r="AT40" s="43"/>
      <c r="AU40" s="43"/>
      <c r="AV40" s="43"/>
      <c r="AW40" s="43"/>
      <c r="AX40" s="43"/>
      <c r="AY40" s="43"/>
      <c r="AZ40" s="43"/>
      <c r="BA40" s="43"/>
      <c r="BB40" s="43"/>
      <c r="BC40" s="43"/>
      <c r="BD40" s="43"/>
    </row>
    <row r="41" spans="1:56" ht="18" customHeight="1" x14ac:dyDescent="0.3">
      <c r="A41" s="297">
        <v>29</v>
      </c>
      <c r="B41" s="530">
        <f>'INPUT DATA'!L39</f>
        <v>0</v>
      </c>
      <c r="C41" s="530"/>
      <c r="D41" s="530"/>
      <c r="E41" s="531"/>
      <c r="F41" s="90"/>
      <c r="G41" s="69"/>
      <c r="H41" s="69"/>
      <c r="I41" s="69"/>
      <c r="J41" s="69"/>
      <c r="K41" s="69"/>
      <c r="L41" s="69"/>
      <c r="M41" s="69"/>
      <c r="N41" s="69"/>
      <c r="O41" s="70"/>
      <c r="P41" s="66" t="str">
        <f t="shared" si="0"/>
        <v/>
      </c>
      <c r="Q41" s="67" t="str">
        <f t="shared" si="1"/>
        <v/>
      </c>
      <c r="R41" s="89" t="str">
        <f t="shared" si="2"/>
        <v/>
      </c>
      <c r="S41" s="90"/>
      <c r="T41" s="69"/>
      <c r="U41" s="69"/>
      <c r="V41" s="69"/>
      <c r="W41" s="69"/>
      <c r="X41" s="69"/>
      <c r="Y41" s="69"/>
      <c r="Z41" s="69"/>
      <c r="AA41" s="69"/>
      <c r="AB41" s="70"/>
      <c r="AC41" s="68" t="str">
        <f t="shared" si="3"/>
        <v/>
      </c>
      <c r="AD41" s="67" t="str">
        <f t="shared" si="4"/>
        <v/>
      </c>
      <c r="AE41" s="98" t="str">
        <f t="shared" si="5"/>
        <v/>
      </c>
      <c r="AF41" s="103"/>
      <c r="AG41" s="67" t="str">
        <f t="shared" si="6"/>
        <v/>
      </c>
      <c r="AH41" s="104" t="str">
        <f t="shared" si="7"/>
        <v/>
      </c>
      <c r="AI41" s="109" t="str">
        <f t="shared" si="8"/>
        <v/>
      </c>
      <c r="AJ41" s="274" t="str">
        <f>IFERROR(VLOOKUP(AI41,'Helper(IMPORTANT!)'!$CQ$1:$CR$41,2,TRUE),"")</f>
        <v/>
      </c>
      <c r="AL41" s="44"/>
      <c r="AO41" s="43"/>
      <c r="AP41" s="43"/>
      <c r="AQ41" s="43"/>
      <c r="AR41" s="43"/>
      <c r="AS41" s="43"/>
      <c r="AT41" s="43"/>
      <c r="AU41" s="43"/>
      <c r="AV41" s="43"/>
      <c r="AW41" s="43"/>
      <c r="AX41" s="43"/>
      <c r="AY41" s="43"/>
      <c r="AZ41" s="43"/>
      <c r="BA41" s="43"/>
      <c r="BB41" s="43"/>
      <c r="BC41" s="43"/>
      <c r="BD41" s="43"/>
    </row>
    <row r="42" spans="1:56" ht="18" customHeight="1" x14ac:dyDescent="0.3">
      <c r="A42" s="297">
        <v>30</v>
      </c>
      <c r="B42" s="530">
        <f>'INPUT DATA'!L40</f>
        <v>0</v>
      </c>
      <c r="C42" s="530"/>
      <c r="D42" s="530"/>
      <c r="E42" s="531"/>
      <c r="F42" s="90"/>
      <c r="G42" s="69"/>
      <c r="H42" s="69"/>
      <c r="I42" s="69"/>
      <c r="J42" s="69"/>
      <c r="K42" s="69"/>
      <c r="L42" s="69"/>
      <c r="M42" s="69"/>
      <c r="N42" s="69"/>
      <c r="O42" s="70"/>
      <c r="P42" s="66" t="str">
        <f t="shared" si="0"/>
        <v/>
      </c>
      <c r="Q42" s="67" t="str">
        <f t="shared" si="1"/>
        <v/>
      </c>
      <c r="R42" s="89" t="str">
        <f t="shared" si="2"/>
        <v/>
      </c>
      <c r="S42" s="90"/>
      <c r="T42" s="69"/>
      <c r="U42" s="69"/>
      <c r="V42" s="69"/>
      <c r="W42" s="69"/>
      <c r="X42" s="69"/>
      <c r="Y42" s="69"/>
      <c r="Z42" s="69"/>
      <c r="AA42" s="69"/>
      <c r="AB42" s="70"/>
      <c r="AC42" s="68" t="str">
        <f t="shared" si="3"/>
        <v/>
      </c>
      <c r="AD42" s="67" t="str">
        <f t="shared" si="4"/>
        <v/>
      </c>
      <c r="AE42" s="98" t="str">
        <f t="shared" si="5"/>
        <v/>
      </c>
      <c r="AF42" s="103"/>
      <c r="AG42" s="67" t="str">
        <f t="shared" si="6"/>
        <v/>
      </c>
      <c r="AH42" s="104" t="str">
        <f t="shared" si="7"/>
        <v/>
      </c>
      <c r="AI42" s="109" t="str">
        <f t="shared" si="8"/>
        <v/>
      </c>
      <c r="AJ42" s="274" t="str">
        <f>IFERROR(VLOOKUP(AI42,'Helper(IMPORTANT!)'!$CQ$1:$CR$41,2,TRUE),"")</f>
        <v/>
      </c>
      <c r="AL42" s="44"/>
      <c r="AO42" s="43"/>
      <c r="AP42" s="43"/>
      <c r="AQ42" s="43"/>
      <c r="AR42" s="43"/>
      <c r="AS42" s="43"/>
      <c r="AT42" s="43"/>
      <c r="AU42" s="43"/>
      <c r="AV42" s="43"/>
      <c r="AW42" s="43"/>
      <c r="AX42" s="43"/>
      <c r="AY42" s="43"/>
      <c r="AZ42" s="43"/>
      <c r="BA42" s="43"/>
      <c r="BB42" s="43"/>
      <c r="BC42" s="43"/>
      <c r="BD42" s="43"/>
    </row>
    <row r="43" spans="1:56" ht="18" customHeight="1" x14ac:dyDescent="0.3">
      <c r="A43" s="297">
        <v>31</v>
      </c>
      <c r="B43" s="530">
        <f>'INPUT DATA'!L41</f>
        <v>0</v>
      </c>
      <c r="C43" s="530"/>
      <c r="D43" s="530"/>
      <c r="E43" s="531"/>
      <c r="F43" s="90"/>
      <c r="G43" s="69"/>
      <c r="H43" s="69"/>
      <c r="I43" s="69"/>
      <c r="J43" s="69"/>
      <c r="K43" s="69"/>
      <c r="L43" s="69"/>
      <c r="M43" s="69"/>
      <c r="N43" s="69"/>
      <c r="O43" s="70"/>
      <c r="P43" s="66" t="str">
        <f t="shared" si="0"/>
        <v/>
      </c>
      <c r="Q43" s="67" t="str">
        <f t="shared" si="1"/>
        <v/>
      </c>
      <c r="R43" s="89" t="str">
        <f t="shared" si="2"/>
        <v/>
      </c>
      <c r="S43" s="90"/>
      <c r="T43" s="69"/>
      <c r="U43" s="69"/>
      <c r="V43" s="69"/>
      <c r="W43" s="69"/>
      <c r="X43" s="69"/>
      <c r="Y43" s="69"/>
      <c r="Z43" s="69"/>
      <c r="AA43" s="69"/>
      <c r="AB43" s="70"/>
      <c r="AC43" s="68" t="str">
        <f t="shared" si="3"/>
        <v/>
      </c>
      <c r="AD43" s="67" t="str">
        <f t="shared" si="4"/>
        <v/>
      </c>
      <c r="AE43" s="98" t="str">
        <f t="shared" si="5"/>
        <v/>
      </c>
      <c r="AF43" s="103"/>
      <c r="AG43" s="67" t="str">
        <f t="shared" si="6"/>
        <v/>
      </c>
      <c r="AH43" s="104" t="str">
        <f t="shared" si="7"/>
        <v/>
      </c>
      <c r="AI43" s="109" t="str">
        <f t="shared" si="8"/>
        <v/>
      </c>
      <c r="AJ43" s="274" t="str">
        <f>IFERROR(VLOOKUP(AI43,'Helper(IMPORTANT!)'!$CQ$1:$CR$41,2,TRUE),"")</f>
        <v/>
      </c>
      <c r="AL43" s="44"/>
      <c r="AO43" s="43"/>
      <c r="AP43" s="43"/>
      <c r="AQ43" s="43"/>
      <c r="AR43" s="43"/>
      <c r="AS43" s="43"/>
      <c r="AT43" s="43"/>
      <c r="AU43" s="43"/>
      <c r="AV43" s="43"/>
      <c r="AW43" s="43"/>
      <c r="AX43" s="43"/>
      <c r="AY43" s="43"/>
      <c r="AZ43" s="43"/>
      <c r="BA43" s="43"/>
      <c r="BB43" s="43"/>
      <c r="BC43" s="43"/>
      <c r="BD43" s="43"/>
    </row>
    <row r="44" spans="1:56" ht="18" customHeight="1" x14ac:dyDescent="0.3">
      <c r="A44" s="297">
        <v>32</v>
      </c>
      <c r="B44" s="530">
        <f>'INPUT DATA'!L42</f>
        <v>0</v>
      </c>
      <c r="C44" s="530"/>
      <c r="D44" s="530"/>
      <c r="E44" s="531"/>
      <c r="F44" s="90"/>
      <c r="G44" s="69"/>
      <c r="H44" s="69"/>
      <c r="I44" s="69"/>
      <c r="J44" s="69"/>
      <c r="K44" s="69"/>
      <c r="L44" s="69"/>
      <c r="M44" s="69"/>
      <c r="N44" s="69"/>
      <c r="O44" s="70"/>
      <c r="P44" s="66" t="str">
        <f t="shared" si="0"/>
        <v/>
      </c>
      <c r="Q44" s="67" t="str">
        <f t="shared" si="1"/>
        <v/>
      </c>
      <c r="R44" s="89" t="str">
        <f t="shared" si="2"/>
        <v/>
      </c>
      <c r="S44" s="90"/>
      <c r="T44" s="69"/>
      <c r="U44" s="69"/>
      <c r="V44" s="69"/>
      <c r="W44" s="69"/>
      <c r="X44" s="69"/>
      <c r="Y44" s="69"/>
      <c r="Z44" s="69"/>
      <c r="AA44" s="69"/>
      <c r="AB44" s="70"/>
      <c r="AC44" s="68" t="str">
        <f t="shared" si="3"/>
        <v/>
      </c>
      <c r="AD44" s="67" t="str">
        <f t="shared" si="4"/>
        <v/>
      </c>
      <c r="AE44" s="98" t="str">
        <f t="shared" si="5"/>
        <v/>
      </c>
      <c r="AF44" s="103"/>
      <c r="AG44" s="67" t="str">
        <f t="shared" si="6"/>
        <v/>
      </c>
      <c r="AH44" s="104" t="str">
        <f t="shared" si="7"/>
        <v/>
      </c>
      <c r="AI44" s="109" t="str">
        <f t="shared" si="8"/>
        <v/>
      </c>
      <c r="AJ44" s="274" t="str">
        <f>IFERROR(VLOOKUP(AI44,'Helper(IMPORTANT!)'!$CQ$1:$CR$41,2,TRUE),"")</f>
        <v/>
      </c>
      <c r="AL44" s="44"/>
      <c r="AO44" s="43"/>
      <c r="AP44" s="43"/>
      <c r="AQ44" s="43"/>
      <c r="AR44" s="43"/>
      <c r="AS44" s="43"/>
      <c r="AT44" s="43"/>
      <c r="AU44" s="43"/>
      <c r="AV44" s="43"/>
      <c r="AW44" s="43"/>
      <c r="AX44" s="43"/>
      <c r="AY44" s="43"/>
      <c r="AZ44" s="43"/>
      <c r="BA44" s="43"/>
      <c r="BB44" s="43"/>
      <c r="BC44" s="43"/>
      <c r="BD44" s="43"/>
    </row>
    <row r="45" spans="1:56" ht="18" customHeight="1" x14ac:dyDescent="0.3">
      <c r="A45" s="297">
        <v>33</v>
      </c>
      <c r="B45" s="530">
        <f>'INPUT DATA'!L43</f>
        <v>0</v>
      </c>
      <c r="C45" s="530"/>
      <c r="D45" s="530"/>
      <c r="E45" s="531"/>
      <c r="F45" s="90"/>
      <c r="G45" s="69"/>
      <c r="H45" s="69"/>
      <c r="I45" s="69"/>
      <c r="J45" s="69"/>
      <c r="K45" s="69"/>
      <c r="L45" s="69"/>
      <c r="M45" s="69"/>
      <c r="N45" s="69"/>
      <c r="O45" s="70"/>
      <c r="P45" s="66" t="str">
        <f t="shared" si="0"/>
        <v/>
      </c>
      <c r="Q45" s="67" t="str">
        <f t="shared" si="1"/>
        <v/>
      </c>
      <c r="R45" s="89" t="str">
        <f t="shared" si="2"/>
        <v/>
      </c>
      <c r="S45" s="90"/>
      <c r="T45" s="69"/>
      <c r="U45" s="69"/>
      <c r="V45" s="69"/>
      <c r="W45" s="69"/>
      <c r="X45" s="69"/>
      <c r="Y45" s="69"/>
      <c r="Z45" s="69"/>
      <c r="AA45" s="69"/>
      <c r="AB45" s="70"/>
      <c r="AC45" s="68" t="str">
        <f t="shared" si="3"/>
        <v/>
      </c>
      <c r="AD45" s="67" t="str">
        <f t="shared" si="4"/>
        <v/>
      </c>
      <c r="AE45" s="98" t="str">
        <f t="shared" si="5"/>
        <v/>
      </c>
      <c r="AF45" s="103"/>
      <c r="AG45" s="67" t="str">
        <f t="shared" si="6"/>
        <v/>
      </c>
      <c r="AH45" s="104" t="str">
        <f t="shared" si="7"/>
        <v/>
      </c>
      <c r="AI45" s="109" t="str">
        <f t="shared" si="8"/>
        <v/>
      </c>
      <c r="AJ45" s="274" t="str">
        <f>IFERROR(VLOOKUP(AI45,'Helper(IMPORTANT!)'!$CQ$1:$CR$41,2,TRUE),"")</f>
        <v/>
      </c>
      <c r="AL45" s="44"/>
      <c r="AO45" s="43"/>
      <c r="AP45" s="43"/>
      <c r="AQ45" s="43"/>
      <c r="AR45" s="43"/>
      <c r="AS45" s="43"/>
      <c r="AT45" s="43"/>
      <c r="AU45" s="43"/>
      <c r="AV45" s="43"/>
      <c r="AW45" s="43"/>
      <c r="AX45" s="43"/>
      <c r="AY45" s="43"/>
      <c r="AZ45" s="43"/>
      <c r="BA45" s="43"/>
      <c r="BB45" s="43"/>
      <c r="BC45" s="43"/>
      <c r="BD45" s="43"/>
    </row>
    <row r="46" spans="1:56" ht="18" customHeight="1" x14ac:dyDescent="0.3">
      <c r="A46" s="297">
        <v>34</v>
      </c>
      <c r="B46" s="530">
        <f>'INPUT DATA'!L44</f>
        <v>0</v>
      </c>
      <c r="C46" s="530"/>
      <c r="D46" s="530"/>
      <c r="E46" s="531"/>
      <c r="F46" s="90"/>
      <c r="G46" s="69"/>
      <c r="H46" s="69"/>
      <c r="I46" s="69"/>
      <c r="J46" s="69"/>
      <c r="K46" s="69"/>
      <c r="L46" s="69"/>
      <c r="M46" s="69"/>
      <c r="N46" s="69"/>
      <c r="O46" s="70"/>
      <c r="P46" s="66" t="str">
        <f t="shared" si="0"/>
        <v/>
      </c>
      <c r="Q46" s="67" t="str">
        <f t="shared" si="1"/>
        <v/>
      </c>
      <c r="R46" s="89" t="str">
        <f t="shared" si="2"/>
        <v/>
      </c>
      <c r="S46" s="90"/>
      <c r="T46" s="69"/>
      <c r="U46" s="69"/>
      <c r="V46" s="69"/>
      <c r="W46" s="69"/>
      <c r="X46" s="69"/>
      <c r="Y46" s="69"/>
      <c r="Z46" s="69"/>
      <c r="AA46" s="69"/>
      <c r="AB46" s="70"/>
      <c r="AC46" s="68" t="str">
        <f t="shared" si="3"/>
        <v/>
      </c>
      <c r="AD46" s="67" t="str">
        <f t="shared" si="4"/>
        <v/>
      </c>
      <c r="AE46" s="98" t="str">
        <f t="shared" si="5"/>
        <v/>
      </c>
      <c r="AF46" s="103"/>
      <c r="AG46" s="67" t="str">
        <f t="shared" si="6"/>
        <v/>
      </c>
      <c r="AH46" s="104" t="str">
        <f t="shared" si="7"/>
        <v/>
      </c>
      <c r="AI46" s="109" t="str">
        <f t="shared" si="8"/>
        <v/>
      </c>
      <c r="AJ46" s="274" t="str">
        <f>IFERROR(VLOOKUP(AI46,'Helper(IMPORTANT!)'!$CQ$1:$CR$41,2,TRUE),"")</f>
        <v/>
      </c>
      <c r="AL46" s="44"/>
      <c r="AO46" s="43"/>
      <c r="AP46" s="43"/>
      <c r="AQ46" s="43"/>
      <c r="AR46" s="43"/>
      <c r="AS46" s="43"/>
      <c r="AT46" s="43"/>
      <c r="AU46" s="43"/>
      <c r="AV46" s="43"/>
      <c r="AW46" s="43"/>
      <c r="AX46" s="43"/>
      <c r="AY46" s="43"/>
      <c r="AZ46" s="43"/>
      <c r="BA46" s="43"/>
      <c r="BB46" s="43"/>
      <c r="BC46" s="43"/>
      <c r="BD46" s="43"/>
    </row>
    <row r="47" spans="1:56" ht="18" customHeight="1" x14ac:dyDescent="0.3">
      <c r="A47" s="297">
        <v>35</v>
      </c>
      <c r="B47" s="530">
        <f>'INPUT DATA'!L45</f>
        <v>0</v>
      </c>
      <c r="C47" s="530"/>
      <c r="D47" s="530"/>
      <c r="E47" s="531"/>
      <c r="F47" s="90"/>
      <c r="G47" s="69"/>
      <c r="H47" s="69"/>
      <c r="I47" s="69"/>
      <c r="J47" s="69"/>
      <c r="K47" s="69"/>
      <c r="L47" s="69"/>
      <c r="M47" s="69"/>
      <c r="N47" s="69"/>
      <c r="O47" s="70"/>
      <c r="P47" s="66" t="str">
        <f t="shared" si="0"/>
        <v/>
      </c>
      <c r="Q47" s="67" t="str">
        <f t="shared" si="1"/>
        <v/>
      </c>
      <c r="R47" s="89" t="str">
        <f t="shared" si="2"/>
        <v/>
      </c>
      <c r="S47" s="90"/>
      <c r="T47" s="69"/>
      <c r="U47" s="69"/>
      <c r="V47" s="69"/>
      <c r="W47" s="69"/>
      <c r="X47" s="69"/>
      <c r="Y47" s="69"/>
      <c r="Z47" s="69"/>
      <c r="AA47" s="69"/>
      <c r="AB47" s="70"/>
      <c r="AC47" s="68" t="str">
        <f t="shared" si="3"/>
        <v/>
      </c>
      <c r="AD47" s="67" t="str">
        <f t="shared" si="4"/>
        <v/>
      </c>
      <c r="AE47" s="98" t="str">
        <f t="shared" si="5"/>
        <v/>
      </c>
      <c r="AF47" s="103"/>
      <c r="AG47" s="67" t="str">
        <f t="shared" si="6"/>
        <v/>
      </c>
      <c r="AH47" s="104" t="str">
        <f t="shared" si="7"/>
        <v/>
      </c>
      <c r="AI47" s="109" t="str">
        <f t="shared" si="8"/>
        <v/>
      </c>
      <c r="AJ47" s="274" t="str">
        <f>IFERROR(VLOOKUP(AI47,'Helper(IMPORTANT!)'!$CQ$1:$CR$41,2,TRUE),"")</f>
        <v/>
      </c>
      <c r="AL47" s="44"/>
      <c r="AO47" s="43"/>
      <c r="AP47" s="43"/>
      <c r="AQ47" s="43"/>
      <c r="AR47" s="43"/>
      <c r="AS47" s="43"/>
      <c r="AT47" s="43"/>
      <c r="AU47" s="43"/>
      <c r="AV47" s="43"/>
      <c r="AW47" s="43"/>
      <c r="AX47" s="43"/>
      <c r="AY47" s="43"/>
      <c r="AZ47" s="43"/>
      <c r="BA47" s="43"/>
      <c r="BB47" s="43"/>
      <c r="BC47" s="43"/>
      <c r="BD47" s="43"/>
    </row>
    <row r="48" spans="1:56" ht="18" customHeight="1" x14ac:dyDescent="0.3">
      <c r="A48" s="297">
        <v>36</v>
      </c>
      <c r="B48" s="530">
        <f>'INPUT DATA'!L46</f>
        <v>0</v>
      </c>
      <c r="C48" s="530"/>
      <c r="D48" s="530"/>
      <c r="E48" s="531"/>
      <c r="F48" s="90"/>
      <c r="G48" s="69"/>
      <c r="H48" s="69"/>
      <c r="I48" s="69"/>
      <c r="J48" s="69"/>
      <c r="K48" s="69"/>
      <c r="L48" s="69"/>
      <c r="M48" s="69"/>
      <c r="N48" s="69"/>
      <c r="O48" s="70"/>
      <c r="P48" s="66" t="str">
        <f t="shared" si="0"/>
        <v/>
      </c>
      <c r="Q48" s="67" t="str">
        <f t="shared" si="1"/>
        <v/>
      </c>
      <c r="R48" s="89" t="str">
        <f t="shared" si="2"/>
        <v/>
      </c>
      <c r="S48" s="90"/>
      <c r="T48" s="69"/>
      <c r="U48" s="69"/>
      <c r="V48" s="69"/>
      <c r="W48" s="69"/>
      <c r="X48" s="69"/>
      <c r="Y48" s="69"/>
      <c r="Z48" s="69"/>
      <c r="AA48" s="69"/>
      <c r="AB48" s="70"/>
      <c r="AC48" s="68" t="str">
        <f t="shared" si="3"/>
        <v/>
      </c>
      <c r="AD48" s="67" t="str">
        <f t="shared" si="4"/>
        <v/>
      </c>
      <c r="AE48" s="98" t="str">
        <f t="shared" si="5"/>
        <v/>
      </c>
      <c r="AF48" s="103"/>
      <c r="AG48" s="67" t="str">
        <f>IFERROR(IF(AF48="","",ROUND(AF48/$AF$11*100,2)),"")</f>
        <v/>
      </c>
      <c r="AH48" s="104" t="str">
        <f>IFERROR(IF(AG48="","",ROUND(AG48*$AH$11,2)),"")</f>
        <v/>
      </c>
      <c r="AI48" s="109" t="str">
        <f t="shared" si="8"/>
        <v/>
      </c>
      <c r="AJ48" s="274" t="str">
        <f>IFERROR(VLOOKUP(AI48,'Helper(IMPORTANT!)'!$CQ$1:$CR$41,2,TRUE),"")</f>
        <v/>
      </c>
      <c r="AL48" s="44"/>
      <c r="AO48" s="43"/>
      <c r="AP48" s="43"/>
      <c r="AQ48" s="43"/>
      <c r="AR48" s="43"/>
      <c r="AS48" s="43"/>
      <c r="AT48" s="43"/>
      <c r="AU48" s="43"/>
      <c r="AV48" s="43"/>
      <c r="AW48" s="43"/>
      <c r="AX48" s="43"/>
      <c r="AY48" s="43"/>
      <c r="AZ48" s="43"/>
      <c r="BA48" s="43"/>
      <c r="BB48" s="43"/>
      <c r="BC48" s="43"/>
      <c r="BD48" s="43"/>
    </row>
    <row r="49" spans="1:56" ht="18" customHeight="1" x14ac:dyDescent="0.3">
      <c r="A49" s="297">
        <v>37</v>
      </c>
      <c r="B49" s="530">
        <f>'INPUT DATA'!L47</f>
        <v>0</v>
      </c>
      <c r="C49" s="530"/>
      <c r="D49" s="530"/>
      <c r="E49" s="531"/>
      <c r="F49" s="90"/>
      <c r="G49" s="69"/>
      <c r="H49" s="69"/>
      <c r="I49" s="69"/>
      <c r="J49" s="69"/>
      <c r="K49" s="69"/>
      <c r="L49" s="69"/>
      <c r="M49" s="69"/>
      <c r="N49" s="69"/>
      <c r="O49" s="70"/>
      <c r="P49" s="66" t="str">
        <f t="shared" si="0"/>
        <v/>
      </c>
      <c r="Q49" s="67" t="str">
        <f t="shared" si="1"/>
        <v/>
      </c>
      <c r="R49" s="89" t="str">
        <f t="shared" si="2"/>
        <v/>
      </c>
      <c r="S49" s="90"/>
      <c r="T49" s="69"/>
      <c r="U49" s="69"/>
      <c r="V49" s="69"/>
      <c r="W49" s="69"/>
      <c r="X49" s="69"/>
      <c r="Y49" s="69"/>
      <c r="Z49" s="69"/>
      <c r="AA49" s="69"/>
      <c r="AB49" s="70"/>
      <c r="AC49" s="68" t="str">
        <f t="shared" si="3"/>
        <v/>
      </c>
      <c r="AD49" s="67" t="str">
        <f t="shared" si="4"/>
        <v/>
      </c>
      <c r="AE49" s="98" t="str">
        <f t="shared" si="5"/>
        <v/>
      </c>
      <c r="AF49" s="103"/>
      <c r="AG49" s="67" t="str">
        <f t="shared" si="6"/>
        <v/>
      </c>
      <c r="AH49" s="104" t="str">
        <f t="shared" si="7"/>
        <v/>
      </c>
      <c r="AI49" s="109" t="str">
        <f t="shared" si="8"/>
        <v/>
      </c>
      <c r="AJ49" s="274" t="str">
        <f>IFERROR(VLOOKUP(AI49,'Helper(IMPORTANT!)'!$CQ$1:$CR$41,2,TRUE),"")</f>
        <v/>
      </c>
      <c r="AL49" s="44"/>
      <c r="AO49" s="43"/>
      <c r="AP49" s="43"/>
      <c r="AQ49" s="43"/>
      <c r="AR49" s="43"/>
      <c r="AS49" s="43"/>
      <c r="AT49" s="43"/>
      <c r="AU49" s="43"/>
      <c r="AV49" s="43"/>
      <c r="AW49" s="43"/>
      <c r="AX49" s="43"/>
      <c r="AY49" s="43"/>
      <c r="AZ49" s="43"/>
      <c r="BA49" s="43"/>
      <c r="BB49" s="43"/>
      <c r="BC49" s="43"/>
      <c r="BD49" s="43"/>
    </row>
    <row r="50" spans="1:56" ht="18" customHeight="1" x14ac:dyDescent="0.3">
      <c r="A50" s="297">
        <v>38</v>
      </c>
      <c r="B50" s="530">
        <f>'INPUT DATA'!L48</f>
        <v>0</v>
      </c>
      <c r="C50" s="530"/>
      <c r="D50" s="530"/>
      <c r="E50" s="531"/>
      <c r="F50" s="90"/>
      <c r="G50" s="69"/>
      <c r="H50" s="69"/>
      <c r="I50" s="69"/>
      <c r="J50" s="69"/>
      <c r="K50" s="69"/>
      <c r="L50" s="69"/>
      <c r="M50" s="69"/>
      <c r="N50" s="69"/>
      <c r="O50" s="70"/>
      <c r="P50" s="66" t="str">
        <f t="shared" si="0"/>
        <v/>
      </c>
      <c r="Q50" s="67" t="str">
        <f t="shared" si="1"/>
        <v/>
      </c>
      <c r="R50" s="89" t="str">
        <f t="shared" si="2"/>
        <v/>
      </c>
      <c r="S50" s="90"/>
      <c r="T50" s="69"/>
      <c r="U50" s="69"/>
      <c r="V50" s="69"/>
      <c r="W50" s="69"/>
      <c r="X50" s="69"/>
      <c r="Y50" s="69"/>
      <c r="Z50" s="69"/>
      <c r="AA50" s="69"/>
      <c r="AB50" s="70"/>
      <c r="AC50" s="68" t="str">
        <f t="shared" si="3"/>
        <v/>
      </c>
      <c r="AD50" s="67" t="str">
        <f t="shared" si="4"/>
        <v/>
      </c>
      <c r="AE50" s="98" t="str">
        <f t="shared" si="5"/>
        <v/>
      </c>
      <c r="AF50" s="103"/>
      <c r="AG50" s="67" t="str">
        <f t="shared" si="6"/>
        <v/>
      </c>
      <c r="AH50" s="104" t="str">
        <f t="shared" si="7"/>
        <v/>
      </c>
      <c r="AI50" s="109" t="str">
        <f t="shared" si="8"/>
        <v/>
      </c>
      <c r="AJ50" s="274" t="str">
        <f>IFERROR(VLOOKUP(AI50,'Helper(IMPORTANT!)'!$CQ$1:$CR$41,2,TRUE),"")</f>
        <v/>
      </c>
      <c r="AL50" s="44"/>
      <c r="AO50" s="43"/>
      <c r="AP50" s="43"/>
      <c r="AQ50" s="43"/>
      <c r="AR50" s="43"/>
      <c r="AS50" s="43"/>
      <c r="AT50" s="43"/>
      <c r="AU50" s="43"/>
      <c r="AV50" s="43"/>
      <c r="AW50" s="43"/>
      <c r="AX50" s="43"/>
      <c r="AY50" s="43"/>
      <c r="AZ50" s="43"/>
      <c r="BA50" s="43"/>
      <c r="BB50" s="43"/>
      <c r="BC50" s="43"/>
      <c r="BD50" s="43"/>
    </row>
    <row r="51" spans="1:56" ht="18" customHeight="1" x14ac:dyDescent="0.3">
      <c r="A51" s="297">
        <v>39</v>
      </c>
      <c r="B51" s="530">
        <f>'INPUT DATA'!L49</f>
        <v>0</v>
      </c>
      <c r="C51" s="530"/>
      <c r="D51" s="530"/>
      <c r="E51" s="531"/>
      <c r="F51" s="90"/>
      <c r="G51" s="69"/>
      <c r="H51" s="69"/>
      <c r="I51" s="69"/>
      <c r="J51" s="69"/>
      <c r="K51" s="69"/>
      <c r="L51" s="69"/>
      <c r="M51" s="69"/>
      <c r="N51" s="69"/>
      <c r="O51" s="70"/>
      <c r="P51" s="66" t="str">
        <f t="shared" si="0"/>
        <v/>
      </c>
      <c r="Q51" s="67" t="str">
        <f t="shared" si="1"/>
        <v/>
      </c>
      <c r="R51" s="89" t="str">
        <f t="shared" si="2"/>
        <v/>
      </c>
      <c r="S51" s="90"/>
      <c r="T51" s="69"/>
      <c r="U51" s="69"/>
      <c r="V51" s="69"/>
      <c r="W51" s="69"/>
      <c r="X51" s="69"/>
      <c r="Y51" s="69"/>
      <c r="Z51" s="69"/>
      <c r="AA51" s="69"/>
      <c r="AB51" s="70"/>
      <c r="AC51" s="68" t="str">
        <f t="shared" si="3"/>
        <v/>
      </c>
      <c r="AD51" s="67" t="str">
        <f t="shared" si="4"/>
        <v/>
      </c>
      <c r="AE51" s="98" t="str">
        <f t="shared" si="5"/>
        <v/>
      </c>
      <c r="AF51" s="103"/>
      <c r="AG51" s="67" t="str">
        <f t="shared" si="6"/>
        <v/>
      </c>
      <c r="AH51" s="104" t="str">
        <f t="shared" si="7"/>
        <v/>
      </c>
      <c r="AI51" s="109" t="str">
        <f t="shared" si="8"/>
        <v/>
      </c>
      <c r="AJ51" s="274" t="str">
        <f>IFERROR(VLOOKUP(AI51,'Helper(IMPORTANT!)'!$CQ$1:$CR$41,2,TRUE),"")</f>
        <v/>
      </c>
      <c r="AL51" s="44"/>
      <c r="AO51" s="43"/>
      <c r="AP51" s="43"/>
      <c r="AQ51" s="43"/>
      <c r="AR51" s="43"/>
      <c r="AS51" s="43"/>
      <c r="AT51" s="43"/>
      <c r="AU51" s="43"/>
      <c r="AV51" s="43"/>
      <c r="AW51" s="43"/>
      <c r="AX51" s="43"/>
      <c r="AY51" s="43"/>
      <c r="AZ51" s="43"/>
      <c r="BA51" s="43"/>
      <c r="BB51" s="43"/>
      <c r="BC51" s="43"/>
      <c r="BD51" s="43"/>
    </row>
    <row r="52" spans="1:56" ht="18" customHeight="1" x14ac:dyDescent="0.3">
      <c r="A52" s="297">
        <v>40</v>
      </c>
      <c r="B52" s="530">
        <f>'INPUT DATA'!L50</f>
        <v>0</v>
      </c>
      <c r="C52" s="530"/>
      <c r="D52" s="530"/>
      <c r="E52" s="531"/>
      <c r="F52" s="90"/>
      <c r="G52" s="69"/>
      <c r="H52" s="69"/>
      <c r="I52" s="69"/>
      <c r="J52" s="69"/>
      <c r="K52" s="69"/>
      <c r="L52" s="69"/>
      <c r="M52" s="69"/>
      <c r="N52" s="69"/>
      <c r="O52" s="70"/>
      <c r="P52" s="66" t="str">
        <f t="shared" si="0"/>
        <v/>
      </c>
      <c r="Q52" s="67" t="str">
        <f t="shared" si="1"/>
        <v/>
      </c>
      <c r="R52" s="89" t="str">
        <f t="shared" si="2"/>
        <v/>
      </c>
      <c r="S52" s="90"/>
      <c r="T52" s="69"/>
      <c r="U52" s="69"/>
      <c r="V52" s="69"/>
      <c r="W52" s="69"/>
      <c r="X52" s="69"/>
      <c r="Y52" s="69"/>
      <c r="Z52" s="69"/>
      <c r="AA52" s="69"/>
      <c r="AB52" s="70"/>
      <c r="AC52" s="68" t="str">
        <f t="shared" si="3"/>
        <v/>
      </c>
      <c r="AD52" s="67" t="str">
        <f t="shared" si="4"/>
        <v/>
      </c>
      <c r="AE52" s="98" t="str">
        <f t="shared" si="5"/>
        <v/>
      </c>
      <c r="AF52" s="103"/>
      <c r="AG52" s="67" t="str">
        <f t="shared" si="6"/>
        <v/>
      </c>
      <c r="AH52" s="104" t="str">
        <f t="shared" si="7"/>
        <v/>
      </c>
      <c r="AI52" s="109" t="str">
        <f t="shared" si="8"/>
        <v/>
      </c>
      <c r="AJ52" s="274" t="str">
        <f>IFERROR(VLOOKUP(AI52,'Helper(IMPORTANT!)'!$CQ$1:$CR$41,2,TRUE),"")</f>
        <v/>
      </c>
      <c r="AL52" s="44"/>
      <c r="AO52" s="43"/>
      <c r="AP52" s="43"/>
      <c r="AQ52" s="43"/>
      <c r="AR52" s="43"/>
      <c r="AS52" s="43"/>
      <c r="AT52" s="43"/>
      <c r="AU52" s="43"/>
      <c r="AV52" s="43"/>
      <c r="AW52" s="43"/>
      <c r="AX52" s="43"/>
      <c r="AY52" s="43"/>
      <c r="AZ52" s="43"/>
      <c r="BA52" s="43"/>
      <c r="BB52" s="43"/>
      <c r="BC52" s="43"/>
      <c r="BD52" s="43"/>
    </row>
    <row r="53" spans="1:56" ht="18" customHeight="1" x14ac:dyDescent="0.3">
      <c r="A53" s="297">
        <v>41</v>
      </c>
      <c r="B53" s="530">
        <f>'INPUT DATA'!L51</f>
        <v>0</v>
      </c>
      <c r="C53" s="530"/>
      <c r="D53" s="530"/>
      <c r="E53" s="531"/>
      <c r="F53" s="90"/>
      <c r="G53" s="69"/>
      <c r="H53" s="69"/>
      <c r="I53" s="69"/>
      <c r="J53" s="69"/>
      <c r="K53" s="69"/>
      <c r="L53" s="69"/>
      <c r="M53" s="69"/>
      <c r="N53" s="69"/>
      <c r="O53" s="70"/>
      <c r="P53" s="66" t="str">
        <f t="shared" si="0"/>
        <v/>
      </c>
      <c r="Q53" s="67" t="str">
        <f t="shared" si="1"/>
        <v/>
      </c>
      <c r="R53" s="89" t="str">
        <f t="shared" si="2"/>
        <v/>
      </c>
      <c r="S53" s="90"/>
      <c r="T53" s="69"/>
      <c r="U53" s="69"/>
      <c r="V53" s="69"/>
      <c r="W53" s="69"/>
      <c r="X53" s="69"/>
      <c r="Y53" s="69"/>
      <c r="Z53" s="69"/>
      <c r="AA53" s="69"/>
      <c r="AB53" s="70"/>
      <c r="AC53" s="68" t="str">
        <f t="shared" si="3"/>
        <v/>
      </c>
      <c r="AD53" s="67" t="str">
        <f t="shared" si="4"/>
        <v/>
      </c>
      <c r="AE53" s="98" t="str">
        <f t="shared" si="5"/>
        <v/>
      </c>
      <c r="AF53" s="103"/>
      <c r="AG53" s="67" t="str">
        <f t="shared" si="6"/>
        <v/>
      </c>
      <c r="AH53" s="104" t="str">
        <f t="shared" si="7"/>
        <v/>
      </c>
      <c r="AI53" s="109" t="str">
        <f t="shared" si="8"/>
        <v/>
      </c>
      <c r="AJ53" s="274" t="str">
        <f>IFERROR(VLOOKUP(AI53,'Helper(IMPORTANT!)'!$CQ$1:$CR$41,2,TRUE),"")</f>
        <v/>
      </c>
      <c r="AL53" s="44"/>
      <c r="AO53" s="43"/>
      <c r="AP53" s="43"/>
      <c r="AQ53" s="43"/>
      <c r="AR53" s="43"/>
      <c r="AS53" s="43"/>
      <c r="AT53" s="43"/>
      <c r="AU53" s="43"/>
      <c r="AV53" s="43"/>
      <c r="AW53" s="43"/>
      <c r="AX53" s="43"/>
      <c r="AY53" s="43"/>
      <c r="AZ53" s="43"/>
      <c r="BA53" s="43"/>
      <c r="BB53" s="43"/>
      <c r="BC53" s="43"/>
      <c r="BD53" s="43"/>
    </row>
    <row r="54" spans="1:56" ht="18" customHeight="1" x14ac:dyDescent="0.3">
      <c r="A54" s="297">
        <v>42</v>
      </c>
      <c r="B54" s="530">
        <f>'INPUT DATA'!L52</f>
        <v>0</v>
      </c>
      <c r="C54" s="530"/>
      <c r="D54" s="530"/>
      <c r="E54" s="531"/>
      <c r="F54" s="90"/>
      <c r="G54" s="69"/>
      <c r="H54" s="69"/>
      <c r="I54" s="69"/>
      <c r="J54" s="69"/>
      <c r="K54" s="69"/>
      <c r="L54" s="69"/>
      <c r="M54" s="69"/>
      <c r="N54" s="69"/>
      <c r="O54" s="70"/>
      <c r="P54" s="66" t="str">
        <f t="shared" si="0"/>
        <v/>
      </c>
      <c r="Q54" s="67" t="str">
        <f t="shared" si="1"/>
        <v/>
      </c>
      <c r="R54" s="89" t="str">
        <f t="shared" si="2"/>
        <v/>
      </c>
      <c r="S54" s="90"/>
      <c r="T54" s="69"/>
      <c r="U54" s="69"/>
      <c r="V54" s="69"/>
      <c r="W54" s="69"/>
      <c r="X54" s="69"/>
      <c r="Y54" s="69"/>
      <c r="Z54" s="69"/>
      <c r="AA54" s="69"/>
      <c r="AB54" s="70"/>
      <c r="AC54" s="68" t="str">
        <f t="shared" si="3"/>
        <v/>
      </c>
      <c r="AD54" s="67" t="str">
        <f t="shared" si="4"/>
        <v/>
      </c>
      <c r="AE54" s="98" t="str">
        <f t="shared" si="5"/>
        <v/>
      </c>
      <c r="AF54" s="103"/>
      <c r="AG54" s="67" t="str">
        <f t="shared" si="6"/>
        <v/>
      </c>
      <c r="AH54" s="104" t="str">
        <f t="shared" si="7"/>
        <v/>
      </c>
      <c r="AI54" s="109" t="str">
        <f t="shared" si="8"/>
        <v/>
      </c>
      <c r="AJ54" s="274" t="str">
        <f>IFERROR(VLOOKUP(AI54,'Helper(IMPORTANT!)'!$CQ$1:$CR$41,2,TRUE),"")</f>
        <v/>
      </c>
      <c r="AL54" s="44"/>
      <c r="AO54" s="43"/>
      <c r="AP54" s="43"/>
      <c r="AQ54" s="43"/>
      <c r="AR54" s="43"/>
      <c r="AS54" s="43"/>
      <c r="AT54" s="43"/>
      <c r="AU54" s="43"/>
      <c r="AV54" s="43"/>
      <c r="AW54" s="43"/>
      <c r="AX54" s="43"/>
      <c r="AY54" s="43"/>
      <c r="AZ54" s="43"/>
      <c r="BA54" s="43"/>
      <c r="BB54" s="43"/>
      <c r="BC54" s="43"/>
      <c r="BD54" s="43"/>
    </row>
    <row r="55" spans="1:56" ht="18" customHeight="1" x14ac:dyDescent="0.3">
      <c r="A55" s="297">
        <v>43</v>
      </c>
      <c r="B55" s="530">
        <f>'INPUT DATA'!L53</f>
        <v>0</v>
      </c>
      <c r="C55" s="530"/>
      <c r="D55" s="530"/>
      <c r="E55" s="531"/>
      <c r="F55" s="90"/>
      <c r="G55" s="69"/>
      <c r="H55" s="69"/>
      <c r="I55" s="69"/>
      <c r="J55" s="69"/>
      <c r="K55" s="69"/>
      <c r="L55" s="69"/>
      <c r="M55" s="69"/>
      <c r="N55" s="69"/>
      <c r="O55" s="70"/>
      <c r="P55" s="66" t="str">
        <f t="shared" si="0"/>
        <v/>
      </c>
      <c r="Q55" s="67" t="str">
        <f t="shared" si="1"/>
        <v/>
      </c>
      <c r="R55" s="89" t="str">
        <f t="shared" si="2"/>
        <v/>
      </c>
      <c r="S55" s="90"/>
      <c r="T55" s="69"/>
      <c r="U55" s="69"/>
      <c r="V55" s="69"/>
      <c r="W55" s="69"/>
      <c r="X55" s="69"/>
      <c r="Y55" s="69"/>
      <c r="Z55" s="69"/>
      <c r="AA55" s="69"/>
      <c r="AB55" s="70"/>
      <c r="AC55" s="68" t="str">
        <f t="shared" si="3"/>
        <v/>
      </c>
      <c r="AD55" s="67" t="str">
        <f t="shared" si="4"/>
        <v/>
      </c>
      <c r="AE55" s="98" t="str">
        <f t="shared" si="5"/>
        <v/>
      </c>
      <c r="AF55" s="103"/>
      <c r="AG55" s="67" t="str">
        <f t="shared" si="6"/>
        <v/>
      </c>
      <c r="AH55" s="104" t="str">
        <f t="shared" si="7"/>
        <v/>
      </c>
      <c r="AI55" s="109" t="str">
        <f t="shared" si="8"/>
        <v/>
      </c>
      <c r="AJ55" s="274" t="str">
        <f>IFERROR(VLOOKUP(AI55,'Helper(IMPORTANT!)'!$CQ$1:$CR$41,2,TRUE),"")</f>
        <v/>
      </c>
      <c r="AL55" s="44"/>
      <c r="AO55" s="43"/>
      <c r="AP55" s="43"/>
      <c r="AQ55" s="43"/>
      <c r="AR55" s="43"/>
      <c r="AS55" s="43"/>
      <c r="AT55" s="43"/>
      <c r="AU55" s="43"/>
      <c r="AV55" s="43"/>
      <c r="AW55" s="43"/>
      <c r="AX55" s="43"/>
      <c r="AY55" s="43"/>
      <c r="AZ55" s="43"/>
      <c r="BA55" s="43"/>
      <c r="BB55" s="43"/>
      <c r="BC55" s="43"/>
      <c r="BD55" s="43"/>
    </row>
    <row r="56" spans="1:56" ht="18" customHeight="1" x14ac:dyDescent="0.3">
      <c r="A56" s="297">
        <v>44</v>
      </c>
      <c r="B56" s="530">
        <f>'INPUT DATA'!L54</f>
        <v>0</v>
      </c>
      <c r="C56" s="530"/>
      <c r="D56" s="530"/>
      <c r="E56" s="531"/>
      <c r="F56" s="90"/>
      <c r="G56" s="69"/>
      <c r="H56" s="69"/>
      <c r="I56" s="69"/>
      <c r="J56" s="69"/>
      <c r="K56" s="69"/>
      <c r="L56" s="69"/>
      <c r="M56" s="69"/>
      <c r="N56" s="69"/>
      <c r="O56" s="70"/>
      <c r="P56" s="66" t="str">
        <f t="shared" si="0"/>
        <v/>
      </c>
      <c r="Q56" s="67" t="str">
        <f t="shared" si="1"/>
        <v/>
      </c>
      <c r="R56" s="89" t="str">
        <f t="shared" si="2"/>
        <v/>
      </c>
      <c r="S56" s="90"/>
      <c r="T56" s="69"/>
      <c r="U56" s="69"/>
      <c r="V56" s="69"/>
      <c r="W56" s="69"/>
      <c r="X56" s="69"/>
      <c r="Y56" s="69"/>
      <c r="Z56" s="69"/>
      <c r="AA56" s="69"/>
      <c r="AB56" s="70"/>
      <c r="AC56" s="68" t="str">
        <f t="shared" si="3"/>
        <v/>
      </c>
      <c r="AD56" s="67" t="str">
        <f t="shared" si="4"/>
        <v/>
      </c>
      <c r="AE56" s="98" t="str">
        <f t="shared" si="5"/>
        <v/>
      </c>
      <c r="AF56" s="103"/>
      <c r="AG56" s="67" t="str">
        <f t="shared" si="6"/>
        <v/>
      </c>
      <c r="AH56" s="104" t="str">
        <f t="shared" si="7"/>
        <v/>
      </c>
      <c r="AI56" s="109" t="str">
        <f t="shared" si="8"/>
        <v/>
      </c>
      <c r="AJ56" s="274" t="str">
        <f>IFERROR(VLOOKUP(AI56,'Helper(IMPORTANT!)'!$CQ$1:$CR$41,2,TRUE),"")</f>
        <v/>
      </c>
      <c r="AL56" s="44"/>
      <c r="AO56" s="43"/>
      <c r="AP56" s="43"/>
      <c r="AQ56" s="43"/>
      <c r="AR56" s="43"/>
      <c r="AS56" s="43"/>
      <c r="AT56" s="43"/>
      <c r="AU56" s="43"/>
      <c r="AV56" s="43"/>
      <c r="AW56" s="43"/>
      <c r="AX56" s="43"/>
      <c r="AY56" s="43"/>
      <c r="AZ56" s="43"/>
      <c r="BA56" s="43"/>
      <c r="BB56" s="43"/>
      <c r="BC56" s="43"/>
      <c r="BD56" s="43"/>
    </row>
    <row r="57" spans="1:56" ht="18" customHeight="1" x14ac:dyDescent="0.3">
      <c r="A57" s="297">
        <v>45</v>
      </c>
      <c r="B57" s="530">
        <f>'INPUT DATA'!L55</f>
        <v>0</v>
      </c>
      <c r="C57" s="530"/>
      <c r="D57" s="530"/>
      <c r="E57" s="531"/>
      <c r="F57" s="90"/>
      <c r="G57" s="69"/>
      <c r="H57" s="69"/>
      <c r="I57" s="69"/>
      <c r="J57" s="69"/>
      <c r="K57" s="69"/>
      <c r="L57" s="69"/>
      <c r="M57" s="69"/>
      <c r="N57" s="69"/>
      <c r="O57" s="70"/>
      <c r="P57" s="66" t="str">
        <f t="shared" si="0"/>
        <v/>
      </c>
      <c r="Q57" s="67" t="str">
        <f t="shared" si="1"/>
        <v/>
      </c>
      <c r="R57" s="89" t="str">
        <f t="shared" si="2"/>
        <v/>
      </c>
      <c r="S57" s="90"/>
      <c r="T57" s="69"/>
      <c r="U57" s="69"/>
      <c r="V57" s="69"/>
      <c r="W57" s="69"/>
      <c r="X57" s="69"/>
      <c r="Y57" s="69"/>
      <c r="Z57" s="69"/>
      <c r="AA57" s="69"/>
      <c r="AB57" s="70"/>
      <c r="AC57" s="68" t="str">
        <f t="shared" si="3"/>
        <v/>
      </c>
      <c r="AD57" s="67" t="str">
        <f t="shared" si="4"/>
        <v/>
      </c>
      <c r="AE57" s="98" t="str">
        <f t="shared" si="5"/>
        <v/>
      </c>
      <c r="AF57" s="103"/>
      <c r="AG57" s="67" t="str">
        <f t="shared" si="6"/>
        <v/>
      </c>
      <c r="AH57" s="104" t="str">
        <f t="shared" si="7"/>
        <v/>
      </c>
      <c r="AI57" s="109" t="str">
        <f t="shared" si="8"/>
        <v/>
      </c>
      <c r="AJ57" s="274" t="str">
        <f>IFERROR(VLOOKUP(AI57,'Helper(IMPORTANT!)'!$CQ$1:$CR$41,2,TRUE),"")</f>
        <v/>
      </c>
      <c r="AL57" s="44"/>
      <c r="AO57" s="43"/>
      <c r="AP57" s="43"/>
      <c r="AQ57" s="43"/>
      <c r="AR57" s="43"/>
      <c r="AS57" s="43"/>
      <c r="AT57" s="43"/>
      <c r="AU57" s="43"/>
      <c r="AV57" s="43"/>
      <c r="AW57" s="43"/>
      <c r="AX57" s="43"/>
      <c r="AY57" s="43"/>
      <c r="AZ57" s="43"/>
      <c r="BA57" s="43"/>
      <c r="BB57" s="43"/>
      <c r="BC57" s="43"/>
      <c r="BD57" s="43"/>
    </row>
    <row r="58" spans="1:56" ht="18" customHeight="1" x14ac:dyDescent="0.3">
      <c r="A58" s="297">
        <v>46</v>
      </c>
      <c r="B58" s="530">
        <f>'INPUT DATA'!L56</f>
        <v>0</v>
      </c>
      <c r="C58" s="530"/>
      <c r="D58" s="530"/>
      <c r="E58" s="531"/>
      <c r="F58" s="90"/>
      <c r="G58" s="69"/>
      <c r="H58" s="69"/>
      <c r="I58" s="69"/>
      <c r="J58" s="69"/>
      <c r="K58" s="69"/>
      <c r="L58" s="69"/>
      <c r="M58" s="69"/>
      <c r="N58" s="69"/>
      <c r="O58" s="70"/>
      <c r="P58" s="66" t="str">
        <f t="shared" si="0"/>
        <v/>
      </c>
      <c r="Q58" s="67" t="str">
        <f t="shared" si="1"/>
        <v/>
      </c>
      <c r="R58" s="89" t="str">
        <f t="shared" si="2"/>
        <v/>
      </c>
      <c r="S58" s="90"/>
      <c r="T58" s="69"/>
      <c r="U58" s="69"/>
      <c r="V58" s="69"/>
      <c r="W58" s="69"/>
      <c r="X58" s="69"/>
      <c r="Y58" s="69"/>
      <c r="Z58" s="69"/>
      <c r="AA58" s="69"/>
      <c r="AB58" s="70"/>
      <c r="AC58" s="68" t="str">
        <f t="shared" si="3"/>
        <v/>
      </c>
      <c r="AD58" s="67" t="str">
        <f t="shared" si="4"/>
        <v/>
      </c>
      <c r="AE58" s="98" t="str">
        <f t="shared" si="5"/>
        <v/>
      </c>
      <c r="AF58" s="103"/>
      <c r="AG58" s="67" t="str">
        <f t="shared" si="6"/>
        <v/>
      </c>
      <c r="AH58" s="104" t="str">
        <f t="shared" si="7"/>
        <v/>
      </c>
      <c r="AI58" s="109" t="str">
        <f t="shared" si="8"/>
        <v/>
      </c>
      <c r="AJ58" s="274" t="str">
        <f>IFERROR(VLOOKUP(AI58,'Helper(IMPORTANT!)'!$CQ$1:$CR$41,2,TRUE),"")</f>
        <v/>
      </c>
      <c r="AL58" s="44"/>
      <c r="AO58" s="43"/>
      <c r="AP58" s="43"/>
      <c r="AQ58" s="43"/>
      <c r="AR58" s="43"/>
      <c r="AS58" s="43"/>
      <c r="AT58" s="43"/>
      <c r="AU58" s="43"/>
      <c r="AV58" s="43"/>
      <c r="AW58" s="43"/>
      <c r="AX58" s="43"/>
      <c r="AY58" s="43"/>
      <c r="AZ58" s="43"/>
      <c r="BA58" s="43"/>
      <c r="BB58" s="43"/>
      <c r="BC58" s="43"/>
      <c r="BD58" s="43"/>
    </row>
    <row r="59" spans="1:56" ht="18" customHeight="1" x14ac:dyDescent="0.3">
      <c r="A59" s="297">
        <v>47</v>
      </c>
      <c r="B59" s="530">
        <f>'INPUT DATA'!L57</f>
        <v>0</v>
      </c>
      <c r="C59" s="530"/>
      <c r="D59" s="530"/>
      <c r="E59" s="531"/>
      <c r="F59" s="90"/>
      <c r="G59" s="69"/>
      <c r="H59" s="69"/>
      <c r="I59" s="69"/>
      <c r="J59" s="69"/>
      <c r="K59" s="69"/>
      <c r="L59" s="69"/>
      <c r="M59" s="69"/>
      <c r="N59" s="69"/>
      <c r="O59" s="70"/>
      <c r="P59" s="66" t="str">
        <f t="shared" si="0"/>
        <v/>
      </c>
      <c r="Q59" s="67" t="str">
        <f t="shared" si="1"/>
        <v/>
      </c>
      <c r="R59" s="89" t="str">
        <f t="shared" si="2"/>
        <v/>
      </c>
      <c r="S59" s="90"/>
      <c r="T59" s="69"/>
      <c r="U59" s="69"/>
      <c r="V59" s="69"/>
      <c r="W59" s="69"/>
      <c r="X59" s="69"/>
      <c r="Y59" s="69"/>
      <c r="Z59" s="69"/>
      <c r="AA59" s="69"/>
      <c r="AB59" s="70"/>
      <c r="AC59" s="68" t="str">
        <f t="shared" si="3"/>
        <v/>
      </c>
      <c r="AD59" s="67" t="str">
        <f t="shared" si="4"/>
        <v/>
      </c>
      <c r="AE59" s="98" t="str">
        <f t="shared" si="5"/>
        <v/>
      </c>
      <c r="AF59" s="103"/>
      <c r="AG59" s="67" t="str">
        <f t="shared" si="6"/>
        <v/>
      </c>
      <c r="AH59" s="104" t="str">
        <f t="shared" si="7"/>
        <v/>
      </c>
      <c r="AI59" s="109" t="str">
        <f t="shared" si="8"/>
        <v/>
      </c>
      <c r="AJ59" s="274" t="str">
        <f>IFERROR(VLOOKUP(AI59,'Helper(IMPORTANT!)'!$CQ$1:$CR$41,2,TRUE),"")</f>
        <v/>
      </c>
      <c r="AL59" s="44"/>
      <c r="AO59" s="43"/>
      <c r="AP59" s="43"/>
      <c r="AQ59" s="43"/>
      <c r="AR59" s="43"/>
      <c r="AS59" s="43"/>
      <c r="AT59" s="43"/>
      <c r="AU59" s="43"/>
      <c r="AV59" s="43"/>
      <c r="AW59" s="43"/>
      <c r="AX59" s="43"/>
      <c r="AY59" s="43"/>
      <c r="AZ59" s="43"/>
      <c r="BA59" s="43"/>
      <c r="BB59" s="43"/>
      <c r="BC59" s="43"/>
      <c r="BD59" s="43"/>
    </row>
    <row r="60" spans="1:56" ht="18" customHeight="1" x14ac:dyDescent="0.3">
      <c r="A60" s="297">
        <v>48</v>
      </c>
      <c r="B60" s="530">
        <f>'INPUT DATA'!L58</f>
        <v>0</v>
      </c>
      <c r="C60" s="530"/>
      <c r="D60" s="530"/>
      <c r="E60" s="531"/>
      <c r="F60" s="90"/>
      <c r="G60" s="69"/>
      <c r="H60" s="69"/>
      <c r="I60" s="69"/>
      <c r="J60" s="69"/>
      <c r="K60" s="69"/>
      <c r="L60" s="69"/>
      <c r="M60" s="69"/>
      <c r="N60" s="69"/>
      <c r="O60" s="70"/>
      <c r="P60" s="66" t="str">
        <f t="shared" si="0"/>
        <v/>
      </c>
      <c r="Q60" s="67" t="str">
        <f t="shared" si="1"/>
        <v/>
      </c>
      <c r="R60" s="89" t="str">
        <f t="shared" si="2"/>
        <v/>
      </c>
      <c r="S60" s="90"/>
      <c r="T60" s="69"/>
      <c r="U60" s="69"/>
      <c r="V60" s="69"/>
      <c r="W60" s="69"/>
      <c r="X60" s="69"/>
      <c r="Y60" s="69"/>
      <c r="Z60" s="69"/>
      <c r="AA60" s="69"/>
      <c r="AB60" s="70"/>
      <c r="AC60" s="68" t="str">
        <f t="shared" si="3"/>
        <v/>
      </c>
      <c r="AD60" s="67" t="str">
        <f t="shared" si="4"/>
        <v/>
      </c>
      <c r="AE60" s="98" t="str">
        <f t="shared" si="5"/>
        <v/>
      </c>
      <c r="AF60" s="103"/>
      <c r="AG60" s="67" t="str">
        <f t="shared" si="6"/>
        <v/>
      </c>
      <c r="AH60" s="104" t="str">
        <f t="shared" si="7"/>
        <v/>
      </c>
      <c r="AI60" s="109" t="str">
        <f t="shared" si="8"/>
        <v/>
      </c>
      <c r="AJ60" s="274" t="str">
        <f>IFERROR(VLOOKUP(AI60,'Helper(IMPORTANT!)'!$CQ$1:$CR$41,2,TRUE),"")</f>
        <v/>
      </c>
      <c r="AL60" s="44"/>
      <c r="AO60" s="43"/>
      <c r="AP60" s="43"/>
      <c r="AQ60" s="43"/>
      <c r="AR60" s="43"/>
      <c r="AS60" s="43"/>
      <c r="AT60" s="43"/>
      <c r="AU60" s="43"/>
      <c r="AV60" s="43"/>
      <c r="AW60" s="43"/>
      <c r="AX60" s="43"/>
      <c r="AY60" s="43"/>
      <c r="AZ60" s="43"/>
      <c r="BA60" s="43"/>
      <c r="BB60" s="43"/>
      <c r="BC60" s="43"/>
      <c r="BD60" s="43"/>
    </row>
    <row r="61" spans="1:56" ht="18" customHeight="1" x14ac:dyDescent="0.3">
      <c r="A61" s="297">
        <v>49</v>
      </c>
      <c r="B61" s="530">
        <f>'INPUT DATA'!L59</f>
        <v>0</v>
      </c>
      <c r="C61" s="530"/>
      <c r="D61" s="530"/>
      <c r="E61" s="531"/>
      <c r="F61" s="90"/>
      <c r="G61" s="69"/>
      <c r="H61" s="69"/>
      <c r="I61" s="69"/>
      <c r="J61" s="69"/>
      <c r="K61" s="69"/>
      <c r="L61" s="69"/>
      <c r="M61" s="69"/>
      <c r="N61" s="69"/>
      <c r="O61" s="70"/>
      <c r="P61" s="66" t="str">
        <f t="shared" si="0"/>
        <v/>
      </c>
      <c r="Q61" s="67" t="str">
        <f t="shared" si="1"/>
        <v/>
      </c>
      <c r="R61" s="89" t="str">
        <f t="shared" si="2"/>
        <v/>
      </c>
      <c r="S61" s="90"/>
      <c r="T61" s="69"/>
      <c r="U61" s="69"/>
      <c r="V61" s="69"/>
      <c r="W61" s="69"/>
      <c r="X61" s="69"/>
      <c r="Y61" s="69"/>
      <c r="Z61" s="69"/>
      <c r="AA61" s="69"/>
      <c r="AB61" s="70"/>
      <c r="AC61" s="68" t="str">
        <f t="shared" si="3"/>
        <v/>
      </c>
      <c r="AD61" s="67" t="str">
        <f t="shared" si="4"/>
        <v/>
      </c>
      <c r="AE61" s="98" t="str">
        <f t="shared" si="5"/>
        <v/>
      </c>
      <c r="AF61" s="103"/>
      <c r="AG61" s="67" t="str">
        <f t="shared" ref="AG61:AG62" si="9">IFERROR(IF(AF61="","",ROUND(AF61/$AF$11*100,2)),"")</f>
        <v/>
      </c>
      <c r="AH61" s="104" t="str">
        <f t="shared" ref="AH61:AH62" si="10">IFERROR(IF(AG61="","",ROUND(AG61*$AH$11,2)),"")</f>
        <v/>
      </c>
      <c r="AI61" s="109" t="str">
        <f t="shared" si="8"/>
        <v/>
      </c>
      <c r="AJ61" s="274" t="str">
        <f>IFERROR(VLOOKUP(AI61,'Helper(IMPORTANT!)'!$CQ$1:$CR$41,2,TRUE),"")</f>
        <v/>
      </c>
      <c r="AL61" s="44"/>
      <c r="AO61" s="43"/>
      <c r="AP61" s="43"/>
      <c r="AQ61" s="43"/>
      <c r="AR61" s="43"/>
      <c r="AS61" s="43"/>
      <c r="AT61" s="43"/>
      <c r="AU61" s="43"/>
      <c r="AV61" s="43"/>
      <c r="AW61" s="43"/>
      <c r="AX61" s="43"/>
      <c r="AY61" s="43"/>
      <c r="AZ61" s="43"/>
      <c r="BA61" s="43"/>
      <c r="BB61" s="43"/>
      <c r="BC61" s="43"/>
      <c r="BD61" s="43"/>
    </row>
    <row r="62" spans="1:56" ht="18" customHeight="1" thickBot="1" x14ac:dyDescent="0.35">
      <c r="A62" s="298">
        <v>50</v>
      </c>
      <c r="B62" s="530">
        <f>'INPUT DATA'!L60</f>
        <v>0</v>
      </c>
      <c r="C62" s="530"/>
      <c r="D62" s="530"/>
      <c r="E62" s="531"/>
      <c r="F62" s="91"/>
      <c r="G62" s="71"/>
      <c r="H62" s="71"/>
      <c r="I62" s="71"/>
      <c r="J62" s="71"/>
      <c r="K62" s="71"/>
      <c r="L62" s="71"/>
      <c r="M62" s="71"/>
      <c r="N62" s="71"/>
      <c r="O62" s="72"/>
      <c r="P62" s="73" t="str">
        <f t="shared" si="0"/>
        <v/>
      </c>
      <c r="Q62" s="74" t="str">
        <f t="shared" si="1"/>
        <v/>
      </c>
      <c r="R62" s="92" t="str">
        <f t="shared" si="2"/>
        <v/>
      </c>
      <c r="S62" s="91"/>
      <c r="T62" s="71"/>
      <c r="U62" s="71"/>
      <c r="V62" s="71"/>
      <c r="W62" s="71"/>
      <c r="X62" s="71"/>
      <c r="Y62" s="71"/>
      <c r="Z62" s="71"/>
      <c r="AA62" s="71"/>
      <c r="AB62" s="72"/>
      <c r="AC62" s="75" t="str">
        <f t="shared" si="3"/>
        <v/>
      </c>
      <c r="AD62" s="74" t="str">
        <f t="shared" si="4"/>
        <v/>
      </c>
      <c r="AE62" s="99" t="str">
        <f t="shared" si="5"/>
        <v/>
      </c>
      <c r="AF62" s="114"/>
      <c r="AG62" s="67" t="str">
        <f t="shared" si="9"/>
        <v/>
      </c>
      <c r="AH62" s="104" t="str">
        <f t="shared" si="10"/>
        <v/>
      </c>
      <c r="AI62" s="110" t="str">
        <f t="shared" si="8"/>
        <v/>
      </c>
      <c r="AJ62" s="276" t="str">
        <f>IFERROR(VLOOKUP(AI62,'Helper(IMPORTANT!)'!$CQ$1:$CR$41,2,TRUE),"")</f>
        <v/>
      </c>
      <c r="AL62" s="44"/>
      <c r="AO62" s="43"/>
      <c r="AP62" s="43"/>
      <c r="AQ62" s="43"/>
      <c r="AR62" s="43"/>
      <c r="AS62" s="43"/>
      <c r="AT62" s="43"/>
      <c r="AU62" s="43"/>
      <c r="AV62" s="43"/>
      <c r="AW62" s="43"/>
      <c r="AX62" s="43"/>
      <c r="AY62" s="43"/>
      <c r="AZ62" s="43"/>
      <c r="BA62" s="43"/>
      <c r="BB62" s="43"/>
      <c r="BC62" s="43"/>
      <c r="BD62" s="43"/>
    </row>
    <row r="63" spans="1:56" ht="18" customHeight="1" thickBot="1" x14ac:dyDescent="0.35">
      <c r="A63" s="543" t="s">
        <v>66</v>
      </c>
      <c r="B63" s="544"/>
      <c r="C63" s="544"/>
      <c r="D63" s="544"/>
      <c r="E63" s="545"/>
      <c r="F63" s="52"/>
      <c r="G63" s="42"/>
      <c r="H63" s="42"/>
      <c r="I63" s="42"/>
      <c r="J63" s="42"/>
      <c r="K63" s="42"/>
      <c r="L63" s="42"/>
      <c r="M63" s="42"/>
      <c r="N63" s="42"/>
      <c r="O63" s="51"/>
      <c r="P63" s="58"/>
      <c r="Q63" s="54"/>
      <c r="R63" s="93"/>
      <c r="S63" s="52"/>
      <c r="T63" s="42"/>
      <c r="U63" s="42"/>
      <c r="V63" s="42"/>
      <c r="W63" s="42"/>
      <c r="X63" s="42"/>
      <c r="Y63" s="42"/>
      <c r="Z63" s="42"/>
      <c r="AA63" s="42"/>
      <c r="AB63" s="51"/>
      <c r="AC63" s="58"/>
      <c r="AD63" s="54"/>
      <c r="AE63" s="100"/>
      <c r="AF63" s="131"/>
      <c r="AG63" s="54"/>
      <c r="AH63" s="93"/>
      <c r="AI63" s="111"/>
      <c r="AJ63" s="277"/>
      <c r="AL63" s="44"/>
      <c r="AO63" s="43"/>
      <c r="AP63" s="43"/>
      <c r="AQ63" s="43"/>
      <c r="AR63" s="43"/>
      <c r="AS63" s="43"/>
      <c r="AT63" s="43"/>
      <c r="AU63" s="43"/>
      <c r="AV63" s="43"/>
      <c r="AW63" s="43"/>
      <c r="AX63" s="43"/>
      <c r="AY63" s="43"/>
      <c r="AZ63" s="43"/>
      <c r="BA63" s="43"/>
      <c r="BB63" s="43"/>
      <c r="BC63" s="43"/>
      <c r="BD63" s="43"/>
    </row>
    <row r="64" spans="1:56" ht="18" customHeight="1" x14ac:dyDescent="0.3">
      <c r="A64" s="299">
        <v>1</v>
      </c>
      <c r="B64" s="530">
        <f>'INPUT DATA'!O11</f>
        <v>0</v>
      </c>
      <c r="C64" s="530"/>
      <c r="D64" s="530"/>
      <c r="E64" s="531"/>
      <c r="F64" s="94"/>
      <c r="G64" s="76"/>
      <c r="H64" s="76"/>
      <c r="I64" s="76"/>
      <c r="J64" s="76"/>
      <c r="K64" s="76"/>
      <c r="L64" s="76"/>
      <c r="M64" s="76"/>
      <c r="N64" s="76"/>
      <c r="O64" s="77"/>
      <c r="P64" s="61" t="str">
        <f t="shared" si="0"/>
        <v/>
      </c>
      <c r="Q64" s="62" t="str">
        <f t="shared" ref="Q64:Q113" si="11">IFERROR(IF(P64="","",ROUND(P64/$P$11*100,2)),"")</f>
        <v/>
      </c>
      <c r="R64" s="87" t="str">
        <f t="shared" ref="R64:R113" si="12">IFERROR(IF(Q64="","",ROUND(Q64*$R$11,2)),"")</f>
        <v/>
      </c>
      <c r="S64" s="94"/>
      <c r="T64" s="76"/>
      <c r="U64" s="76"/>
      <c r="V64" s="76"/>
      <c r="W64" s="76"/>
      <c r="X64" s="76"/>
      <c r="Y64" s="76"/>
      <c r="Z64" s="76"/>
      <c r="AA64" s="76"/>
      <c r="AB64" s="77"/>
      <c r="AC64" s="63" t="str">
        <f t="shared" si="3"/>
        <v/>
      </c>
      <c r="AD64" s="62" t="str">
        <f t="shared" ref="AD64:AD113" si="13">IFERROR(IF(AC64="","",ROUND(AC64/$AC$11*100,2)),"")</f>
        <v/>
      </c>
      <c r="AE64" s="97" t="str">
        <f t="shared" ref="AE64:AE113" si="14">IFERROR(IF(AD64="","",ROUND(AD64*$AE$11,2)),"")</f>
        <v/>
      </c>
      <c r="AF64" s="103"/>
      <c r="AG64" s="67" t="str">
        <f>IFERROR(IF(AF64="","",ROUND(AF64/$AF$11*100,2)),"")</f>
        <v/>
      </c>
      <c r="AH64" s="104" t="str">
        <f t="shared" ref="AH64:AH113" si="15">IFERROR(IF(AG64="","",ROUND(AG64*$AH$11,2)),"")</f>
        <v/>
      </c>
      <c r="AI64" s="108" t="str">
        <f t="shared" ref="AI64:AI113" si="16">IFERROR(R64+AE64+AH64,"")</f>
        <v/>
      </c>
      <c r="AJ64" s="296" t="str">
        <f>IFERROR(VLOOKUP(AI64,'Helper(IMPORTANT!)'!$CQ$1:$CR$41,2,TRUE),"")</f>
        <v/>
      </c>
      <c r="AL64" s="44"/>
      <c r="AO64" s="43"/>
      <c r="AP64" s="43"/>
      <c r="AQ64" s="43"/>
      <c r="AR64" s="43"/>
      <c r="AS64" s="43"/>
      <c r="AT64" s="43"/>
      <c r="AU64" s="43"/>
      <c r="AV64" s="43"/>
      <c r="AW64" s="43"/>
      <c r="AX64" s="43"/>
      <c r="AY64" s="43"/>
      <c r="AZ64" s="43"/>
      <c r="BA64" s="43"/>
      <c r="BB64" s="43"/>
      <c r="BC64" s="43"/>
      <c r="BD64" s="43"/>
    </row>
    <row r="65" spans="1:56" ht="18" customHeight="1" x14ac:dyDescent="0.3">
      <c r="A65" s="297">
        <v>2</v>
      </c>
      <c r="B65" s="530">
        <f>'INPUT DATA'!O12</f>
        <v>0</v>
      </c>
      <c r="C65" s="530"/>
      <c r="D65" s="530"/>
      <c r="E65" s="531"/>
      <c r="F65" s="90"/>
      <c r="G65" s="69"/>
      <c r="H65" s="69"/>
      <c r="I65" s="69"/>
      <c r="J65" s="69"/>
      <c r="K65" s="69"/>
      <c r="L65" s="69"/>
      <c r="M65" s="69"/>
      <c r="N65" s="69"/>
      <c r="O65" s="70"/>
      <c r="P65" s="66" t="str">
        <f t="shared" si="0"/>
        <v/>
      </c>
      <c r="Q65" s="67" t="str">
        <f t="shared" si="11"/>
        <v/>
      </c>
      <c r="R65" s="89" t="str">
        <f t="shared" si="12"/>
        <v/>
      </c>
      <c r="S65" s="90"/>
      <c r="T65" s="69"/>
      <c r="U65" s="69"/>
      <c r="V65" s="69"/>
      <c r="W65" s="69"/>
      <c r="X65" s="69"/>
      <c r="Y65" s="69"/>
      <c r="Z65" s="69"/>
      <c r="AA65" s="69"/>
      <c r="AB65" s="70"/>
      <c r="AC65" s="68" t="str">
        <f t="shared" si="3"/>
        <v/>
      </c>
      <c r="AD65" s="67" t="str">
        <f t="shared" si="13"/>
        <v/>
      </c>
      <c r="AE65" s="98" t="str">
        <f t="shared" si="14"/>
        <v/>
      </c>
      <c r="AF65" s="103"/>
      <c r="AG65" s="67" t="str">
        <f t="shared" ref="AG65:AG113" si="17">IFERROR(IF(AF65="","",ROUND(AF65/$AF$11*100,2)),"")</f>
        <v/>
      </c>
      <c r="AH65" s="104" t="str">
        <f t="shared" si="15"/>
        <v/>
      </c>
      <c r="AI65" s="109" t="str">
        <f t="shared" si="16"/>
        <v/>
      </c>
      <c r="AJ65" s="274" t="str">
        <f>IFERROR(VLOOKUP(AI65,'Helper(IMPORTANT!)'!$CQ$1:$CR$41,2,TRUE),"")</f>
        <v/>
      </c>
      <c r="AL65" s="44"/>
      <c r="AO65" s="43"/>
      <c r="AP65" s="43"/>
      <c r="AQ65" s="43"/>
      <c r="AR65" s="43"/>
      <c r="AS65" s="43"/>
      <c r="AT65" s="43"/>
      <c r="AU65" s="43"/>
      <c r="AV65" s="43"/>
      <c r="AW65" s="43"/>
      <c r="AX65" s="43"/>
      <c r="AY65" s="43"/>
      <c r="AZ65" s="43"/>
      <c r="BA65" s="43"/>
      <c r="BB65" s="43"/>
      <c r="BC65" s="43"/>
      <c r="BD65" s="43"/>
    </row>
    <row r="66" spans="1:56" ht="18" customHeight="1" x14ac:dyDescent="0.3">
      <c r="A66" s="297">
        <v>3</v>
      </c>
      <c r="B66" s="530">
        <f>'INPUT DATA'!O13</f>
        <v>0</v>
      </c>
      <c r="C66" s="530"/>
      <c r="D66" s="530"/>
      <c r="E66" s="531"/>
      <c r="F66" s="90"/>
      <c r="G66" s="69"/>
      <c r="H66" s="69"/>
      <c r="I66" s="69"/>
      <c r="J66" s="69"/>
      <c r="K66" s="69"/>
      <c r="L66" s="69"/>
      <c r="M66" s="69"/>
      <c r="N66" s="69"/>
      <c r="O66" s="70"/>
      <c r="P66" s="66" t="str">
        <f t="shared" si="0"/>
        <v/>
      </c>
      <c r="Q66" s="67" t="str">
        <f t="shared" si="11"/>
        <v/>
      </c>
      <c r="R66" s="89" t="str">
        <f t="shared" si="12"/>
        <v/>
      </c>
      <c r="S66" s="90"/>
      <c r="T66" s="69"/>
      <c r="U66" s="69"/>
      <c r="V66" s="69"/>
      <c r="W66" s="69"/>
      <c r="X66" s="69"/>
      <c r="Y66" s="69"/>
      <c r="Z66" s="69"/>
      <c r="AA66" s="69"/>
      <c r="AB66" s="70"/>
      <c r="AC66" s="68" t="str">
        <f t="shared" si="3"/>
        <v/>
      </c>
      <c r="AD66" s="67" t="str">
        <f t="shared" si="13"/>
        <v/>
      </c>
      <c r="AE66" s="98" t="str">
        <f t="shared" si="14"/>
        <v/>
      </c>
      <c r="AF66" s="103"/>
      <c r="AG66" s="67" t="str">
        <f t="shared" si="17"/>
        <v/>
      </c>
      <c r="AH66" s="104" t="str">
        <f t="shared" si="15"/>
        <v/>
      </c>
      <c r="AI66" s="109" t="str">
        <f t="shared" si="16"/>
        <v/>
      </c>
      <c r="AJ66" s="274" t="str">
        <f>IFERROR(VLOOKUP(AI66,'Helper(IMPORTANT!)'!$CQ$1:$CR$41,2,TRUE),"")</f>
        <v/>
      </c>
      <c r="AL66" s="44"/>
      <c r="AO66" s="43"/>
      <c r="AP66" s="43"/>
      <c r="AQ66" s="43"/>
      <c r="AR66" s="43"/>
      <c r="AS66" s="43"/>
      <c r="AT66" s="43"/>
      <c r="AU66" s="43"/>
      <c r="AV66" s="43"/>
      <c r="AW66" s="43"/>
      <c r="AX66" s="43"/>
      <c r="AY66" s="43"/>
      <c r="AZ66" s="43"/>
      <c r="BA66" s="43"/>
      <c r="BB66" s="43"/>
      <c r="BC66" s="43"/>
      <c r="BD66" s="43"/>
    </row>
    <row r="67" spans="1:56" ht="18" customHeight="1" x14ac:dyDescent="0.3">
      <c r="A67" s="297">
        <v>4</v>
      </c>
      <c r="B67" s="530">
        <f>'INPUT DATA'!O14</f>
        <v>0</v>
      </c>
      <c r="C67" s="530"/>
      <c r="D67" s="530"/>
      <c r="E67" s="531"/>
      <c r="F67" s="90"/>
      <c r="G67" s="69"/>
      <c r="H67" s="69"/>
      <c r="I67" s="69"/>
      <c r="J67" s="69"/>
      <c r="K67" s="69"/>
      <c r="L67" s="69"/>
      <c r="M67" s="69"/>
      <c r="N67" s="69"/>
      <c r="O67" s="70"/>
      <c r="P67" s="66" t="str">
        <f t="shared" si="0"/>
        <v/>
      </c>
      <c r="Q67" s="67" t="str">
        <f t="shared" si="11"/>
        <v/>
      </c>
      <c r="R67" s="89" t="str">
        <f t="shared" si="12"/>
        <v/>
      </c>
      <c r="S67" s="90"/>
      <c r="T67" s="69"/>
      <c r="U67" s="69"/>
      <c r="V67" s="69"/>
      <c r="W67" s="69"/>
      <c r="X67" s="69"/>
      <c r="Y67" s="69"/>
      <c r="Z67" s="69"/>
      <c r="AA67" s="69"/>
      <c r="AB67" s="70"/>
      <c r="AC67" s="68" t="str">
        <f t="shared" si="3"/>
        <v/>
      </c>
      <c r="AD67" s="67" t="str">
        <f t="shared" si="13"/>
        <v/>
      </c>
      <c r="AE67" s="98" t="str">
        <f t="shared" si="14"/>
        <v/>
      </c>
      <c r="AF67" s="103"/>
      <c r="AG67" s="67" t="str">
        <f t="shared" si="17"/>
        <v/>
      </c>
      <c r="AH67" s="104" t="str">
        <f t="shared" si="15"/>
        <v/>
      </c>
      <c r="AI67" s="109" t="str">
        <f t="shared" si="16"/>
        <v/>
      </c>
      <c r="AJ67" s="274" t="str">
        <f>IFERROR(VLOOKUP(AI67,'Helper(IMPORTANT!)'!$CQ$1:$CR$41,2,TRUE),"")</f>
        <v/>
      </c>
      <c r="AL67" s="44"/>
      <c r="AO67" s="43"/>
      <c r="AP67" s="43"/>
      <c r="AQ67" s="43"/>
      <c r="AR67" s="43"/>
      <c r="AS67" s="43"/>
      <c r="AT67" s="43"/>
      <c r="AU67" s="43"/>
      <c r="AV67" s="43"/>
      <c r="AW67" s="43"/>
      <c r="AX67" s="43"/>
      <c r="AY67" s="43"/>
      <c r="AZ67" s="43"/>
      <c r="BA67" s="43"/>
      <c r="BB67" s="43"/>
      <c r="BC67" s="43"/>
      <c r="BD67" s="43"/>
    </row>
    <row r="68" spans="1:56" ht="18" customHeight="1" x14ac:dyDescent="0.3">
      <c r="A68" s="297">
        <v>5</v>
      </c>
      <c r="B68" s="530">
        <f>'INPUT DATA'!O15</f>
        <v>0</v>
      </c>
      <c r="C68" s="530"/>
      <c r="D68" s="530"/>
      <c r="E68" s="531"/>
      <c r="F68" s="90"/>
      <c r="G68" s="69"/>
      <c r="H68" s="69"/>
      <c r="I68" s="69"/>
      <c r="J68" s="69"/>
      <c r="K68" s="69"/>
      <c r="L68" s="69"/>
      <c r="M68" s="69"/>
      <c r="N68" s="69"/>
      <c r="O68" s="70"/>
      <c r="P68" s="66" t="str">
        <f t="shared" si="0"/>
        <v/>
      </c>
      <c r="Q68" s="67" t="str">
        <f t="shared" si="11"/>
        <v/>
      </c>
      <c r="R68" s="89" t="str">
        <f t="shared" si="12"/>
        <v/>
      </c>
      <c r="S68" s="90"/>
      <c r="T68" s="69"/>
      <c r="U68" s="69"/>
      <c r="V68" s="69"/>
      <c r="W68" s="69"/>
      <c r="X68" s="69"/>
      <c r="Y68" s="69"/>
      <c r="Z68" s="69"/>
      <c r="AA68" s="69"/>
      <c r="AB68" s="70"/>
      <c r="AC68" s="68" t="str">
        <f t="shared" si="3"/>
        <v/>
      </c>
      <c r="AD68" s="67" t="str">
        <f t="shared" si="13"/>
        <v/>
      </c>
      <c r="AE68" s="98" t="str">
        <f t="shared" si="14"/>
        <v/>
      </c>
      <c r="AF68" s="103"/>
      <c r="AG68" s="67" t="str">
        <f t="shared" si="17"/>
        <v/>
      </c>
      <c r="AH68" s="104" t="str">
        <f t="shared" si="15"/>
        <v/>
      </c>
      <c r="AI68" s="109" t="str">
        <f t="shared" si="16"/>
        <v/>
      </c>
      <c r="AJ68" s="274" t="str">
        <f>IFERROR(VLOOKUP(AI68,'Helper(IMPORTANT!)'!$CQ$1:$CR$41,2,TRUE),"")</f>
        <v/>
      </c>
      <c r="AL68" s="44"/>
      <c r="AO68" s="43"/>
      <c r="AP68" s="43"/>
      <c r="AQ68" s="43"/>
      <c r="AR68" s="43"/>
      <c r="AS68" s="43"/>
      <c r="AT68" s="43"/>
      <c r="AU68" s="43"/>
      <c r="AV68" s="43"/>
      <c r="AW68" s="43"/>
      <c r="AX68" s="43"/>
      <c r="AY68" s="43"/>
      <c r="AZ68" s="43"/>
      <c r="BA68" s="43"/>
      <c r="BB68" s="43"/>
      <c r="BC68" s="43"/>
      <c r="BD68" s="43"/>
    </row>
    <row r="69" spans="1:56" ht="18" customHeight="1" x14ac:dyDescent="0.3">
      <c r="A69" s="297">
        <v>6</v>
      </c>
      <c r="B69" s="530">
        <f>'INPUT DATA'!O16</f>
        <v>0</v>
      </c>
      <c r="C69" s="530"/>
      <c r="D69" s="530"/>
      <c r="E69" s="531"/>
      <c r="F69" s="90"/>
      <c r="G69" s="69"/>
      <c r="H69" s="69"/>
      <c r="I69" s="69"/>
      <c r="J69" s="69"/>
      <c r="K69" s="69"/>
      <c r="L69" s="69"/>
      <c r="M69" s="69"/>
      <c r="N69" s="69"/>
      <c r="O69" s="70"/>
      <c r="P69" s="66" t="str">
        <f t="shared" si="0"/>
        <v/>
      </c>
      <c r="Q69" s="67" t="str">
        <f t="shared" si="11"/>
        <v/>
      </c>
      <c r="R69" s="89" t="str">
        <f t="shared" si="12"/>
        <v/>
      </c>
      <c r="S69" s="90"/>
      <c r="T69" s="69"/>
      <c r="U69" s="69"/>
      <c r="V69" s="69"/>
      <c r="W69" s="69"/>
      <c r="X69" s="69"/>
      <c r="Y69" s="69"/>
      <c r="Z69" s="69"/>
      <c r="AA69" s="69"/>
      <c r="AB69" s="70"/>
      <c r="AC69" s="68" t="str">
        <f t="shared" si="3"/>
        <v/>
      </c>
      <c r="AD69" s="67" t="str">
        <f t="shared" si="13"/>
        <v/>
      </c>
      <c r="AE69" s="98" t="str">
        <f t="shared" si="14"/>
        <v/>
      </c>
      <c r="AF69" s="103"/>
      <c r="AG69" s="67" t="str">
        <f t="shared" si="17"/>
        <v/>
      </c>
      <c r="AH69" s="104" t="str">
        <f t="shared" si="15"/>
        <v/>
      </c>
      <c r="AI69" s="109" t="str">
        <f t="shared" si="16"/>
        <v/>
      </c>
      <c r="AJ69" s="274" t="str">
        <f>IFERROR(VLOOKUP(AI69,'Helper(IMPORTANT!)'!$CQ$1:$CR$41,2,TRUE),"")</f>
        <v/>
      </c>
      <c r="AL69" s="44"/>
      <c r="AO69" s="43"/>
      <c r="AP69" s="43"/>
      <c r="AQ69" s="43"/>
      <c r="AR69" s="43"/>
      <c r="AS69" s="43"/>
      <c r="AT69" s="43"/>
      <c r="AU69" s="43"/>
      <c r="AV69" s="43"/>
      <c r="AW69" s="43"/>
      <c r="AX69" s="43"/>
      <c r="AY69" s="43"/>
      <c r="AZ69" s="43"/>
      <c r="BA69" s="43"/>
      <c r="BB69" s="43"/>
      <c r="BC69" s="43"/>
      <c r="BD69" s="43"/>
    </row>
    <row r="70" spans="1:56" ht="18" customHeight="1" x14ac:dyDescent="0.3">
      <c r="A70" s="297">
        <v>7</v>
      </c>
      <c r="B70" s="530">
        <f>'INPUT DATA'!O17</f>
        <v>0</v>
      </c>
      <c r="C70" s="530"/>
      <c r="D70" s="530"/>
      <c r="E70" s="531"/>
      <c r="F70" s="90"/>
      <c r="G70" s="69"/>
      <c r="H70" s="69"/>
      <c r="I70" s="69"/>
      <c r="J70" s="69"/>
      <c r="K70" s="69"/>
      <c r="L70" s="69"/>
      <c r="M70" s="69"/>
      <c r="N70" s="69"/>
      <c r="O70" s="70"/>
      <c r="P70" s="66" t="str">
        <f t="shared" si="0"/>
        <v/>
      </c>
      <c r="Q70" s="67" t="str">
        <f t="shared" si="11"/>
        <v/>
      </c>
      <c r="R70" s="89" t="str">
        <f t="shared" si="12"/>
        <v/>
      </c>
      <c r="S70" s="90"/>
      <c r="T70" s="69"/>
      <c r="U70" s="69"/>
      <c r="V70" s="69"/>
      <c r="W70" s="69"/>
      <c r="X70" s="69"/>
      <c r="Y70" s="69"/>
      <c r="Z70" s="69"/>
      <c r="AA70" s="69"/>
      <c r="AB70" s="70"/>
      <c r="AC70" s="68" t="str">
        <f t="shared" si="3"/>
        <v/>
      </c>
      <c r="AD70" s="67" t="str">
        <f t="shared" si="13"/>
        <v/>
      </c>
      <c r="AE70" s="98" t="str">
        <f t="shared" si="14"/>
        <v/>
      </c>
      <c r="AF70" s="103"/>
      <c r="AG70" s="67" t="str">
        <f t="shared" si="17"/>
        <v/>
      </c>
      <c r="AH70" s="104" t="str">
        <f t="shared" si="15"/>
        <v/>
      </c>
      <c r="AI70" s="109" t="str">
        <f t="shared" si="16"/>
        <v/>
      </c>
      <c r="AJ70" s="274" t="str">
        <f>IFERROR(VLOOKUP(AI70,'Helper(IMPORTANT!)'!$CQ$1:$CR$41,2,TRUE),"")</f>
        <v/>
      </c>
      <c r="AL70" s="44"/>
      <c r="AO70" s="43"/>
      <c r="AP70" s="43"/>
      <c r="AQ70" s="43"/>
      <c r="AR70" s="43"/>
      <c r="AS70" s="43"/>
      <c r="AT70" s="43"/>
      <c r="AU70" s="43"/>
      <c r="AV70" s="43"/>
      <c r="AW70" s="43"/>
      <c r="AX70" s="43"/>
      <c r="AY70" s="43"/>
      <c r="AZ70" s="43"/>
      <c r="BA70" s="43"/>
      <c r="BB70" s="43"/>
      <c r="BC70" s="43"/>
      <c r="BD70" s="43"/>
    </row>
    <row r="71" spans="1:56" ht="18" customHeight="1" x14ac:dyDescent="0.3">
      <c r="A71" s="297">
        <v>8</v>
      </c>
      <c r="B71" s="530">
        <f>'INPUT DATA'!O18</f>
        <v>0</v>
      </c>
      <c r="C71" s="530"/>
      <c r="D71" s="530"/>
      <c r="E71" s="531"/>
      <c r="F71" s="90"/>
      <c r="G71" s="69"/>
      <c r="H71" s="69"/>
      <c r="I71" s="69"/>
      <c r="J71" s="69"/>
      <c r="K71" s="69"/>
      <c r="L71" s="69"/>
      <c r="M71" s="69"/>
      <c r="N71" s="69"/>
      <c r="O71" s="70"/>
      <c r="P71" s="66" t="str">
        <f t="shared" si="0"/>
        <v/>
      </c>
      <c r="Q71" s="67" t="str">
        <f t="shared" si="11"/>
        <v/>
      </c>
      <c r="R71" s="89" t="str">
        <f t="shared" si="12"/>
        <v/>
      </c>
      <c r="S71" s="90"/>
      <c r="T71" s="69"/>
      <c r="U71" s="69"/>
      <c r="V71" s="69"/>
      <c r="W71" s="69"/>
      <c r="X71" s="69"/>
      <c r="Y71" s="69"/>
      <c r="Z71" s="69"/>
      <c r="AA71" s="69"/>
      <c r="AB71" s="70"/>
      <c r="AC71" s="68" t="str">
        <f t="shared" si="3"/>
        <v/>
      </c>
      <c r="AD71" s="67" t="str">
        <f t="shared" si="13"/>
        <v/>
      </c>
      <c r="AE71" s="98" t="str">
        <f t="shared" si="14"/>
        <v/>
      </c>
      <c r="AF71" s="103"/>
      <c r="AG71" s="67" t="str">
        <f t="shared" si="17"/>
        <v/>
      </c>
      <c r="AH71" s="104" t="str">
        <f t="shared" si="15"/>
        <v/>
      </c>
      <c r="AI71" s="109" t="str">
        <f t="shared" si="16"/>
        <v/>
      </c>
      <c r="AJ71" s="274" t="str">
        <f>IFERROR(VLOOKUP(AI71,'Helper(IMPORTANT!)'!$CQ$1:$CR$41,2,TRUE),"")</f>
        <v/>
      </c>
      <c r="AL71" s="44"/>
      <c r="AO71" s="43"/>
      <c r="AP71" s="43"/>
      <c r="AQ71" s="43"/>
      <c r="AR71" s="43"/>
      <c r="AS71" s="43"/>
      <c r="AT71" s="43"/>
      <c r="AU71" s="43"/>
      <c r="AV71" s="43"/>
      <c r="AW71" s="43"/>
      <c r="AX71" s="43"/>
      <c r="AY71" s="43"/>
      <c r="AZ71" s="43"/>
      <c r="BA71" s="43"/>
      <c r="BB71" s="43"/>
      <c r="BC71" s="43"/>
      <c r="BD71" s="43"/>
    </row>
    <row r="72" spans="1:56" ht="18" customHeight="1" x14ac:dyDescent="0.3">
      <c r="A72" s="297">
        <v>9</v>
      </c>
      <c r="B72" s="530">
        <f>'INPUT DATA'!O19</f>
        <v>0</v>
      </c>
      <c r="C72" s="530"/>
      <c r="D72" s="530"/>
      <c r="E72" s="531"/>
      <c r="F72" s="90"/>
      <c r="G72" s="69"/>
      <c r="H72" s="69"/>
      <c r="I72" s="69"/>
      <c r="J72" s="69"/>
      <c r="K72" s="69"/>
      <c r="L72" s="69"/>
      <c r="M72" s="69"/>
      <c r="N72" s="69"/>
      <c r="O72" s="70"/>
      <c r="P72" s="66" t="str">
        <f t="shared" si="0"/>
        <v/>
      </c>
      <c r="Q72" s="67" t="str">
        <f t="shared" si="11"/>
        <v/>
      </c>
      <c r="R72" s="89" t="str">
        <f t="shared" si="12"/>
        <v/>
      </c>
      <c r="S72" s="90"/>
      <c r="T72" s="69"/>
      <c r="U72" s="69"/>
      <c r="V72" s="69"/>
      <c r="W72" s="69"/>
      <c r="X72" s="69"/>
      <c r="Y72" s="69"/>
      <c r="Z72" s="69"/>
      <c r="AA72" s="69"/>
      <c r="AB72" s="70"/>
      <c r="AC72" s="68" t="str">
        <f t="shared" si="3"/>
        <v/>
      </c>
      <c r="AD72" s="67" t="str">
        <f t="shared" si="13"/>
        <v/>
      </c>
      <c r="AE72" s="98" t="str">
        <f t="shared" si="14"/>
        <v/>
      </c>
      <c r="AF72" s="103"/>
      <c r="AG72" s="67" t="str">
        <f t="shared" si="17"/>
        <v/>
      </c>
      <c r="AH72" s="104" t="str">
        <f t="shared" si="15"/>
        <v/>
      </c>
      <c r="AI72" s="109" t="str">
        <f t="shared" si="16"/>
        <v/>
      </c>
      <c r="AJ72" s="274" t="str">
        <f>IFERROR(VLOOKUP(AI72,'Helper(IMPORTANT!)'!$CQ$1:$CR$41,2,TRUE),"")</f>
        <v/>
      </c>
      <c r="AL72" s="44"/>
      <c r="AO72" s="43"/>
      <c r="AP72" s="43"/>
      <c r="AQ72" s="43"/>
      <c r="AR72" s="43"/>
      <c r="AS72" s="43"/>
      <c r="AT72" s="43"/>
      <c r="AU72" s="43"/>
      <c r="AV72" s="43"/>
      <c r="AW72" s="43"/>
      <c r="AX72" s="43"/>
      <c r="AY72" s="43"/>
      <c r="AZ72" s="43"/>
      <c r="BA72" s="43"/>
      <c r="BB72" s="43"/>
      <c r="BC72" s="43"/>
      <c r="BD72" s="43"/>
    </row>
    <row r="73" spans="1:56" ht="18" customHeight="1" x14ac:dyDescent="0.3">
      <c r="A73" s="297">
        <v>10</v>
      </c>
      <c r="B73" s="530">
        <f>'INPUT DATA'!O20</f>
        <v>0</v>
      </c>
      <c r="C73" s="530"/>
      <c r="D73" s="530"/>
      <c r="E73" s="531"/>
      <c r="F73" s="90"/>
      <c r="G73" s="69"/>
      <c r="H73" s="69"/>
      <c r="I73" s="69"/>
      <c r="J73" s="69"/>
      <c r="K73" s="69"/>
      <c r="L73" s="69"/>
      <c r="M73" s="69"/>
      <c r="N73" s="69"/>
      <c r="O73" s="70"/>
      <c r="P73" s="66" t="str">
        <f t="shared" si="0"/>
        <v/>
      </c>
      <c r="Q73" s="67" t="str">
        <f t="shared" si="11"/>
        <v/>
      </c>
      <c r="R73" s="89" t="str">
        <f t="shared" si="12"/>
        <v/>
      </c>
      <c r="S73" s="90"/>
      <c r="T73" s="69"/>
      <c r="U73" s="69"/>
      <c r="V73" s="69"/>
      <c r="W73" s="69"/>
      <c r="X73" s="69"/>
      <c r="Y73" s="69"/>
      <c r="Z73" s="69"/>
      <c r="AA73" s="69"/>
      <c r="AB73" s="70"/>
      <c r="AC73" s="68" t="str">
        <f t="shared" si="3"/>
        <v/>
      </c>
      <c r="AD73" s="67" t="str">
        <f t="shared" si="13"/>
        <v/>
      </c>
      <c r="AE73" s="98" t="str">
        <f t="shared" si="14"/>
        <v/>
      </c>
      <c r="AF73" s="103"/>
      <c r="AG73" s="67" t="str">
        <f t="shared" si="17"/>
        <v/>
      </c>
      <c r="AH73" s="104" t="str">
        <f t="shared" si="15"/>
        <v/>
      </c>
      <c r="AI73" s="109" t="str">
        <f t="shared" si="16"/>
        <v/>
      </c>
      <c r="AJ73" s="274" t="str">
        <f>IFERROR(VLOOKUP(AI73,'Helper(IMPORTANT!)'!$CQ$1:$CR$41,2,TRUE),"")</f>
        <v/>
      </c>
      <c r="AL73" s="44"/>
      <c r="AO73" s="43"/>
      <c r="AP73" s="43"/>
      <c r="AQ73" s="43"/>
      <c r="AR73" s="43"/>
      <c r="AS73" s="43"/>
      <c r="AT73" s="43"/>
      <c r="AU73" s="43"/>
      <c r="AV73" s="43"/>
      <c r="AW73" s="43"/>
      <c r="AX73" s="43"/>
      <c r="AY73" s="43"/>
      <c r="AZ73" s="43"/>
      <c r="BA73" s="43"/>
      <c r="BB73" s="43"/>
      <c r="BC73" s="43"/>
      <c r="BD73" s="43"/>
    </row>
    <row r="74" spans="1:56" ht="18" customHeight="1" x14ac:dyDescent="0.3">
      <c r="A74" s="297">
        <v>11</v>
      </c>
      <c r="B74" s="530">
        <f>'INPUT DATA'!O21</f>
        <v>0</v>
      </c>
      <c r="C74" s="530"/>
      <c r="D74" s="530"/>
      <c r="E74" s="531"/>
      <c r="F74" s="90"/>
      <c r="G74" s="69"/>
      <c r="H74" s="69"/>
      <c r="I74" s="69"/>
      <c r="J74" s="69"/>
      <c r="K74" s="69"/>
      <c r="L74" s="69"/>
      <c r="M74" s="69"/>
      <c r="N74" s="69"/>
      <c r="O74" s="70"/>
      <c r="P74" s="66" t="str">
        <f t="shared" si="0"/>
        <v/>
      </c>
      <c r="Q74" s="67" t="str">
        <f t="shared" si="11"/>
        <v/>
      </c>
      <c r="R74" s="89" t="str">
        <f t="shared" si="12"/>
        <v/>
      </c>
      <c r="S74" s="90"/>
      <c r="T74" s="69"/>
      <c r="U74" s="69"/>
      <c r="V74" s="69"/>
      <c r="W74" s="69"/>
      <c r="X74" s="69"/>
      <c r="Y74" s="69"/>
      <c r="Z74" s="69"/>
      <c r="AA74" s="69"/>
      <c r="AB74" s="70"/>
      <c r="AC74" s="68" t="str">
        <f t="shared" si="3"/>
        <v/>
      </c>
      <c r="AD74" s="67" t="str">
        <f t="shared" si="13"/>
        <v/>
      </c>
      <c r="AE74" s="98" t="str">
        <f t="shared" si="14"/>
        <v/>
      </c>
      <c r="AF74" s="103"/>
      <c r="AG74" s="67" t="str">
        <f t="shared" si="17"/>
        <v/>
      </c>
      <c r="AH74" s="104" t="str">
        <f t="shared" si="15"/>
        <v/>
      </c>
      <c r="AI74" s="109" t="str">
        <f t="shared" si="16"/>
        <v/>
      </c>
      <c r="AJ74" s="274" t="str">
        <f>IFERROR(VLOOKUP(AI74,'Helper(IMPORTANT!)'!$CQ$1:$CR$41,2,TRUE),"")</f>
        <v/>
      </c>
      <c r="AL74" s="44"/>
      <c r="AO74" s="43"/>
      <c r="AP74" s="43"/>
      <c r="AQ74" s="43"/>
      <c r="AR74" s="43"/>
      <c r="AS74" s="43"/>
      <c r="AT74" s="43"/>
      <c r="AU74" s="43"/>
      <c r="AV74" s="43"/>
      <c r="AW74" s="43"/>
      <c r="AX74" s="43"/>
      <c r="AY74" s="43"/>
      <c r="AZ74" s="43"/>
      <c r="BA74" s="43"/>
      <c r="BB74" s="43"/>
      <c r="BC74" s="43"/>
      <c r="BD74" s="43"/>
    </row>
    <row r="75" spans="1:56" ht="18" customHeight="1" x14ac:dyDescent="0.3">
      <c r="A75" s="297">
        <v>12</v>
      </c>
      <c r="B75" s="530">
        <f>'INPUT DATA'!O22</f>
        <v>0</v>
      </c>
      <c r="C75" s="530"/>
      <c r="D75" s="530"/>
      <c r="E75" s="531"/>
      <c r="F75" s="90"/>
      <c r="G75" s="69"/>
      <c r="H75" s="69"/>
      <c r="I75" s="69"/>
      <c r="J75" s="69"/>
      <c r="K75" s="69"/>
      <c r="L75" s="69"/>
      <c r="M75" s="69"/>
      <c r="N75" s="69"/>
      <c r="O75" s="70"/>
      <c r="P75" s="66" t="str">
        <f t="shared" si="0"/>
        <v/>
      </c>
      <c r="Q75" s="67" t="str">
        <f t="shared" si="11"/>
        <v/>
      </c>
      <c r="R75" s="89" t="str">
        <f t="shared" si="12"/>
        <v/>
      </c>
      <c r="S75" s="90"/>
      <c r="T75" s="69"/>
      <c r="U75" s="69"/>
      <c r="V75" s="69"/>
      <c r="W75" s="69"/>
      <c r="X75" s="69"/>
      <c r="Y75" s="69"/>
      <c r="Z75" s="69"/>
      <c r="AA75" s="69"/>
      <c r="AB75" s="70"/>
      <c r="AC75" s="68" t="str">
        <f t="shared" si="3"/>
        <v/>
      </c>
      <c r="AD75" s="67" t="str">
        <f t="shared" si="13"/>
        <v/>
      </c>
      <c r="AE75" s="98" t="str">
        <f t="shared" si="14"/>
        <v/>
      </c>
      <c r="AF75" s="103"/>
      <c r="AG75" s="67" t="str">
        <f t="shared" si="17"/>
        <v/>
      </c>
      <c r="AH75" s="104" t="str">
        <f t="shared" si="15"/>
        <v/>
      </c>
      <c r="AI75" s="109" t="str">
        <f t="shared" si="16"/>
        <v/>
      </c>
      <c r="AJ75" s="274" t="str">
        <f>IFERROR(VLOOKUP(AI75,'Helper(IMPORTANT!)'!$CQ$1:$CR$41,2,TRUE),"")</f>
        <v/>
      </c>
      <c r="AL75" s="44"/>
      <c r="AO75" s="43"/>
      <c r="AP75" s="43"/>
      <c r="AQ75" s="43"/>
      <c r="AR75" s="43"/>
      <c r="AS75" s="43"/>
      <c r="AT75" s="43"/>
      <c r="AU75" s="43"/>
      <c r="AV75" s="43"/>
      <c r="AW75" s="43"/>
      <c r="AX75" s="43"/>
      <c r="AY75" s="43"/>
      <c r="AZ75" s="43"/>
      <c r="BA75" s="43"/>
      <c r="BB75" s="43"/>
      <c r="BC75" s="43"/>
      <c r="BD75" s="43"/>
    </row>
    <row r="76" spans="1:56" ht="18" customHeight="1" x14ac:dyDescent="0.3">
      <c r="A76" s="297">
        <v>13</v>
      </c>
      <c r="B76" s="530">
        <f>'INPUT DATA'!O23</f>
        <v>0</v>
      </c>
      <c r="C76" s="530"/>
      <c r="D76" s="530"/>
      <c r="E76" s="531"/>
      <c r="F76" s="90"/>
      <c r="G76" s="69"/>
      <c r="H76" s="69"/>
      <c r="I76" s="69"/>
      <c r="J76" s="69"/>
      <c r="K76" s="69"/>
      <c r="L76" s="69"/>
      <c r="M76" s="69"/>
      <c r="N76" s="69"/>
      <c r="O76" s="70"/>
      <c r="P76" s="66" t="str">
        <f t="shared" si="0"/>
        <v/>
      </c>
      <c r="Q76" s="67" t="str">
        <f t="shared" si="11"/>
        <v/>
      </c>
      <c r="R76" s="89" t="str">
        <f t="shared" si="12"/>
        <v/>
      </c>
      <c r="S76" s="90"/>
      <c r="T76" s="69"/>
      <c r="U76" s="69"/>
      <c r="V76" s="69"/>
      <c r="W76" s="69"/>
      <c r="X76" s="69"/>
      <c r="Y76" s="69"/>
      <c r="Z76" s="69"/>
      <c r="AA76" s="69"/>
      <c r="AB76" s="70"/>
      <c r="AC76" s="68" t="str">
        <f t="shared" si="3"/>
        <v/>
      </c>
      <c r="AD76" s="67" t="str">
        <f t="shared" si="13"/>
        <v/>
      </c>
      <c r="AE76" s="98" t="str">
        <f t="shared" si="14"/>
        <v/>
      </c>
      <c r="AF76" s="103"/>
      <c r="AG76" s="67" t="str">
        <f t="shared" si="17"/>
        <v/>
      </c>
      <c r="AH76" s="104" t="str">
        <f t="shared" si="15"/>
        <v/>
      </c>
      <c r="AI76" s="109" t="str">
        <f t="shared" si="16"/>
        <v/>
      </c>
      <c r="AJ76" s="274" t="str">
        <f>IFERROR(VLOOKUP(AI76,'Helper(IMPORTANT!)'!$CQ$1:$CR$41,2,TRUE),"")</f>
        <v/>
      </c>
      <c r="AL76" s="44"/>
      <c r="AO76" s="43"/>
      <c r="AP76" s="43"/>
      <c r="AQ76" s="43"/>
      <c r="AR76" s="43"/>
      <c r="AS76" s="43"/>
      <c r="AT76" s="43"/>
      <c r="AU76" s="43"/>
      <c r="AV76" s="43"/>
      <c r="AW76" s="43"/>
      <c r="AX76" s="43"/>
      <c r="AY76" s="43"/>
      <c r="AZ76" s="43"/>
      <c r="BA76" s="43"/>
      <c r="BB76" s="43"/>
      <c r="BC76" s="43"/>
      <c r="BD76" s="43"/>
    </row>
    <row r="77" spans="1:56" ht="18" customHeight="1" x14ac:dyDescent="0.3">
      <c r="A77" s="297">
        <v>14</v>
      </c>
      <c r="B77" s="530">
        <f>'INPUT DATA'!O24</f>
        <v>0</v>
      </c>
      <c r="C77" s="530"/>
      <c r="D77" s="530"/>
      <c r="E77" s="531"/>
      <c r="F77" s="90"/>
      <c r="G77" s="69"/>
      <c r="H77" s="69"/>
      <c r="I77" s="69"/>
      <c r="J77" s="69"/>
      <c r="K77" s="69"/>
      <c r="L77" s="69"/>
      <c r="M77" s="69"/>
      <c r="N77" s="69"/>
      <c r="O77" s="70"/>
      <c r="P77" s="66" t="str">
        <f t="shared" si="0"/>
        <v/>
      </c>
      <c r="Q77" s="67" t="str">
        <f t="shared" si="11"/>
        <v/>
      </c>
      <c r="R77" s="89" t="str">
        <f t="shared" si="12"/>
        <v/>
      </c>
      <c r="S77" s="90"/>
      <c r="T77" s="69"/>
      <c r="U77" s="69"/>
      <c r="V77" s="69"/>
      <c r="W77" s="69"/>
      <c r="X77" s="69"/>
      <c r="Y77" s="69"/>
      <c r="Z77" s="69"/>
      <c r="AA77" s="69"/>
      <c r="AB77" s="70"/>
      <c r="AC77" s="68" t="str">
        <f t="shared" si="3"/>
        <v/>
      </c>
      <c r="AD77" s="67" t="str">
        <f t="shared" si="13"/>
        <v/>
      </c>
      <c r="AE77" s="98" t="str">
        <f t="shared" si="14"/>
        <v/>
      </c>
      <c r="AF77" s="103"/>
      <c r="AG77" s="67" t="str">
        <f t="shared" si="17"/>
        <v/>
      </c>
      <c r="AH77" s="104" t="str">
        <f t="shared" si="15"/>
        <v/>
      </c>
      <c r="AI77" s="109" t="str">
        <f t="shared" si="16"/>
        <v/>
      </c>
      <c r="AJ77" s="274" t="str">
        <f>IFERROR(VLOOKUP(AI77,'Helper(IMPORTANT!)'!$CQ$1:$CR$41,2,TRUE),"")</f>
        <v/>
      </c>
      <c r="AL77" s="44"/>
      <c r="AO77" s="43"/>
      <c r="AP77" s="43"/>
      <c r="AQ77" s="43"/>
      <c r="AR77" s="43"/>
      <c r="AS77" s="43"/>
      <c r="AT77" s="43"/>
      <c r="AU77" s="43"/>
      <c r="AV77" s="43"/>
      <c r="AW77" s="43"/>
      <c r="AX77" s="43"/>
      <c r="AY77" s="43"/>
      <c r="AZ77" s="43"/>
      <c r="BA77" s="43"/>
      <c r="BB77" s="43"/>
      <c r="BC77" s="43"/>
      <c r="BD77" s="43"/>
    </row>
    <row r="78" spans="1:56" ht="18" customHeight="1" x14ac:dyDescent="0.3">
      <c r="A78" s="297">
        <v>15</v>
      </c>
      <c r="B78" s="530">
        <f>'INPUT DATA'!O25</f>
        <v>0</v>
      </c>
      <c r="C78" s="530"/>
      <c r="D78" s="530"/>
      <c r="E78" s="531"/>
      <c r="F78" s="90"/>
      <c r="G78" s="69"/>
      <c r="H78" s="69"/>
      <c r="I78" s="69"/>
      <c r="J78" s="69"/>
      <c r="K78" s="69"/>
      <c r="L78" s="69"/>
      <c r="M78" s="69"/>
      <c r="N78" s="69"/>
      <c r="O78" s="70"/>
      <c r="P78" s="66" t="str">
        <f t="shared" ref="P78:P113" si="18">IF(COUNT($F78:$O78)=0,"",SUM($F78:$O78))</f>
        <v/>
      </c>
      <c r="Q78" s="67" t="str">
        <f t="shared" si="11"/>
        <v/>
      </c>
      <c r="R78" s="89" t="str">
        <f t="shared" si="12"/>
        <v/>
      </c>
      <c r="S78" s="90"/>
      <c r="T78" s="69"/>
      <c r="U78" s="69"/>
      <c r="V78" s="69"/>
      <c r="W78" s="69"/>
      <c r="X78" s="69"/>
      <c r="Y78" s="69"/>
      <c r="Z78" s="69"/>
      <c r="AA78" s="69"/>
      <c r="AB78" s="70"/>
      <c r="AC78" s="68" t="str">
        <f t="shared" ref="AC78:AC113" si="19">IF(COUNT($S78:$AB78)=0,"",SUM($S78:$AB78))</f>
        <v/>
      </c>
      <c r="AD78" s="67" t="str">
        <f t="shared" si="13"/>
        <v/>
      </c>
      <c r="AE78" s="98" t="str">
        <f t="shared" si="14"/>
        <v/>
      </c>
      <c r="AF78" s="103"/>
      <c r="AG78" s="67" t="str">
        <f t="shared" si="17"/>
        <v/>
      </c>
      <c r="AH78" s="104" t="str">
        <f t="shared" si="15"/>
        <v/>
      </c>
      <c r="AI78" s="109" t="str">
        <f t="shared" si="16"/>
        <v/>
      </c>
      <c r="AJ78" s="274" t="str">
        <f>IFERROR(VLOOKUP(AI78,'Helper(IMPORTANT!)'!$CQ$1:$CR$41,2,TRUE),"")</f>
        <v/>
      </c>
      <c r="AL78" s="44"/>
      <c r="AO78" s="43"/>
      <c r="AP78" s="43"/>
      <c r="AQ78" s="43"/>
      <c r="AR78" s="43"/>
      <c r="AS78" s="43"/>
      <c r="AT78" s="43"/>
      <c r="AU78" s="43"/>
      <c r="AV78" s="43"/>
      <c r="AW78" s="43"/>
      <c r="AX78" s="43"/>
      <c r="AY78" s="43"/>
      <c r="AZ78" s="43"/>
      <c r="BA78" s="43"/>
      <c r="BB78" s="43"/>
      <c r="BC78" s="43"/>
      <c r="BD78" s="43"/>
    </row>
    <row r="79" spans="1:56" ht="18" customHeight="1" x14ac:dyDescent="0.3">
      <c r="A79" s="297">
        <v>16</v>
      </c>
      <c r="B79" s="530">
        <f>'INPUT DATA'!O26</f>
        <v>0</v>
      </c>
      <c r="C79" s="530"/>
      <c r="D79" s="530"/>
      <c r="E79" s="531"/>
      <c r="F79" s="90"/>
      <c r="G79" s="69"/>
      <c r="H79" s="69"/>
      <c r="I79" s="69"/>
      <c r="J79" s="69"/>
      <c r="K79" s="69"/>
      <c r="L79" s="69"/>
      <c r="M79" s="69"/>
      <c r="N79" s="69"/>
      <c r="O79" s="70"/>
      <c r="P79" s="66" t="str">
        <f t="shared" si="18"/>
        <v/>
      </c>
      <c r="Q79" s="67" t="str">
        <f t="shared" si="11"/>
        <v/>
      </c>
      <c r="R79" s="89" t="str">
        <f t="shared" si="12"/>
        <v/>
      </c>
      <c r="S79" s="90"/>
      <c r="T79" s="69"/>
      <c r="U79" s="69"/>
      <c r="V79" s="69"/>
      <c r="W79" s="69"/>
      <c r="X79" s="69"/>
      <c r="Y79" s="69"/>
      <c r="Z79" s="69"/>
      <c r="AA79" s="69"/>
      <c r="AB79" s="70"/>
      <c r="AC79" s="68" t="str">
        <f t="shared" si="19"/>
        <v/>
      </c>
      <c r="AD79" s="67" t="str">
        <f t="shared" si="13"/>
        <v/>
      </c>
      <c r="AE79" s="98" t="str">
        <f t="shared" si="14"/>
        <v/>
      </c>
      <c r="AF79" s="103"/>
      <c r="AG79" s="67" t="str">
        <f t="shared" si="17"/>
        <v/>
      </c>
      <c r="AH79" s="104" t="str">
        <f t="shared" si="15"/>
        <v/>
      </c>
      <c r="AI79" s="109" t="str">
        <f t="shared" si="16"/>
        <v/>
      </c>
      <c r="AJ79" s="274" t="str">
        <f>IFERROR(VLOOKUP(AI79,'Helper(IMPORTANT!)'!$CQ$1:$CR$41,2,TRUE),"")</f>
        <v/>
      </c>
      <c r="AL79" s="44"/>
      <c r="AO79" s="43"/>
      <c r="AP79" s="43"/>
      <c r="AQ79" s="43"/>
      <c r="AR79" s="43"/>
      <c r="AS79" s="43"/>
      <c r="AT79" s="43"/>
      <c r="AU79" s="43"/>
      <c r="AV79" s="43"/>
      <c r="AW79" s="43"/>
      <c r="AX79" s="43"/>
      <c r="AY79" s="43"/>
      <c r="AZ79" s="43"/>
      <c r="BA79" s="43"/>
      <c r="BB79" s="43"/>
      <c r="BC79" s="43"/>
      <c r="BD79" s="43"/>
    </row>
    <row r="80" spans="1:56" ht="18" customHeight="1" x14ac:dyDescent="0.3">
      <c r="A80" s="297">
        <v>17</v>
      </c>
      <c r="B80" s="530">
        <f>'INPUT DATA'!O27</f>
        <v>0</v>
      </c>
      <c r="C80" s="530"/>
      <c r="D80" s="530"/>
      <c r="E80" s="531"/>
      <c r="F80" s="90"/>
      <c r="G80" s="69"/>
      <c r="H80" s="69"/>
      <c r="I80" s="69"/>
      <c r="J80" s="69"/>
      <c r="K80" s="69"/>
      <c r="L80" s="69"/>
      <c r="M80" s="69"/>
      <c r="N80" s="69"/>
      <c r="O80" s="70"/>
      <c r="P80" s="66" t="str">
        <f t="shared" si="18"/>
        <v/>
      </c>
      <c r="Q80" s="67" t="str">
        <f t="shared" si="11"/>
        <v/>
      </c>
      <c r="R80" s="89" t="str">
        <f t="shared" si="12"/>
        <v/>
      </c>
      <c r="S80" s="90"/>
      <c r="T80" s="69"/>
      <c r="U80" s="69"/>
      <c r="V80" s="69"/>
      <c r="W80" s="69"/>
      <c r="X80" s="69"/>
      <c r="Y80" s="69"/>
      <c r="Z80" s="69"/>
      <c r="AA80" s="69"/>
      <c r="AB80" s="70"/>
      <c r="AC80" s="68" t="str">
        <f t="shared" si="19"/>
        <v/>
      </c>
      <c r="AD80" s="67" t="str">
        <f t="shared" si="13"/>
        <v/>
      </c>
      <c r="AE80" s="98" t="str">
        <f t="shared" si="14"/>
        <v/>
      </c>
      <c r="AF80" s="103"/>
      <c r="AG80" s="67" t="str">
        <f t="shared" si="17"/>
        <v/>
      </c>
      <c r="AH80" s="104" t="str">
        <f t="shared" si="15"/>
        <v/>
      </c>
      <c r="AI80" s="109" t="str">
        <f t="shared" si="16"/>
        <v/>
      </c>
      <c r="AJ80" s="274" t="str">
        <f>IFERROR(VLOOKUP(AI80,'Helper(IMPORTANT!)'!$CQ$1:$CR$41,2,TRUE),"")</f>
        <v/>
      </c>
      <c r="AL80" s="44"/>
      <c r="AO80" s="43"/>
      <c r="AP80" s="43"/>
      <c r="AQ80" s="43"/>
      <c r="AR80" s="43"/>
      <c r="AS80" s="43"/>
      <c r="AT80" s="43"/>
      <c r="AU80" s="43"/>
      <c r="AV80" s="43"/>
      <c r="AW80" s="43"/>
      <c r="AX80" s="43"/>
      <c r="AY80" s="43"/>
      <c r="AZ80" s="43"/>
      <c r="BA80" s="43"/>
      <c r="BB80" s="43"/>
      <c r="BC80" s="43"/>
      <c r="BD80" s="43"/>
    </row>
    <row r="81" spans="1:56" ht="18" customHeight="1" x14ac:dyDescent="0.3">
      <c r="A81" s="297">
        <v>18</v>
      </c>
      <c r="B81" s="530">
        <f>'INPUT DATA'!O28</f>
        <v>0</v>
      </c>
      <c r="C81" s="530"/>
      <c r="D81" s="530"/>
      <c r="E81" s="531"/>
      <c r="F81" s="90"/>
      <c r="G81" s="69"/>
      <c r="H81" s="69"/>
      <c r="I81" s="69"/>
      <c r="J81" s="69"/>
      <c r="K81" s="69"/>
      <c r="L81" s="69"/>
      <c r="M81" s="69"/>
      <c r="N81" s="69"/>
      <c r="O81" s="70"/>
      <c r="P81" s="66" t="str">
        <f t="shared" si="18"/>
        <v/>
      </c>
      <c r="Q81" s="67" t="str">
        <f t="shared" si="11"/>
        <v/>
      </c>
      <c r="R81" s="89" t="str">
        <f t="shared" si="12"/>
        <v/>
      </c>
      <c r="S81" s="90"/>
      <c r="T81" s="69"/>
      <c r="U81" s="69"/>
      <c r="V81" s="69"/>
      <c r="W81" s="69"/>
      <c r="X81" s="69"/>
      <c r="Y81" s="69"/>
      <c r="Z81" s="69"/>
      <c r="AA81" s="69"/>
      <c r="AB81" s="70"/>
      <c r="AC81" s="68" t="str">
        <f t="shared" si="19"/>
        <v/>
      </c>
      <c r="AD81" s="67" t="str">
        <f t="shared" si="13"/>
        <v/>
      </c>
      <c r="AE81" s="98" t="str">
        <f t="shared" si="14"/>
        <v/>
      </c>
      <c r="AF81" s="103"/>
      <c r="AG81" s="67" t="str">
        <f t="shared" si="17"/>
        <v/>
      </c>
      <c r="AH81" s="104" t="str">
        <f t="shared" si="15"/>
        <v/>
      </c>
      <c r="AI81" s="109" t="str">
        <f t="shared" si="16"/>
        <v/>
      </c>
      <c r="AJ81" s="274" t="str">
        <f>IFERROR(VLOOKUP(AI81,'Helper(IMPORTANT!)'!$CQ$1:$CR$41,2,TRUE),"")</f>
        <v/>
      </c>
      <c r="AL81" s="44"/>
      <c r="AO81" s="43"/>
      <c r="AP81" s="43"/>
      <c r="AQ81" s="43"/>
      <c r="AR81" s="43"/>
      <c r="AS81" s="43"/>
      <c r="AT81" s="43"/>
      <c r="AU81" s="43"/>
      <c r="AV81" s="43"/>
      <c r="AW81" s="43"/>
      <c r="AX81" s="43"/>
      <c r="AY81" s="43"/>
      <c r="AZ81" s="43"/>
      <c r="BA81" s="43"/>
      <c r="BB81" s="43"/>
      <c r="BC81" s="43"/>
      <c r="BD81" s="43"/>
    </row>
    <row r="82" spans="1:56" ht="18" customHeight="1" x14ac:dyDescent="0.3">
      <c r="A82" s="297">
        <v>19</v>
      </c>
      <c r="B82" s="530">
        <f>'INPUT DATA'!O29</f>
        <v>0</v>
      </c>
      <c r="C82" s="530"/>
      <c r="D82" s="530"/>
      <c r="E82" s="531"/>
      <c r="F82" s="90"/>
      <c r="G82" s="69"/>
      <c r="H82" s="69"/>
      <c r="I82" s="69"/>
      <c r="J82" s="69"/>
      <c r="K82" s="69"/>
      <c r="L82" s="69"/>
      <c r="M82" s="69"/>
      <c r="N82" s="69"/>
      <c r="O82" s="70"/>
      <c r="P82" s="66" t="str">
        <f t="shared" si="18"/>
        <v/>
      </c>
      <c r="Q82" s="67" t="str">
        <f t="shared" si="11"/>
        <v/>
      </c>
      <c r="R82" s="89" t="str">
        <f t="shared" si="12"/>
        <v/>
      </c>
      <c r="S82" s="90"/>
      <c r="T82" s="69"/>
      <c r="U82" s="69"/>
      <c r="V82" s="69"/>
      <c r="W82" s="69"/>
      <c r="X82" s="69"/>
      <c r="Y82" s="69"/>
      <c r="Z82" s="69"/>
      <c r="AA82" s="69"/>
      <c r="AB82" s="70"/>
      <c r="AC82" s="68" t="str">
        <f t="shared" si="19"/>
        <v/>
      </c>
      <c r="AD82" s="67" t="str">
        <f t="shared" si="13"/>
        <v/>
      </c>
      <c r="AE82" s="98" t="str">
        <f t="shared" si="14"/>
        <v/>
      </c>
      <c r="AF82" s="103"/>
      <c r="AG82" s="67" t="str">
        <f t="shared" si="17"/>
        <v/>
      </c>
      <c r="AH82" s="104" t="str">
        <f t="shared" si="15"/>
        <v/>
      </c>
      <c r="AI82" s="109" t="str">
        <f t="shared" si="16"/>
        <v/>
      </c>
      <c r="AJ82" s="274" t="str">
        <f>IFERROR(VLOOKUP(AI82,'Helper(IMPORTANT!)'!$CQ$1:$CR$41,2,TRUE),"")</f>
        <v/>
      </c>
      <c r="AL82" s="44"/>
      <c r="AO82" s="43"/>
      <c r="AP82" s="43"/>
      <c r="AQ82" s="43"/>
      <c r="AR82" s="43"/>
      <c r="AS82" s="43"/>
      <c r="AT82" s="43"/>
      <c r="AU82" s="43"/>
      <c r="AV82" s="43"/>
      <c r="AW82" s="43"/>
      <c r="AX82" s="43"/>
      <c r="AY82" s="43"/>
      <c r="AZ82" s="43"/>
      <c r="BA82" s="43"/>
      <c r="BB82" s="43"/>
      <c r="BC82" s="43"/>
      <c r="BD82" s="43"/>
    </row>
    <row r="83" spans="1:56" ht="18" customHeight="1" x14ac:dyDescent="0.3">
      <c r="A83" s="297">
        <v>20</v>
      </c>
      <c r="B83" s="530">
        <f>'INPUT DATA'!O30</f>
        <v>0</v>
      </c>
      <c r="C83" s="530"/>
      <c r="D83" s="530"/>
      <c r="E83" s="531"/>
      <c r="F83" s="90"/>
      <c r="G83" s="69"/>
      <c r="H83" s="69"/>
      <c r="I83" s="69"/>
      <c r="J83" s="69"/>
      <c r="K83" s="69"/>
      <c r="L83" s="69"/>
      <c r="M83" s="69"/>
      <c r="N83" s="69"/>
      <c r="O83" s="70"/>
      <c r="P83" s="66" t="str">
        <f t="shared" si="18"/>
        <v/>
      </c>
      <c r="Q83" s="67" t="str">
        <f t="shared" si="11"/>
        <v/>
      </c>
      <c r="R83" s="89" t="str">
        <f t="shared" si="12"/>
        <v/>
      </c>
      <c r="S83" s="90"/>
      <c r="T83" s="69"/>
      <c r="U83" s="69"/>
      <c r="V83" s="69"/>
      <c r="W83" s="69"/>
      <c r="X83" s="69"/>
      <c r="Y83" s="69"/>
      <c r="Z83" s="69"/>
      <c r="AA83" s="69"/>
      <c r="AB83" s="70"/>
      <c r="AC83" s="68" t="str">
        <f t="shared" si="19"/>
        <v/>
      </c>
      <c r="AD83" s="67" t="str">
        <f t="shared" si="13"/>
        <v/>
      </c>
      <c r="AE83" s="98" t="str">
        <f t="shared" si="14"/>
        <v/>
      </c>
      <c r="AF83" s="103"/>
      <c r="AG83" s="67" t="str">
        <f t="shared" si="17"/>
        <v/>
      </c>
      <c r="AH83" s="104" t="str">
        <f t="shared" si="15"/>
        <v/>
      </c>
      <c r="AI83" s="109" t="str">
        <f t="shared" si="16"/>
        <v/>
      </c>
      <c r="AJ83" s="274" t="str">
        <f>IFERROR(VLOOKUP(AI83,'Helper(IMPORTANT!)'!$CQ$1:$CR$41,2,TRUE),"")</f>
        <v/>
      </c>
      <c r="AL83" s="44"/>
      <c r="AO83" s="43"/>
      <c r="AP83" s="43"/>
      <c r="AQ83" s="43"/>
      <c r="AR83" s="43"/>
      <c r="AS83" s="43"/>
      <c r="AT83" s="43"/>
      <c r="AU83" s="43"/>
      <c r="AV83" s="43"/>
      <c r="AW83" s="43"/>
      <c r="AX83" s="43"/>
      <c r="AY83" s="43"/>
      <c r="AZ83" s="43"/>
      <c r="BA83" s="43"/>
      <c r="BB83" s="43"/>
      <c r="BC83" s="43"/>
      <c r="BD83" s="43"/>
    </row>
    <row r="84" spans="1:56" ht="18" customHeight="1" x14ac:dyDescent="0.3">
      <c r="A84" s="297">
        <v>21</v>
      </c>
      <c r="B84" s="530">
        <f>'INPUT DATA'!O31</f>
        <v>0</v>
      </c>
      <c r="C84" s="530"/>
      <c r="D84" s="530"/>
      <c r="E84" s="531"/>
      <c r="F84" s="90"/>
      <c r="G84" s="69"/>
      <c r="H84" s="69"/>
      <c r="I84" s="69"/>
      <c r="J84" s="69"/>
      <c r="K84" s="69"/>
      <c r="L84" s="69"/>
      <c r="M84" s="69"/>
      <c r="N84" s="69"/>
      <c r="O84" s="70"/>
      <c r="P84" s="66" t="str">
        <f t="shared" si="18"/>
        <v/>
      </c>
      <c r="Q84" s="67" t="str">
        <f t="shared" si="11"/>
        <v/>
      </c>
      <c r="R84" s="89" t="str">
        <f t="shared" si="12"/>
        <v/>
      </c>
      <c r="S84" s="90"/>
      <c r="T84" s="69"/>
      <c r="U84" s="69"/>
      <c r="V84" s="69"/>
      <c r="W84" s="69"/>
      <c r="X84" s="69"/>
      <c r="Y84" s="69"/>
      <c r="Z84" s="69"/>
      <c r="AA84" s="69"/>
      <c r="AB84" s="70"/>
      <c r="AC84" s="68" t="str">
        <f t="shared" si="19"/>
        <v/>
      </c>
      <c r="AD84" s="67" t="str">
        <f t="shared" si="13"/>
        <v/>
      </c>
      <c r="AE84" s="98" t="str">
        <f t="shared" si="14"/>
        <v/>
      </c>
      <c r="AF84" s="103"/>
      <c r="AG84" s="67" t="str">
        <f t="shared" si="17"/>
        <v/>
      </c>
      <c r="AH84" s="104" t="str">
        <f t="shared" si="15"/>
        <v/>
      </c>
      <c r="AI84" s="109" t="str">
        <f t="shared" si="16"/>
        <v/>
      </c>
      <c r="AJ84" s="274" t="str">
        <f>IFERROR(VLOOKUP(AI84,'Helper(IMPORTANT!)'!$CQ$1:$CR$41,2,TRUE),"")</f>
        <v/>
      </c>
      <c r="AL84" s="44"/>
      <c r="AO84" s="43"/>
      <c r="AP84" s="43"/>
      <c r="AQ84" s="43"/>
      <c r="AR84" s="43"/>
      <c r="AS84" s="43"/>
      <c r="AT84" s="43"/>
      <c r="AU84" s="43"/>
      <c r="AV84" s="43"/>
      <c r="AW84" s="43"/>
      <c r="AX84" s="43"/>
      <c r="AY84" s="43"/>
      <c r="AZ84" s="43"/>
      <c r="BA84" s="43"/>
      <c r="BB84" s="43"/>
      <c r="BC84" s="43"/>
      <c r="BD84" s="43"/>
    </row>
    <row r="85" spans="1:56" ht="18" customHeight="1" x14ac:dyDescent="0.3">
      <c r="A85" s="297">
        <v>22</v>
      </c>
      <c r="B85" s="530">
        <f>'INPUT DATA'!O32</f>
        <v>0</v>
      </c>
      <c r="C85" s="530"/>
      <c r="D85" s="530"/>
      <c r="E85" s="531"/>
      <c r="F85" s="90"/>
      <c r="G85" s="69"/>
      <c r="H85" s="69"/>
      <c r="I85" s="69"/>
      <c r="J85" s="69"/>
      <c r="K85" s="69"/>
      <c r="L85" s="69"/>
      <c r="M85" s="69"/>
      <c r="N85" s="69"/>
      <c r="O85" s="70"/>
      <c r="P85" s="66" t="str">
        <f t="shared" si="18"/>
        <v/>
      </c>
      <c r="Q85" s="67" t="str">
        <f t="shared" si="11"/>
        <v/>
      </c>
      <c r="R85" s="89" t="str">
        <f t="shared" si="12"/>
        <v/>
      </c>
      <c r="S85" s="90"/>
      <c r="T85" s="69"/>
      <c r="U85" s="69"/>
      <c r="V85" s="69"/>
      <c r="W85" s="69"/>
      <c r="X85" s="69"/>
      <c r="Y85" s="69"/>
      <c r="Z85" s="69"/>
      <c r="AA85" s="69"/>
      <c r="AB85" s="70"/>
      <c r="AC85" s="68" t="str">
        <f t="shared" si="19"/>
        <v/>
      </c>
      <c r="AD85" s="67" t="str">
        <f t="shared" si="13"/>
        <v/>
      </c>
      <c r="AE85" s="98" t="str">
        <f t="shared" si="14"/>
        <v/>
      </c>
      <c r="AF85" s="103"/>
      <c r="AG85" s="67" t="str">
        <f t="shared" si="17"/>
        <v/>
      </c>
      <c r="AH85" s="104" t="str">
        <f t="shared" si="15"/>
        <v/>
      </c>
      <c r="AI85" s="109" t="str">
        <f t="shared" si="16"/>
        <v/>
      </c>
      <c r="AJ85" s="274" t="str">
        <f>IFERROR(VLOOKUP(AI85,'Helper(IMPORTANT!)'!$CQ$1:$CR$41,2,TRUE),"")</f>
        <v/>
      </c>
      <c r="AL85" s="44"/>
      <c r="AO85" s="43"/>
      <c r="AP85" s="43"/>
      <c r="AQ85" s="43"/>
      <c r="AR85" s="43"/>
      <c r="AS85" s="43"/>
      <c r="AT85" s="43"/>
      <c r="AU85" s="43"/>
      <c r="AV85" s="43"/>
      <c r="AW85" s="43"/>
      <c r="AX85" s="43"/>
      <c r="AY85" s="43"/>
      <c r="AZ85" s="43"/>
      <c r="BA85" s="43"/>
      <c r="BB85" s="43"/>
      <c r="BC85" s="43"/>
      <c r="BD85" s="43"/>
    </row>
    <row r="86" spans="1:56" ht="18" customHeight="1" x14ac:dyDescent="0.3">
      <c r="A86" s="297">
        <v>23</v>
      </c>
      <c r="B86" s="530">
        <f>'INPUT DATA'!O33</f>
        <v>0</v>
      </c>
      <c r="C86" s="530"/>
      <c r="D86" s="530"/>
      <c r="E86" s="531"/>
      <c r="F86" s="90"/>
      <c r="G86" s="69"/>
      <c r="H86" s="69"/>
      <c r="I86" s="69"/>
      <c r="J86" s="69"/>
      <c r="K86" s="69"/>
      <c r="L86" s="69"/>
      <c r="M86" s="69"/>
      <c r="N86" s="69"/>
      <c r="O86" s="70"/>
      <c r="P86" s="66" t="str">
        <f t="shared" si="18"/>
        <v/>
      </c>
      <c r="Q86" s="67" t="str">
        <f t="shared" si="11"/>
        <v/>
      </c>
      <c r="R86" s="89" t="str">
        <f t="shared" si="12"/>
        <v/>
      </c>
      <c r="S86" s="90"/>
      <c r="T86" s="69"/>
      <c r="U86" s="69"/>
      <c r="V86" s="69"/>
      <c r="W86" s="69"/>
      <c r="X86" s="69"/>
      <c r="Y86" s="69"/>
      <c r="Z86" s="69"/>
      <c r="AA86" s="69"/>
      <c r="AB86" s="70"/>
      <c r="AC86" s="68" t="str">
        <f t="shared" si="19"/>
        <v/>
      </c>
      <c r="AD86" s="67" t="str">
        <f t="shared" si="13"/>
        <v/>
      </c>
      <c r="AE86" s="98" t="str">
        <f t="shared" si="14"/>
        <v/>
      </c>
      <c r="AF86" s="103"/>
      <c r="AG86" s="67" t="str">
        <f t="shared" si="17"/>
        <v/>
      </c>
      <c r="AH86" s="104" t="str">
        <f t="shared" si="15"/>
        <v/>
      </c>
      <c r="AI86" s="109" t="str">
        <f t="shared" si="16"/>
        <v/>
      </c>
      <c r="AJ86" s="274" t="str">
        <f>IFERROR(VLOOKUP(AI86,'Helper(IMPORTANT!)'!$CQ$1:$CR$41,2,TRUE),"")</f>
        <v/>
      </c>
      <c r="AL86" s="44"/>
      <c r="AO86" s="43"/>
      <c r="AP86" s="43"/>
      <c r="AQ86" s="43"/>
      <c r="AR86" s="43"/>
      <c r="AS86" s="43"/>
      <c r="AT86" s="43"/>
      <c r="AU86" s="43"/>
      <c r="AV86" s="43"/>
      <c r="AW86" s="43"/>
      <c r="AX86" s="43"/>
      <c r="AY86" s="43"/>
      <c r="AZ86" s="43"/>
      <c r="BA86" s="43"/>
      <c r="BB86" s="43"/>
      <c r="BC86" s="43"/>
      <c r="BD86" s="43"/>
    </row>
    <row r="87" spans="1:56" ht="18" customHeight="1" x14ac:dyDescent="0.3">
      <c r="A87" s="297">
        <v>24</v>
      </c>
      <c r="B87" s="530">
        <f>'INPUT DATA'!O34</f>
        <v>0</v>
      </c>
      <c r="C87" s="530"/>
      <c r="D87" s="530"/>
      <c r="E87" s="531"/>
      <c r="F87" s="90"/>
      <c r="G87" s="69"/>
      <c r="H87" s="69"/>
      <c r="I87" s="69"/>
      <c r="J87" s="69"/>
      <c r="K87" s="69"/>
      <c r="L87" s="69"/>
      <c r="M87" s="69"/>
      <c r="N87" s="69"/>
      <c r="O87" s="70"/>
      <c r="P87" s="66" t="str">
        <f t="shared" si="18"/>
        <v/>
      </c>
      <c r="Q87" s="67" t="str">
        <f t="shared" si="11"/>
        <v/>
      </c>
      <c r="R87" s="89" t="str">
        <f t="shared" si="12"/>
        <v/>
      </c>
      <c r="S87" s="90"/>
      <c r="T87" s="69"/>
      <c r="U87" s="69"/>
      <c r="V87" s="69"/>
      <c r="W87" s="69"/>
      <c r="X87" s="69"/>
      <c r="Y87" s="69"/>
      <c r="Z87" s="69"/>
      <c r="AA87" s="69"/>
      <c r="AB87" s="70"/>
      <c r="AC87" s="68" t="str">
        <f t="shared" si="19"/>
        <v/>
      </c>
      <c r="AD87" s="67" t="str">
        <f t="shared" si="13"/>
        <v/>
      </c>
      <c r="AE87" s="98" t="str">
        <f t="shared" si="14"/>
        <v/>
      </c>
      <c r="AF87" s="103"/>
      <c r="AG87" s="67" t="str">
        <f t="shared" si="17"/>
        <v/>
      </c>
      <c r="AH87" s="104" t="str">
        <f t="shared" si="15"/>
        <v/>
      </c>
      <c r="AI87" s="109" t="str">
        <f t="shared" si="16"/>
        <v/>
      </c>
      <c r="AJ87" s="274" t="str">
        <f>IFERROR(VLOOKUP(AI87,'Helper(IMPORTANT!)'!$CQ$1:$CR$41,2,TRUE),"")</f>
        <v/>
      </c>
      <c r="AL87" s="44"/>
      <c r="AO87" s="43"/>
      <c r="AP87" s="43"/>
      <c r="AQ87" s="43"/>
      <c r="AR87" s="43"/>
      <c r="AS87" s="43"/>
      <c r="AT87" s="43"/>
      <c r="AU87" s="43"/>
      <c r="AV87" s="43"/>
      <c r="AW87" s="43"/>
      <c r="AX87" s="43"/>
      <c r="AY87" s="43"/>
      <c r="AZ87" s="43"/>
      <c r="BA87" s="43"/>
      <c r="BB87" s="43"/>
      <c r="BC87" s="43"/>
      <c r="BD87" s="43"/>
    </row>
    <row r="88" spans="1:56" ht="18" customHeight="1" x14ac:dyDescent="0.3">
      <c r="A88" s="297">
        <v>25</v>
      </c>
      <c r="B88" s="530">
        <f>'INPUT DATA'!O35</f>
        <v>0</v>
      </c>
      <c r="C88" s="530"/>
      <c r="D88" s="530"/>
      <c r="E88" s="531"/>
      <c r="F88" s="90"/>
      <c r="G88" s="69"/>
      <c r="H88" s="69"/>
      <c r="I88" s="69"/>
      <c r="J88" s="69"/>
      <c r="K88" s="69"/>
      <c r="L88" s="69"/>
      <c r="M88" s="69"/>
      <c r="N88" s="69"/>
      <c r="O88" s="70"/>
      <c r="P88" s="66" t="str">
        <f t="shared" si="18"/>
        <v/>
      </c>
      <c r="Q88" s="67" t="str">
        <f t="shared" si="11"/>
        <v/>
      </c>
      <c r="R88" s="89" t="str">
        <f t="shared" si="12"/>
        <v/>
      </c>
      <c r="S88" s="90"/>
      <c r="T88" s="69"/>
      <c r="U88" s="69"/>
      <c r="V88" s="69"/>
      <c r="W88" s="69"/>
      <c r="X88" s="69"/>
      <c r="Y88" s="69"/>
      <c r="Z88" s="69"/>
      <c r="AA88" s="69"/>
      <c r="AB88" s="70"/>
      <c r="AC88" s="68" t="str">
        <f t="shared" si="19"/>
        <v/>
      </c>
      <c r="AD88" s="67" t="str">
        <f t="shared" si="13"/>
        <v/>
      </c>
      <c r="AE88" s="98" t="str">
        <f t="shared" si="14"/>
        <v/>
      </c>
      <c r="AF88" s="103"/>
      <c r="AG88" s="67" t="str">
        <f t="shared" si="17"/>
        <v/>
      </c>
      <c r="AH88" s="104" t="str">
        <f t="shared" si="15"/>
        <v/>
      </c>
      <c r="AI88" s="109" t="str">
        <f t="shared" si="16"/>
        <v/>
      </c>
      <c r="AJ88" s="274" t="str">
        <f>IFERROR(VLOOKUP(AI88,'Helper(IMPORTANT!)'!$CQ$1:$CR$41,2,TRUE),"")</f>
        <v/>
      </c>
      <c r="AL88" s="44"/>
      <c r="AO88" s="43"/>
      <c r="AP88" s="43"/>
      <c r="AQ88" s="43"/>
      <c r="AR88" s="43"/>
      <c r="AS88" s="43"/>
      <c r="AT88" s="43"/>
      <c r="AU88" s="43"/>
      <c r="AV88" s="43"/>
      <c r="AW88" s="43"/>
      <c r="AX88" s="43"/>
      <c r="AY88" s="43"/>
      <c r="AZ88" s="43"/>
      <c r="BA88" s="43"/>
      <c r="BB88" s="43"/>
      <c r="BC88" s="43"/>
      <c r="BD88" s="43"/>
    </row>
    <row r="89" spans="1:56" ht="18" customHeight="1" x14ac:dyDescent="0.3">
      <c r="A89" s="297">
        <v>26</v>
      </c>
      <c r="B89" s="530">
        <f>'INPUT DATA'!O36</f>
        <v>0</v>
      </c>
      <c r="C89" s="530"/>
      <c r="D89" s="530"/>
      <c r="E89" s="531"/>
      <c r="F89" s="90"/>
      <c r="G89" s="69"/>
      <c r="H89" s="69"/>
      <c r="I89" s="69"/>
      <c r="J89" s="69"/>
      <c r="K89" s="69"/>
      <c r="L89" s="69"/>
      <c r="M89" s="69"/>
      <c r="N89" s="69"/>
      <c r="O89" s="70"/>
      <c r="P89" s="66" t="str">
        <f t="shared" si="18"/>
        <v/>
      </c>
      <c r="Q89" s="67" t="str">
        <f t="shared" si="11"/>
        <v/>
      </c>
      <c r="R89" s="89" t="str">
        <f t="shared" si="12"/>
        <v/>
      </c>
      <c r="S89" s="90"/>
      <c r="T89" s="69"/>
      <c r="U89" s="69"/>
      <c r="V89" s="69"/>
      <c r="W89" s="69"/>
      <c r="X89" s="69"/>
      <c r="Y89" s="69"/>
      <c r="Z89" s="69"/>
      <c r="AA89" s="69"/>
      <c r="AB89" s="70"/>
      <c r="AC89" s="68" t="str">
        <f t="shared" si="19"/>
        <v/>
      </c>
      <c r="AD89" s="67" t="str">
        <f t="shared" si="13"/>
        <v/>
      </c>
      <c r="AE89" s="98" t="str">
        <f t="shared" si="14"/>
        <v/>
      </c>
      <c r="AF89" s="103"/>
      <c r="AG89" s="67" t="str">
        <f t="shared" si="17"/>
        <v/>
      </c>
      <c r="AH89" s="104" t="str">
        <f t="shared" si="15"/>
        <v/>
      </c>
      <c r="AI89" s="109" t="str">
        <f t="shared" si="16"/>
        <v/>
      </c>
      <c r="AJ89" s="274" t="str">
        <f>IFERROR(VLOOKUP(AI89,'Helper(IMPORTANT!)'!$CQ$1:$CR$41,2,TRUE),"")</f>
        <v/>
      </c>
      <c r="AL89" s="44"/>
      <c r="AO89" s="43"/>
      <c r="AP89" s="43"/>
      <c r="AQ89" s="43"/>
      <c r="AR89" s="43"/>
      <c r="AS89" s="43"/>
      <c r="AT89" s="43"/>
      <c r="AU89" s="43"/>
      <c r="AV89" s="43"/>
      <c r="AW89" s="43"/>
      <c r="AX89" s="43"/>
      <c r="AY89" s="43"/>
      <c r="AZ89" s="43"/>
      <c r="BA89" s="43"/>
      <c r="BB89" s="43"/>
      <c r="BC89" s="43"/>
      <c r="BD89" s="43"/>
    </row>
    <row r="90" spans="1:56" ht="18" customHeight="1" x14ac:dyDescent="0.3">
      <c r="A90" s="297">
        <v>27</v>
      </c>
      <c r="B90" s="530">
        <f>'INPUT DATA'!O37</f>
        <v>0</v>
      </c>
      <c r="C90" s="530"/>
      <c r="D90" s="530"/>
      <c r="E90" s="531"/>
      <c r="F90" s="90"/>
      <c r="G90" s="69"/>
      <c r="H90" s="69"/>
      <c r="I90" s="69"/>
      <c r="J90" s="69"/>
      <c r="K90" s="69"/>
      <c r="L90" s="69"/>
      <c r="M90" s="69"/>
      <c r="N90" s="69"/>
      <c r="O90" s="70"/>
      <c r="P90" s="66" t="str">
        <f t="shared" si="18"/>
        <v/>
      </c>
      <c r="Q90" s="67" t="str">
        <f t="shared" si="11"/>
        <v/>
      </c>
      <c r="R90" s="89" t="str">
        <f t="shared" si="12"/>
        <v/>
      </c>
      <c r="S90" s="90"/>
      <c r="T90" s="69"/>
      <c r="U90" s="69"/>
      <c r="V90" s="69"/>
      <c r="W90" s="69"/>
      <c r="X90" s="69"/>
      <c r="Y90" s="69"/>
      <c r="Z90" s="69"/>
      <c r="AA90" s="69"/>
      <c r="AB90" s="70"/>
      <c r="AC90" s="68" t="str">
        <f t="shared" si="19"/>
        <v/>
      </c>
      <c r="AD90" s="67" t="str">
        <f t="shared" si="13"/>
        <v/>
      </c>
      <c r="AE90" s="98" t="str">
        <f t="shared" si="14"/>
        <v/>
      </c>
      <c r="AF90" s="103"/>
      <c r="AG90" s="67" t="str">
        <f t="shared" si="17"/>
        <v/>
      </c>
      <c r="AH90" s="104" t="str">
        <f t="shared" si="15"/>
        <v/>
      </c>
      <c r="AI90" s="109" t="str">
        <f t="shared" si="16"/>
        <v/>
      </c>
      <c r="AJ90" s="274" t="str">
        <f>IFERROR(VLOOKUP(AI90,'Helper(IMPORTANT!)'!$CQ$1:$CR$41,2,TRUE),"")</f>
        <v/>
      </c>
      <c r="AL90" s="44"/>
      <c r="AO90" s="43"/>
      <c r="AP90" s="43"/>
      <c r="AQ90" s="43"/>
      <c r="AR90" s="43"/>
      <c r="AS90" s="43"/>
      <c r="AT90" s="43"/>
      <c r="AU90" s="43"/>
      <c r="AV90" s="43"/>
      <c r="AW90" s="43"/>
      <c r="AX90" s="43"/>
      <c r="AY90" s="43"/>
      <c r="AZ90" s="43"/>
      <c r="BA90" s="43"/>
      <c r="BB90" s="43"/>
      <c r="BC90" s="43"/>
      <c r="BD90" s="43"/>
    </row>
    <row r="91" spans="1:56" ht="18" customHeight="1" x14ac:dyDescent="0.3">
      <c r="A91" s="297">
        <v>28</v>
      </c>
      <c r="B91" s="530">
        <f>'INPUT DATA'!O38</f>
        <v>0</v>
      </c>
      <c r="C91" s="530"/>
      <c r="D91" s="530"/>
      <c r="E91" s="531"/>
      <c r="F91" s="90"/>
      <c r="G91" s="69"/>
      <c r="H91" s="69"/>
      <c r="I91" s="69"/>
      <c r="J91" s="69"/>
      <c r="K91" s="69"/>
      <c r="L91" s="69"/>
      <c r="M91" s="69"/>
      <c r="N91" s="69"/>
      <c r="O91" s="70"/>
      <c r="P91" s="66" t="str">
        <f t="shared" si="18"/>
        <v/>
      </c>
      <c r="Q91" s="67" t="str">
        <f t="shared" si="11"/>
        <v/>
      </c>
      <c r="R91" s="89" t="str">
        <f t="shared" si="12"/>
        <v/>
      </c>
      <c r="S91" s="90"/>
      <c r="T91" s="69"/>
      <c r="U91" s="69"/>
      <c r="V91" s="69"/>
      <c r="W91" s="69"/>
      <c r="X91" s="69"/>
      <c r="Y91" s="69"/>
      <c r="Z91" s="69"/>
      <c r="AA91" s="69"/>
      <c r="AB91" s="70"/>
      <c r="AC91" s="68" t="str">
        <f t="shared" si="19"/>
        <v/>
      </c>
      <c r="AD91" s="67" t="str">
        <f t="shared" si="13"/>
        <v/>
      </c>
      <c r="AE91" s="98" t="str">
        <f t="shared" si="14"/>
        <v/>
      </c>
      <c r="AF91" s="103"/>
      <c r="AG91" s="67" t="str">
        <f t="shared" si="17"/>
        <v/>
      </c>
      <c r="AH91" s="104" t="str">
        <f t="shared" si="15"/>
        <v/>
      </c>
      <c r="AI91" s="109" t="str">
        <f t="shared" si="16"/>
        <v/>
      </c>
      <c r="AJ91" s="274" t="str">
        <f>IFERROR(VLOOKUP(AI91,'Helper(IMPORTANT!)'!$CQ$1:$CR$41,2,TRUE),"")</f>
        <v/>
      </c>
      <c r="AL91" s="44"/>
      <c r="AO91" s="43"/>
      <c r="AP91" s="43"/>
      <c r="AQ91" s="43"/>
      <c r="AR91" s="43"/>
      <c r="AS91" s="43"/>
      <c r="AT91" s="43"/>
      <c r="AU91" s="43"/>
      <c r="AV91" s="43"/>
      <c r="AW91" s="43"/>
      <c r="AX91" s="43"/>
      <c r="AY91" s="43"/>
      <c r="AZ91" s="43"/>
      <c r="BA91" s="43"/>
      <c r="BB91" s="43"/>
      <c r="BC91" s="43"/>
      <c r="BD91" s="43"/>
    </row>
    <row r="92" spans="1:56" ht="18" customHeight="1" x14ac:dyDescent="0.3">
      <c r="A92" s="297">
        <v>29</v>
      </c>
      <c r="B92" s="530">
        <f>'INPUT DATA'!O39</f>
        <v>0</v>
      </c>
      <c r="C92" s="530"/>
      <c r="D92" s="530"/>
      <c r="E92" s="531"/>
      <c r="F92" s="90"/>
      <c r="G92" s="69"/>
      <c r="H92" s="69"/>
      <c r="I92" s="69"/>
      <c r="J92" s="69"/>
      <c r="K92" s="69"/>
      <c r="L92" s="69"/>
      <c r="M92" s="69"/>
      <c r="N92" s="69"/>
      <c r="O92" s="70"/>
      <c r="P92" s="66" t="str">
        <f t="shared" si="18"/>
        <v/>
      </c>
      <c r="Q92" s="67" t="str">
        <f t="shared" si="11"/>
        <v/>
      </c>
      <c r="R92" s="89" t="str">
        <f t="shared" si="12"/>
        <v/>
      </c>
      <c r="S92" s="90"/>
      <c r="T92" s="69"/>
      <c r="U92" s="69"/>
      <c r="V92" s="69"/>
      <c r="W92" s="69"/>
      <c r="X92" s="69"/>
      <c r="Y92" s="69"/>
      <c r="Z92" s="69"/>
      <c r="AA92" s="69"/>
      <c r="AB92" s="70"/>
      <c r="AC92" s="68" t="str">
        <f t="shared" si="19"/>
        <v/>
      </c>
      <c r="AD92" s="67" t="str">
        <f t="shared" si="13"/>
        <v/>
      </c>
      <c r="AE92" s="98" t="str">
        <f t="shared" si="14"/>
        <v/>
      </c>
      <c r="AF92" s="103"/>
      <c r="AG92" s="67" t="str">
        <f t="shared" si="17"/>
        <v/>
      </c>
      <c r="AH92" s="104" t="str">
        <f t="shared" si="15"/>
        <v/>
      </c>
      <c r="AI92" s="109" t="str">
        <f t="shared" si="16"/>
        <v/>
      </c>
      <c r="AJ92" s="274" t="str">
        <f>IFERROR(VLOOKUP(AI92,'Helper(IMPORTANT!)'!$CQ$1:$CR$41,2,TRUE),"")</f>
        <v/>
      </c>
      <c r="AL92" s="44"/>
      <c r="AO92" s="43"/>
      <c r="AP92" s="43"/>
      <c r="AQ92" s="43"/>
      <c r="AR92" s="43"/>
      <c r="AS92" s="43"/>
      <c r="AT92" s="43"/>
      <c r="AU92" s="43"/>
      <c r="AV92" s="43"/>
      <c r="AW92" s="43"/>
      <c r="AX92" s="43"/>
      <c r="AY92" s="43"/>
      <c r="AZ92" s="43"/>
      <c r="BA92" s="43"/>
      <c r="BB92" s="43"/>
      <c r="BC92" s="43"/>
      <c r="BD92" s="43"/>
    </row>
    <row r="93" spans="1:56" ht="18" customHeight="1" x14ac:dyDescent="0.3">
      <c r="A93" s="297">
        <v>30</v>
      </c>
      <c r="B93" s="530">
        <f>'INPUT DATA'!O40</f>
        <v>0</v>
      </c>
      <c r="C93" s="530"/>
      <c r="D93" s="530"/>
      <c r="E93" s="531"/>
      <c r="F93" s="90"/>
      <c r="G93" s="69"/>
      <c r="H93" s="69"/>
      <c r="I93" s="69"/>
      <c r="J93" s="69"/>
      <c r="K93" s="69"/>
      <c r="L93" s="69"/>
      <c r="M93" s="69"/>
      <c r="N93" s="69"/>
      <c r="O93" s="70"/>
      <c r="P93" s="66" t="str">
        <f t="shared" si="18"/>
        <v/>
      </c>
      <c r="Q93" s="67" t="str">
        <f t="shared" si="11"/>
        <v/>
      </c>
      <c r="R93" s="89" t="str">
        <f t="shared" si="12"/>
        <v/>
      </c>
      <c r="S93" s="90"/>
      <c r="T93" s="69"/>
      <c r="U93" s="69"/>
      <c r="V93" s="69"/>
      <c r="W93" s="69"/>
      <c r="X93" s="69"/>
      <c r="Y93" s="69"/>
      <c r="Z93" s="69"/>
      <c r="AA93" s="69"/>
      <c r="AB93" s="70"/>
      <c r="AC93" s="68" t="str">
        <f t="shared" si="19"/>
        <v/>
      </c>
      <c r="AD93" s="67" t="str">
        <f t="shared" si="13"/>
        <v/>
      </c>
      <c r="AE93" s="98" t="str">
        <f t="shared" si="14"/>
        <v/>
      </c>
      <c r="AF93" s="103"/>
      <c r="AG93" s="67" t="str">
        <f t="shared" si="17"/>
        <v/>
      </c>
      <c r="AH93" s="104" t="str">
        <f t="shared" si="15"/>
        <v/>
      </c>
      <c r="AI93" s="109" t="str">
        <f t="shared" si="16"/>
        <v/>
      </c>
      <c r="AJ93" s="274" t="str">
        <f>IFERROR(VLOOKUP(AI93,'Helper(IMPORTANT!)'!$CQ$1:$CR$41,2,TRUE),"")</f>
        <v/>
      </c>
      <c r="AL93" s="44"/>
      <c r="AO93" s="43"/>
      <c r="AP93" s="43"/>
      <c r="AQ93" s="43"/>
      <c r="AR93" s="43"/>
      <c r="AS93" s="43"/>
      <c r="AT93" s="43"/>
      <c r="AU93" s="43"/>
      <c r="AV93" s="43"/>
      <c r="AW93" s="43"/>
      <c r="AX93" s="43"/>
      <c r="AY93" s="43"/>
      <c r="AZ93" s="43"/>
      <c r="BA93" s="43"/>
      <c r="BB93" s="43"/>
      <c r="BC93" s="43"/>
      <c r="BD93" s="43"/>
    </row>
    <row r="94" spans="1:56" ht="18" customHeight="1" x14ac:dyDescent="0.3">
      <c r="A94" s="297">
        <v>31</v>
      </c>
      <c r="B94" s="530">
        <f>'INPUT DATA'!O41</f>
        <v>0</v>
      </c>
      <c r="C94" s="530"/>
      <c r="D94" s="530"/>
      <c r="E94" s="531"/>
      <c r="F94" s="90"/>
      <c r="G94" s="69"/>
      <c r="H94" s="69"/>
      <c r="I94" s="69"/>
      <c r="J94" s="69"/>
      <c r="K94" s="69"/>
      <c r="L94" s="69"/>
      <c r="M94" s="69"/>
      <c r="N94" s="69"/>
      <c r="O94" s="70"/>
      <c r="P94" s="66" t="str">
        <f t="shared" si="18"/>
        <v/>
      </c>
      <c r="Q94" s="67" t="str">
        <f t="shared" si="11"/>
        <v/>
      </c>
      <c r="R94" s="89" t="str">
        <f t="shared" si="12"/>
        <v/>
      </c>
      <c r="S94" s="90"/>
      <c r="T94" s="69"/>
      <c r="U94" s="69"/>
      <c r="V94" s="69"/>
      <c r="W94" s="69"/>
      <c r="X94" s="69"/>
      <c r="Y94" s="69"/>
      <c r="Z94" s="69"/>
      <c r="AA94" s="69"/>
      <c r="AB94" s="70"/>
      <c r="AC94" s="68" t="str">
        <f t="shared" si="19"/>
        <v/>
      </c>
      <c r="AD94" s="67" t="str">
        <f t="shared" si="13"/>
        <v/>
      </c>
      <c r="AE94" s="98" t="str">
        <f t="shared" si="14"/>
        <v/>
      </c>
      <c r="AF94" s="103"/>
      <c r="AG94" s="67" t="str">
        <f t="shared" si="17"/>
        <v/>
      </c>
      <c r="AH94" s="104" t="str">
        <f t="shared" si="15"/>
        <v/>
      </c>
      <c r="AI94" s="109" t="str">
        <f t="shared" si="16"/>
        <v/>
      </c>
      <c r="AJ94" s="274" t="str">
        <f>IFERROR(VLOOKUP(AI94,'Helper(IMPORTANT!)'!$CQ$1:$CR$41,2,TRUE),"")</f>
        <v/>
      </c>
      <c r="AL94" s="44"/>
      <c r="AO94" s="43"/>
      <c r="AP94" s="43"/>
      <c r="AQ94" s="43"/>
      <c r="AR94" s="43"/>
      <c r="AS94" s="43"/>
      <c r="AT94" s="43"/>
      <c r="AU94" s="43"/>
      <c r="AV94" s="43"/>
      <c r="AW94" s="43"/>
      <c r="AX94" s="43"/>
      <c r="AY94" s="43"/>
      <c r="AZ94" s="43"/>
      <c r="BA94" s="43"/>
      <c r="BB94" s="43"/>
      <c r="BC94" s="43"/>
      <c r="BD94" s="43"/>
    </row>
    <row r="95" spans="1:56" ht="18" customHeight="1" x14ac:dyDescent="0.3">
      <c r="A95" s="297">
        <v>32</v>
      </c>
      <c r="B95" s="530">
        <f>'INPUT DATA'!O42</f>
        <v>0</v>
      </c>
      <c r="C95" s="530"/>
      <c r="D95" s="530"/>
      <c r="E95" s="531"/>
      <c r="F95" s="90"/>
      <c r="G95" s="69"/>
      <c r="H95" s="69"/>
      <c r="I95" s="69"/>
      <c r="J95" s="69"/>
      <c r="K95" s="69"/>
      <c r="L95" s="69"/>
      <c r="M95" s="69"/>
      <c r="N95" s="69"/>
      <c r="O95" s="70"/>
      <c r="P95" s="66" t="str">
        <f t="shared" si="18"/>
        <v/>
      </c>
      <c r="Q95" s="67" t="str">
        <f t="shared" si="11"/>
        <v/>
      </c>
      <c r="R95" s="89" t="str">
        <f t="shared" si="12"/>
        <v/>
      </c>
      <c r="S95" s="90"/>
      <c r="T95" s="69"/>
      <c r="U95" s="69"/>
      <c r="V95" s="69"/>
      <c r="W95" s="69"/>
      <c r="X95" s="69"/>
      <c r="Y95" s="69"/>
      <c r="Z95" s="69"/>
      <c r="AA95" s="69"/>
      <c r="AB95" s="70"/>
      <c r="AC95" s="68" t="str">
        <f t="shared" si="19"/>
        <v/>
      </c>
      <c r="AD95" s="67" t="str">
        <f t="shared" si="13"/>
        <v/>
      </c>
      <c r="AE95" s="98" t="str">
        <f t="shared" si="14"/>
        <v/>
      </c>
      <c r="AF95" s="103"/>
      <c r="AG95" s="67" t="str">
        <f t="shared" si="17"/>
        <v/>
      </c>
      <c r="AH95" s="104" t="str">
        <f t="shared" si="15"/>
        <v/>
      </c>
      <c r="AI95" s="109" t="str">
        <f t="shared" si="16"/>
        <v/>
      </c>
      <c r="AJ95" s="274" t="str">
        <f>IFERROR(VLOOKUP(AI95,'Helper(IMPORTANT!)'!$CQ$1:$CR$41,2,TRUE),"")</f>
        <v/>
      </c>
      <c r="AL95" s="44"/>
      <c r="AO95" s="43"/>
      <c r="AP95" s="43"/>
      <c r="AQ95" s="43"/>
      <c r="AR95" s="43"/>
      <c r="AS95" s="43"/>
      <c r="AT95" s="43"/>
      <c r="AU95" s="43"/>
      <c r="AV95" s="43"/>
      <c r="AW95" s="43"/>
      <c r="AX95" s="43"/>
      <c r="AY95" s="43"/>
      <c r="AZ95" s="43"/>
      <c r="BA95" s="43"/>
      <c r="BB95" s="43"/>
      <c r="BC95" s="43"/>
      <c r="BD95" s="43"/>
    </row>
    <row r="96" spans="1:56" ht="18" customHeight="1" x14ac:dyDescent="0.3">
      <c r="A96" s="297">
        <v>33</v>
      </c>
      <c r="B96" s="530">
        <f>'INPUT DATA'!O43</f>
        <v>0</v>
      </c>
      <c r="C96" s="530"/>
      <c r="D96" s="530"/>
      <c r="E96" s="531"/>
      <c r="F96" s="90"/>
      <c r="G96" s="69"/>
      <c r="H96" s="69"/>
      <c r="I96" s="69"/>
      <c r="J96" s="69"/>
      <c r="K96" s="69"/>
      <c r="L96" s="69"/>
      <c r="M96" s="69"/>
      <c r="N96" s="69"/>
      <c r="O96" s="70"/>
      <c r="P96" s="66" t="str">
        <f t="shared" si="18"/>
        <v/>
      </c>
      <c r="Q96" s="67" t="str">
        <f t="shared" si="11"/>
        <v/>
      </c>
      <c r="R96" s="89" t="str">
        <f t="shared" si="12"/>
        <v/>
      </c>
      <c r="S96" s="90"/>
      <c r="T96" s="69"/>
      <c r="U96" s="69"/>
      <c r="V96" s="69"/>
      <c r="W96" s="69"/>
      <c r="X96" s="69"/>
      <c r="Y96" s="69"/>
      <c r="Z96" s="69"/>
      <c r="AA96" s="69"/>
      <c r="AB96" s="70"/>
      <c r="AC96" s="68" t="str">
        <f t="shared" si="19"/>
        <v/>
      </c>
      <c r="AD96" s="67" t="str">
        <f t="shared" si="13"/>
        <v/>
      </c>
      <c r="AE96" s="98" t="str">
        <f t="shared" si="14"/>
        <v/>
      </c>
      <c r="AF96" s="103"/>
      <c r="AG96" s="67" t="str">
        <f t="shared" si="17"/>
        <v/>
      </c>
      <c r="AH96" s="104" t="str">
        <f t="shared" si="15"/>
        <v/>
      </c>
      <c r="AI96" s="109" t="str">
        <f t="shared" si="16"/>
        <v/>
      </c>
      <c r="AJ96" s="274" t="str">
        <f>IFERROR(VLOOKUP(AI96,'Helper(IMPORTANT!)'!$CQ$1:$CR$41,2,TRUE),"")</f>
        <v/>
      </c>
      <c r="AL96" s="44"/>
      <c r="AO96" s="43"/>
      <c r="AP96" s="43"/>
      <c r="AQ96" s="43"/>
      <c r="AR96" s="43"/>
      <c r="AS96" s="43"/>
      <c r="AT96" s="43"/>
      <c r="AU96" s="43"/>
      <c r="AV96" s="43"/>
      <c r="AW96" s="43"/>
      <c r="AX96" s="43"/>
      <c r="AY96" s="43"/>
      <c r="AZ96" s="43"/>
      <c r="BA96" s="43"/>
      <c r="BB96" s="43"/>
      <c r="BC96" s="43"/>
      <c r="BD96" s="43"/>
    </row>
    <row r="97" spans="1:56" ht="18" customHeight="1" x14ac:dyDescent="0.3">
      <c r="A97" s="297">
        <v>34</v>
      </c>
      <c r="B97" s="530">
        <f>'INPUT DATA'!O44</f>
        <v>0</v>
      </c>
      <c r="C97" s="530"/>
      <c r="D97" s="530"/>
      <c r="E97" s="531"/>
      <c r="F97" s="90"/>
      <c r="G97" s="69"/>
      <c r="H97" s="69"/>
      <c r="I97" s="69"/>
      <c r="J97" s="69"/>
      <c r="K97" s="69"/>
      <c r="L97" s="69"/>
      <c r="M97" s="69"/>
      <c r="N97" s="69"/>
      <c r="O97" s="70"/>
      <c r="P97" s="66" t="str">
        <f t="shared" si="18"/>
        <v/>
      </c>
      <c r="Q97" s="67" t="str">
        <f t="shared" si="11"/>
        <v/>
      </c>
      <c r="R97" s="89" t="str">
        <f t="shared" si="12"/>
        <v/>
      </c>
      <c r="S97" s="90"/>
      <c r="T97" s="69"/>
      <c r="U97" s="69"/>
      <c r="V97" s="69"/>
      <c r="W97" s="69"/>
      <c r="X97" s="69"/>
      <c r="Y97" s="69"/>
      <c r="Z97" s="69"/>
      <c r="AA97" s="69"/>
      <c r="AB97" s="70"/>
      <c r="AC97" s="68" t="str">
        <f t="shared" si="19"/>
        <v/>
      </c>
      <c r="AD97" s="67" t="str">
        <f t="shared" si="13"/>
        <v/>
      </c>
      <c r="AE97" s="98" t="str">
        <f t="shared" si="14"/>
        <v/>
      </c>
      <c r="AF97" s="103"/>
      <c r="AG97" s="67" t="str">
        <f t="shared" si="17"/>
        <v/>
      </c>
      <c r="AH97" s="104" t="str">
        <f t="shared" si="15"/>
        <v/>
      </c>
      <c r="AI97" s="109" t="str">
        <f t="shared" si="16"/>
        <v/>
      </c>
      <c r="AJ97" s="274" t="str">
        <f>IFERROR(VLOOKUP(AI97,'Helper(IMPORTANT!)'!$CQ$1:$CR$41,2,TRUE),"")</f>
        <v/>
      </c>
      <c r="AL97" s="44"/>
      <c r="AO97" s="43"/>
      <c r="AP97" s="43"/>
      <c r="AQ97" s="43"/>
      <c r="AR97" s="43"/>
      <c r="AS97" s="43"/>
      <c r="AT97" s="43"/>
      <c r="AU97" s="43"/>
      <c r="AV97" s="43"/>
      <c r="AW97" s="43"/>
      <c r="AX97" s="43"/>
      <c r="AY97" s="43"/>
      <c r="AZ97" s="43"/>
      <c r="BA97" s="43"/>
      <c r="BB97" s="43"/>
      <c r="BC97" s="43"/>
      <c r="BD97" s="43"/>
    </row>
    <row r="98" spans="1:56" ht="18" customHeight="1" x14ac:dyDescent="0.3">
      <c r="A98" s="297">
        <v>35</v>
      </c>
      <c r="B98" s="530">
        <f>'INPUT DATA'!O45</f>
        <v>0</v>
      </c>
      <c r="C98" s="530"/>
      <c r="D98" s="530"/>
      <c r="E98" s="531"/>
      <c r="F98" s="90"/>
      <c r="G98" s="69"/>
      <c r="H98" s="69"/>
      <c r="I98" s="69"/>
      <c r="J98" s="69"/>
      <c r="K98" s="69"/>
      <c r="L98" s="69"/>
      <c r="M98" s="69"/>
      <c r="N98" s="69"/>
      <c r="O98" s="70"/>
      <c r="P98" s="66" t="str">
        <f t="shared" si="18"/>
        <v/>
      </c>
      <c r="Q98" s="67" t="str">
        <f t="shared" si="11"/>
        <v/>
      </c>
      <c r="R98" s="89" t="str">
        <f t="shared" si="12"/>
        <v/>
      </c>
      <c r="S98" s="90"/>
      <c r="T98" s="69"/>
      <c r="U98" s="69"/>
      <c r="V98" s="69"/>
      <c r="W98" s="69"/>
      <c r="X98" s="69"/>
      <c r="Y98" s="69"/>
      <c r="Z98" s="69"/>
      <c r="AA98" s="69"/>
      <c r="AB98" s="70"/>
      <c r="AC98" s="68" t="str">
        <f t="shared" si="19"/>
        <v/>
      </c>
      <c r="AD98" s="67" t="str">
        <f t="shared" si="13"/>
        <v/>
      </c>
      <c r="AE98" s="98" t="str">
        <f t="shared" si="14"/>
        <v/>
      </c>
      <c r="AF98" s="103"/>
      <c r="AG98" s="67" t="str">
        <f t="shared" si="17"/>
        <v/>
      </c>
      <c r="AH98" s="104" t="str">
        <f t="shared" si="15"/>
        <v/>
      </c>
      <c r="AI98" s="109" t="str">
        <f t="shared" si="16"/>
        <v/>
      </c>
      <c r="AJ98" s="274" t="str">
        <f>IFERROR(VLOOKUP(AI98,'Helper(IMPORTANT!)'!$CQ$1:$CR$41,2,TRUE),"")</f>
        <v/>
      </c>
      <c r="AL98" s="44"/>
      <c r="AO98" s="43"/>
      <c r="AP98" s="43"/>
      <c r="AQ98" s="43"/>
      <c r="AR98" s="43"/>
      <c r="AS98" s="43"/>
      <c r="AT98" s="43"/>
      <c r="AU98" s="43"/>
      <c r="AV98" s="43"/>
      <c r="AW98" s="43"/>
      <c r="AX98" s="43"/>
      <c r="AY98" s="43"/>
      <c r="AZ98" s="43"/>
      <c r="BA98" s="43"/>
      <c r="BB98" s="43"/>
      <c r="BC98" s="43"/>
      <c r="BD98" s="43"/>
    </row>
    <row r="99" spans="1:56" ht="18" customHeight="1" x14ac:dyDescent="0.3">
      <c r="A99" s="297">
        <v>36</v>
      </c>
      <c r="B99" s="530">
        <f>'INPUT DATA'!O46</f>
        <v>0</v>
      </c>
      <c r="C99" s="530"/>
      <c r="D99" s="530"/>
      <c r="E99" s="531"/>
      <c r="F99" s="90"/>
      <c r="G99" s="69"/>
      <c r="H99" s="69"/>
      <c r="I99" s="69"/>
      <c r="J99" s="69"/>
      <c r="K99" s="69"/>
      <c r="L99" s="69"/>
      <c r="M99" s="69"/>
      <c r="N99" s="69"/>
      <c r="O99" s="70"/>
      <c r="P99" s="66" t="str">
        <f t="shared" si="18"/>
        <v/>
      </c>
      <c r="Q99" s="67" t="str">
        <f t="shared" si="11"/>
        <v/>
      </c>
      <c r="R99" s="89" t="str">
        <f t="shared" si="12"/>
        <v/>
      </c>
      <c r="S99" s="90"/>
      <c r="T99" s="69"/>
      <c r="U99" s="69"/>
      <c r="V99" s="69"/>
      <c r="W99" s="69"/>
      <c r="X99" s="69"/>
      <c r="Y99" s="69"/>
      <c r="Z99" s="69"/>
      <c r="AA99" s="69"/>
      <c r="AB99" s="70"/>
      <c r="AC99" s="68" t="str">
        <f t="shared" si="19"/>
        <v/>
      </c>
      <c r="AD99" s="67" t="str">
        <f t="shared" si="13"/>
        <v/>
      </c>
      <c r="AE99" s="98" t="str">
        <f t="shared" si="14"/>
        <v/>
      </c>
      <c r="AF99" s="103"/>
      <c r="AG99" s="67" t="str">
        <f t="shared" si="17"/>
        <v/>
      </c>
      <c r="AH99" s="104" t="str">
        <f t="shared" si="15"/>
        <v/>
      </c>
      <c r="AI99" s="109" t="str">
        <f t="shared" si="16"/>
        <v/>
      </c>
      <c r="AJ99" s="274" t="str">
        <f>IFERROR(VLOOKUP(AI99,'Helper(IMPORTANT!)'!$CQ$1:$CR$41,2,TRUE),"")</f>
        <v/>
      </c>
      <c r="AL99" s="44"/>
      <c r="AO99" s="43"/>
      <c r="AP99" s="43"/>
      <c r="AQ99" s="43"/>
      <c r="AR99" s="43"/>
      <c r="AS99" s="43"/>
      <c r="AT99" s="43"/>
      <c r="AU99" s="43"/>
      <c r="AV99" s="43"/>
      <c r="AW99" s="43"/>
      <c r="AX99" s="43"/>
      <c r="AY99" s="43"/>
      <c r="AZ99" s="43"/>
      <c r="BA99" s="43"/>
      <c r="BB99" s="43"/>
      <c r="BC99" s="43"/>
      <c r="BD99" s="43"/>
    </row>
    <row r="100" spans="1:56" ht="18" customHeight="1" x14ac:dyDescent="0.3">
      <c r="A100" s="297">
        <v>37</v>
      </c>
      <c r="B100" s="530">
        <f>'INPUT DATA'!O47</f>
        <v>0</v>
      </c>
      <c r="C100" s="530"/>
      <c r="D100" s="530"/>
      <c r="E100" s="531"/>
      <c r="F100" s="90"/>
      <c r="G100" s="69"/>
      <c r="H100" s="69"/>
      <c r="I100" s="69"/>
      <c r="J100" s="69"/>
      <c r="K100" s="69"/>
      <c r="L100" s="69"/>
      <c r="M100" s="69"/>
      <c r="N100" s="69"/>
      <c r="O100" s="70"/>
      <c r="P100" s="66" t="str">
        <f t="shared" si="18"/>
        <v/>
      </c>
      <c r="Q100" s="67" t="str">
        <f t="shared" si="11"/>
        <v/>
      </c>
      <c r="R100" s="89" t="str">
        <f t="shared" si="12"/>
        <v/>
      </c>
      <c r="S100" s="90"/>
      <c r="T100" s="69"/>
      <c r="U100" s="69"/>
      <c r="V100" s="69"/>
      <c r="W100" s="69"/>
      <c r="X100" s="69"/>
      <c r="Y100" s="69"/>
      <c r="Z100" s="69"/>
      <c r="AA100" s="69"/>
      <c r="AB100" s="70"/>
      <c r="AC100" s="68" t="str">
        <f t="shared" si="19"/>
        <v/>
      </c>
      <c r="AD100" s="67" t="str">
        <f t="shared" si="13"/>
        <v/>
      </c>
      <c r="AE100" s="98" t="str">
        <f t="shared" si="14"/>
        <v/>
      </c>
      <c r="AF100" s="103"/>
      <c r="AG100" s="67" t="str">
        <f t="shared" si="17"/>
        <v/>
      </c>
      <c r="AH100" s="104" t="str">
        <f t="shared" si="15"/>
        <v/>
      </c>
      <c r="AI100" s="109" t="str">
        <f t="shared" si="16"/>
        <v/>
      </c>
      <c r="AJ100" s="274" t="str">
        <f>IFERROR(VLOOKUP(AI100,'Helper(IMPORTANT!)'!$CQ$1:$CR$41,2,TRUE),"")</f>
        <v/>
      </c>
      <c r="AL100" s="44"/>
      <c r="AO100" s="43"/>
      <c r="AP100" s="43"/>
      <c r="AQ100" s="43"/>
      <c r="AR100" s="43"/>
      <c r="AS100" s="43"/>
      <c r="AT100" s="43"/>
      <c r="AU100" s="43"/>
      <c r="AV100" s="43"/>
      <c r="AW100" s="43"/>
      <c r="AX100" s="43"/>
      <c r="AY100" s="43"/>
      <c r="AZ100" s="43"/>
      <c r="BA100" s="43"/>
      <c r="BB100" s="43"/>
      <c r="BC100" s="43"/>
      <c r="BD100" s="43"/>
    </row>
    <row r="101" spans="1:56" ht="18" customHeight="1" x14ac:dyDescent="0.3">
      <c r="A101" s="297">
        <v>38</v>
      </c>
      <c r="B101" s="530">
        <f>'INPUT DATA'!O48</f>
        <v>0</v>
      </c>
      <c r="C101" s="530"/>
      <c r="D101" s="530"/>
      <c r="E101" s="531"/>
      <c r="F101" s="90"/>
      <c r="G101" s="69"/>
      <c r="H101" s="69"/>
      <c r="I101" s="69"/>
      <c r="J101" s="69"/>
      <c r="K101" s="69"/>
      <c r="L101" s="69"/>
      <c r="M101" s="69"/>
      <c r="N101" s="69"/>
      <c r="O101" s="70"/>
      <c r="P101" s="66" t="str">
        <f t="shared" si="18"/>
        <v/>
      </c>
      <c r="Q101" s="67" t="str">
        <f t="shared" si="11"/>
        <v/>
      </c>
      <c r="R101" s="89" t="str">
        <f t="shared" si="12"/>
        <v/>
      </c>
      <c r="S101" s="90"/>
      <c r="T101" s="69"/>
      <c r="U101" s="69"/>
      <c r="V101" s="69"/>
      <c r="W101" s="69"/>
      <c r="X101" s="69"/>
      <c r="Y101" s="69"/>
      <c r="Z101" s="69"/>
      <c r="AA101" s="69"/>
      <c r="AB101" s="70"/>
      <c r="AC101" s="68" t="str">
        <f t="shared" si="19"/>
        <v/>
      </c>
      <c r="AD101" s="67" t="str">
        <f t="shared" si="13"/>
        <v/>
      </c>
      <c r="AE101" s="98" t="str">
        <f t="shared" si="14"/>
        <v/>
      </c>
      <c r="AF101" s="103"/>
      <c r="AG101" s="67" t="str">
        <f t="shared" si="17"/>
        <v/>
      </c>
      <c r="AH101" s="104" t="str">
        <f t="shared" si="15"/>
        <v/>
      </c>
      <c r="AI101" s="109" t="str">
        <f t="shared" si="16"/>
        <v/>
      </c>
      <c r="AJ101" s="274" t="str">
        <f>IFERROR(VLOOKUP(AI101,'Helper(IMPORTANT!)'!$CQ$1:$CR$41,2,TRUE),"")</f>
        <v/>
      </c>
      <c r="AL101" s="44"/>
      <c r="AO101" s="43"/>
      <c r="AP101" s="43"/>
      <c r="AQ101" s="43"/>
      <c r="AR101" s="43"/>
      <c r="AS101" s="43"/>
      <c r="AT101" s="43"/>
      <c r="AU101" s="43"/>
      <c r="AV101" s="43"/>
      <c r="AW101" s="43"/>
      <c r="AX101" s="43"/>
      <c r="AY101" s="43"/>
      <c r="AZ101" s="43"/>
      <c r="BA101" s="43"/>
      <c r="BB101" s="43"/>
      <c r="BC101" s="43"/>
      <c r="BD101" s="43"/>
    </row>
    <row r="102" spans="1:56" ht="18" customHeight="1" x14ac:dyDescent="0.3">
      <c r="A102" s="297">
        <v>39</v>
      </c>
      <c r="B102" s="530">
        <f>'INPUT DATA'!O49</f>
        <v>0</v>
      </c>
      <c r="C102" s="530"/>
      <c r="D102" s="530"/>
      <c r="E102" s="531"/>
      <c r="F102" s="90"/>
      <c r="G102" s="69"/>
      <c r="H102" s="69"/>
      <c r="I102" s="69"/>
      <c r="J102" s="69"/>
      <c r="K102" s="69"/>
      <c r="L102" s="69"/>
      <c r="M102" s="69"/>
      <c r="N102" s="69"/>
      <c r="O102" s="70"/>
      <c r="P102" s="66" t="str">
        <f t="shared" si="18"/>
        <v/>
      </c>
      <c r="Q102" s="67" t="str">
        <f t="shared" si="11"/>
        <v/>
      </c>
      <c r="R102" s="89" t="str">
        <f t="shared" si="12"/>
        <v/>
      </c>
      <c r="S102" s="90"/>
      <c r="T102" s="69"/>
      <c r="U102" s="69"/>
      <c r="V102" s="69"/>
      <c r="W102" s="69"/>
      <c r="X102" s="69"/>
      <c r="Y102" s="69"/>
      <c r="Z102" s="69"/>
      <c r="AA102" s="69"/>
      <c r="AB102" s="70"/>
      <c r="AC102" s="68" t="str">
        <f t="shared" si="19"/>
        <v/>
      </c>
      <c r="AD102" s="67" t="str">
        <f t="shared" si="13"/>
        <v/>
      </c>
      <c r="AE102" s="98" t="str">
        <f t="shared" si="14"/>
        <v/>
      </c>
      <c r="AF102" s="103"/>
      <c r="AG102" s="67" t="str">
        <f t="shared" si="17"/>
        <v/>
      </c>
      <c r="AH102" s="104" t="str">
        <f t="shared" si="15"/>
        <v/>
      </c>
      <c r="AI102" s="109" t="str">
        <f t="shared" si="16"/>
        <v/>
      </c>
      <c r="AJ102" s="274" t="str">
        <f>IFERROR(VLOOKUP(AI102,'Helper(IMPORTANT!)'!$CQ$1:$CR$41,2,TRUE),"")</f>
        <v/>
      </c>
      <c r="AL102" s="44"/>
      <c r="AO102" s="43"/>
      <c r="AP102" s="43"/>
      <c r="AQ102" s="43"/>
      <c r="AR102" s="43"/>
      <c r="AS102" s="43"/>
      <c r="AT102" s="43"/>
      <c r="AU102" s="43"/>
      <c r="AV102" s="43"/>
      <c r="AW102" s="43"/>
      <c r="AX102" s="43"/>
      <c r="AY102" s="43"/>
      <c r="AZ102" s="43"/>
      <c r="BA102" s="43"/>
      <c r="BB102" s="43"/>
      <c r="BC102" s="43"/>
      <c r="BD102" s="43"/>
    </row>
    <row r="103" spans="1:56" ht="18" customHeight="1" x14ac:dyDescent="0.3">
      <c r="A103" s="297">
        <v>40</v>
      </c>
      <c r="B103" s="530">
        <f>'INPUT DATA'!O50</f>
        <v>0</v>
      </c>
      <c r="C103" s="530"/>
      <c r="D103" s="530"/>
      <c r="E103" s="531"/>
      <c r="F103" s="90"/>
      <c r="G103" s="69"/>
      <c r="H103" s="69"/>
      <c r="I103" s="69"/>
      <c r="J103" s="69"/>
      <c r="K103" s="69"/>
      <c r="L103" s="69"/>
      <c r="M103" s="69"/>
      <c r="N103" s="69"/>
      <c r="O103" s="70"/>
      <c r="P103" s="66" t="str">
        <f t="shared" si="18"/>
        <v/>
      </c>
      <c r="Q103" s="67" t="str">
        <f t="shared" si="11"/>
        <v/>
      </c>
      <c r="R103" s="89" t="str">
        <f t="shared" si="12"/>
        <v/>
      </c>
      <c r="S103" s="90"/>
      <c r="T103" s="69"/>
      <c r="U103" s="69"/>
      <c r="V103" s="69"/>
      <c r="W103" s="69"/>
      <c r="X103" s="69"/>
      <c r="Y103" s="69"/>
      <c r="Z103" s="69"/>
      <c r="AA103" s="69"/>
      <c r="AB103" s="70"/>
      <c r="AC103" s="68" t="str">
        <f t="shared" si="19"/>
        <v/>
      </c>
      <c r="AD103" s="67" t="str">
        <f t="shared" si="13"/>
        <v/>
      </c>
      <c r="AE103" s="98" t="str">
        <f t="shared" si="14"/>
        <v/>
      </c>
      <c r="AF103" s="103"/>
      <c r="AG103" s="67" t="str">
        <f t="shared" si="17"/>
        <v/>
      </c>
      <c r="AH103" s="104" t="str">
        <f t="shared" si="15"/>
        <v/>
      </c>
      <c r="AI103" s="109" t="str">
        <f t="shared" si="16"/>
        <v/>
      </c>
      <c r="AJ103" s="274" t="str">
        <f>IFERROR(VLOOKUP(AI103,'Helper(IMPORTANT!)'!$CQ$1:$CR$41,2,TRUE),"")</f>
        <v/>
      </c>
      <c r="AL103" s="44"/>
      <c r="AO103" s="43"/>
      <c r="AP103" s="43"/>
      <c r="AQ103" s="43"/>
      <c r="AR103" s="43"/>
      <c r="AS103" s="43"/>
      <c r="AT103" s="43"/>
      <c r="AU103" s="43"/>
      <c r="AV103" s="43"/>
      <c r="AW103" s="43"/>
      <c r="AX103" s="43"/>
      <c r="AY103" s="43"/>
      <c r="AZ103" s="43"/>
      <c r="BA103" s="43"/>
      <c r="BB103" s="43"/>
      <c r="BC103" s="43"/>
      <c r="BD103" s="43"/>
    </row>
    <row r="104" spans="1:56" ht="18" customHeight="1" x14ac:dyDescent="0.3">
      <c r="A104" s="297">
        <v>41</v>
      </c>
      <c r="B104" s="530">
        <f>'INPUT DATA'!O51</f>
        <v>0</v>
      </c>
      <c r="C104" s="530"/>
      <c r="D104" s="530"/>
      <c r="E104" s="531"/>
      <c r="F104" s="90"/>
      <c r="G104" s="69"/>
      <c r="H104" s="69"/>
      <c r="I104" s="69"/>
      <c r="J104" s="69"/>
      <c r="K104" s="69"/>
      <c r="L104" s="69"/>
      <c r="M104" s="69"/>
      <c r="N104" s="69"/>
      <c r="O104" s="70"/>
      <c r="P104" s="66" t="str">
        <f t="shared" si="18"/>
        <v/>
      </c>
      <c r="Q104" s="67" t="str">
        <f t="shared" si="11"/>
        <v/>
      </c>
      <c r="R104" s="89" t="str">
        <f t="shared" si="12"/>
        <v/>
      </c>
      <c r="S104" s="90"/>
      <c r="T104" s="69"/>
      <c r="U104" s="69"/>
      <c r="V104" s="69"/>
      <c r="W104" s="69"/>
      <c r="X104" s="69"/>
      <c r="Y104" s="69"/>
      <c r="Z104" s="69"/>
      <c r="AA104" s="69"/>
      <c r="AB104" s="70"/>
      <c r="AC104" s="68" t="str">
        <f t="shared" si="19"/>
        <v/>
      </c>
      <c r="AD104" s="67" t="str">
        <f t="shared" si="13"/>
        <v/>
      </c>
      <c r="AE104" s="98" t="str">
        <f t="shared" si="14"/>
        <v/>
      </c>
      <c r="AF104" s="103"/>
      <c r="AG104" s="67" t="str">
        <f t="shared" si="17"/>
        <v/>
      </c>
      <c r="AH104" s="104" t="str">
        <f t="shared" si="15"/>
        <v/>
      </c>
      <c r="AI104" s="109" t="str">
        <f t="shared" si="16"/>
        <v/>
      </c>
      <c r="AJ104" s="274" t="str">
        <f>IFERROR(VLOOKUP(AI104,'Helper(IMPORTANT!)'!$CQ$1:$CR$41,2,TRUE),"")</f>
        <v/>
      </c>
      <c r="AL104" s="44"/>
      <c r="AO104" s="43"/>
      <c r="AP104" s="43"/>
      <c r="AQ104" s="43"/>
      <c r="AR104" s="43"/>
      <c r="AS104" s="43"/>
      <c r="AT104" s="43"/>
      <c r="AU104" s="43"/>
      <c r="AV104" s="43"/>
      <c r="AW104" s="43"/>
      <c r="AX104" s="43"/>
      <c r="AY104" s="43"/>
      <c r="AZ104" s="43"/>
      <c r="BA104" s="43"/>
      <c r="BB104" s="43"/>
      <c r="BC104" s="43"/>
      <c r="BD104" s="43"/>
    </row>
    <row r="105" spans="1:56" ht="18" customHeight="1" x14ac:dyDescent="0.3">
      <c r="A105" s="297">
        <v>42</v>
      </c>
      <c r="B105" s="530">
        <f>'INPUT DATA'!O52</f>
        <v>0</v>
      </c>
      <c r="C105" s="530"/>
      <c r="D105" s="530"/>
      <c r="E105" s="531"/>
      <c r="F105" s="90"/>
      <c r="G105" s="69"/>
      <c r="H105" s="69"/>
      <c r="I105" s="69"/>
      <c r="J105" s="69"/>
      <c r="K105" s="69"/>
      <c r="L105" s="69"/>
      <c r="M105" s="69"/>
      <c r="N105" s="69"/>
      <c r="O105" s="70"/>
      <c r="P105" s="66" t="str">
        <f t="shared" si="18"/>
        <v/>
      </c>
      <c r="Q105" s="67" t="str">
        <f t="shared" si="11"/>
        <v/>
      </c>
      <c r="R105" s="89" t="str">
        <f t="shared" si="12"/>
        <v/>
      </c>
      <c r="S105" s="90"/>
      <c r="T105" s="69"/>
      <c r="U105" s="69"/>
      <c r="V105" s="69"/>
      <c r="W105" s="69"/>
      <c r="X105" s="69"/>
      <c r="Y105" s="69"/>
      <c r="Z105" s="69"/>
      <c r="AA105" s="69"/>
      <c r="AB105" s="70"/>
      <c r="AC105" s="68" t="str">
        <f t="shared" si="19"/>
        <v/>
      </c>
      <c r="AD105" s="67" t="str">
        <f t="shared" si="13"/>
        <v/>
      </c>
      <c r="AE105" s="98" t="str">
        <f t="shared" si="14"/>
        <v/>
      </c>
      <c r="AF105" s="103"/>
      <c r="AG105" s="67" t="str">
        <f t="shared" si="17"/>
        <v/>
      </c>
      <c r="AH105" s="104" t="str">
        <f t="shared" si="15"/>
        <v/>
      </c>
      <c r="AI105" s="109" t="str">
        <f t="shared" si="16"/>
        <v/>
      </c>
      <c r="AJ105" s="274" t="str">
        <f>IFERROR(VLOOKUP(AI105,'Helper(IMPORTANT!)'!$CQ$1:$CR$41,2,TRUE),"")</f>
        <v/>
      </c>
      <c r="AL105" s="44"/>
      <c r="AO105" s="43"/>
      <c r="AP105" s="43"/>
      <c r="AQ105" s="43"/>
      <c r="AR105" s="43"/>
      <c r="AS105" s="43"/>
      <c r="AT105" s="43"/>
      <c r="AU105" s="43"/>
      <c r="AV105" s="43"/>
      <c r="AW105" s="43"/>
      <c r="AX105" s="43"/>
      <c r="AY105" s="43"/>
      <c r="AZ105" s="43"/>
      <c r="BA105" s="43"/>
      <c r="BB105" s="43"/>
      <c r="BC105" s="43"/>
      <c r="BD105" s="43"/>
    </row>
    <row r="106" spans="1:56" ht="18" customHeight="1" x14ac:dyDescent="0.3">
      <c r="A106" s="297">
        <v>43</v>
      </c>
      <c r="B106" s="530">
        <f>'INPUT DATA'!O53</f>
        <v>0</v>
      </c>
      <c r="C106" s="530"/>
      <c r="D106" s="530"/>
      <c r="E106" s="531"/>
      <c r="F106" s="90"/>
      <c r="G106" s="69"/>
      <c r="H106" s="69"/>
      <c r="I106" s="69"/>
      <c r="J106" s="69"/>
      <c r="K106" s="69"/>
      <c r="L106" s="69"/>
      <c r="M106" s="69"/>
      <c r="N106" s="69"/>
      <c r="O106" s="70"/>
      <c r="P106" s="66" t="str">
        <f t="shared" si="18"/>
        <v/>
      </c>
      <c r="Q106" s="67" t="str">
        <f t="shared" si="11"/>
        <v/>
      </c>
      <c r="R106" s="89" t="str">
        <f t="shared" si="12"/>
        <v/>
      </c>
      <c r="S106" s="90"/>
      <c r="T106" s="69"/>
      <c r="U106" s="69"/>
      <c r="V106" s="69"/>
      <c r="W106" s="69"/>
      <c r="X106" s="69"/>
      <c r="Y106" s="69"/>
      <c r="Z106" s="69"/>
      <c r="AA106" s="69"/>
      <c r="AB106" s="70"/>
      <c r="AC106" s="68" t="str">
        <f t="shared" si="19"/>
        <v/>
      </c>
      <c r="AD106" s="67" t="str">
        <f t="shared" si="13"/>
        <v/>
      </c>
      <c r="AE106" s="98" t="str">
        <f t="shared" si="14"/>
        <v/>
      </c>
      <c r="AF106" s="103"/>
      <c r="AG106" s="67" t="str">
        <f t="shared" si="17"/>
        <v/>
      </c>
      <c r="AH106" s="104" t="str">
        <f t="shared" si="15"/>
        <v/>
      </c>
      <c r="AI106" s="109" t="str">
        <f t="shared" si="16"/>
        <v/>
      </c>
      <c r="AJ106" s="274" t="str">
        <f>IFERROR(VLOOKUP(AI106,'Helper(IMPORTANT!)'!$CQ$1:$CR$41,2,TRUE),"")</f>
        <v/>
      </c>
      <c r="AL106" s="44"/>
      <c r="AO106" s="43"/>
      <c r="AP106" s="43"/>
      <c r="AQ106" s="43"/>
      <c r="AR106" s="43"/>
      <c r="AS106" s="43"/>
      <c r="AT106" s="43"/>
      <c r="AU106" s="43"/>
      <c r="AV106" s="43"/>
      <c r="AW106" s="43"/>
      <c r="AX106" s="43"/>
      <c r="AY106" s="43"/>
      <c r="AZ106" s="43"/>
      <c r="BA106" s="43"/>
      <c r="BB106" s="43"/>
      <c r="BC106" s="43"/>
      <c r="BD106" s="43"/>
    </row>
    <row r="107" spans="1:56" ht="18" customHeight="1" x14ac:dyDescent="0.3">
      <c r="A107" s="297">
        <v>44</v>
      </c>
      <c r="B107" s="530">
        <f>'INPUT DATA'!O54</f>
        <v>0</v>
      </c>
      <c r="C107" s="530"/>
      <c r="D107" s="530"/>
      <c r="E107" s="531"/>
      <c r="F107" s="90"/>
      <c r="G107" s="69"/>
      <c r="H107" s="69"/>
      <c r="I107" s="69"/>
      <c r="J107" s="69"/>
      <c r="K107" s="69"/>
      <c r="L107" s="69"/>
      <c r="M107" s="69"/>
      <c r="N107" s="69"/>
      <c r="O107" s="70"/>
      <c r="P107" s="66" t="str">
        <f t="shared" si="18"/>
        <v/>
      </c>
      <c r="Q107" s="67" t="str">
        <f t="shared" si="11"/>
        <v/>
      </c>
      <c r="R107" s="89" t="str">
        <f t="shared" si="12"/>
        <v/>
      </c>
      <c r="S107" s="90"/>
      <c r="T107" s="69"/>
      <c r="U107" s="69"/>
      <c r="V107" s="69"/>
      <c r="W107" s="69"/>
      <c r="X107" s="69"/>
      <c r="Y107" s="69"/>
      <c r="Z107" s="69"/>
      <c r="AA107" s="69"/>
      <c r="AB107" s="70"/>
      <c r="AC107" s="68" t="str">
        <f t="shared" si="19"/>
        <v/>
      </c>
      <c r="AD107" s="67" t="str">
        <f t="shared" si="13"/>
        <v/>
      </c>
      <c r="AE107" s="98" t="str">
        <f t="shared" si="14"/>
        <v/>
      </c>
      <c r="AF107" s="103"/>
      <c r="AG107" s="67" t="str">
        <f t="shared" si="17"/>
        <v/>
      </c>
      <c r="AH107" s="104" t="str">
        <f t="shared" si="15"/>
        <v/>
      </c>
      <c r="AI107" s="109" t="str">
        <f t="shared" si="16"/>
        <v/>
      </c>
      <c r="AJ107" s="274" t="str">
        <f>IFERROR(VLOOKUP(AI107,'Helper(IMPORTANT!)'!$CQ$1:$CR$41,2,TRUE),"")</f>
        <v/>
      </c>
      <c r="AL107" s="44"/>
      <c r="AO107" s="43"/>
      <c r="AP107" s="43"/>
      <c r="AQ107" s="43"/>
      <c r="AR107" s="43"/>
      <c r="AS107" s="43"/>
      <c r="AT107" s="43"/>
      <c r="AU107" s="43"/>
      <c r="AV107" s="43"/>
      <c r="AW107" s="43"/>
      <c r="AX107" s="43"/>
      <c r="AY107" s="43"/>
      <c r="AZ107" s="43"/>
      <c r="BA107" s="43"/>
      <c r="BB107" s="43"/>
      <c r="BC107" s="43"/>
      <c r="BD107" s="43"/>
    </row>
    <row r="108" spans="1:56" ht="18" customHeight="1" x14ac:dyDescent="0.3">
      <c r="A108" s="297">
        <v>45</v>
      </c>
      <c r="B108" s="530">
        <f>'INPUT DATA'!O55</f>
        <v>0</v>
      </c>
      <c r="C108" s="530"/>
      <c r="D108" s="530"/>
      <c r="E108" s="531"/>
      <c r="F108" s="90"/>
      <c r="G108" s="69"/>
      <c r="H108" s="69"/>
      <c r="I108" s="69"/>
      <c r="J108" s="69"/>
      <c r="K108" s="69"/>
      <c r="L108" s="69"/>
      <c r="M108" s="69"/>
      <c r="N108" s="69"/>
      <c r="O108" s="70"/>
      <c r="P108" s="66" t="str">
        <f t="shared" si="18"/>
        <v/>
      </c>
      <c r="Q108" s="67" t="str">
        <f t="shared" si="11"/>
        <v/>
      </c>
      <c r="R108" s="89" t="str">
        <f t="shared" si="12"/>
        <v/>
      </c>
      <c r="S108" s="90"/>
      <c r="T108" s="69"/>
      <c r="U108" s="69"/>
      <c r="V108" s="69"/>
      <c r="W108" s="69"/>
      <c r="X108" s="69"/>
      <c r="Y108" s="69"/>
      <c r="Z108" s="69"/>
      <c r="AA108" s="69"/>
      <c r="AB108" s="70"/>
      <c r="AC108" s="68" t="str">
        <f t="shared" si="19"/>
        <v/>
      </c>
      <c r="AD108" s="67" t="str">
        <f t="shared" si="13"/>
        <v/>
      </c>
      <c r="AE108" s="98" t="str">
        <f t="shared" si="14"/>
        <v/>
      </c>
      <c r="AF108" s="103"/>
      <c r="AG108" s="67" t="str">
        <f t="shared" si="17"/>
        <v/>
      </c>
      <c r="AH108" s="104" t="str">
        <f t="shared" si="15"/>
        <v/>
      </c>
      <c r="AI108" s="109" t="str">
        <f t="shared" si="16"/>
        <v/>
      </c>
      <c r="AJ108" s="274" t="str">
        <f>IFERROR(VLOOKUP(AI108,'Helper(IMPORTANT!)'!$CQ$1:$CR$41,2,TRUE),"")</f>
        <v/>
      </c>
      <c r="AL108" s="44"/>
      <c r="AO108" s="43"/>
      <c r="AP108" s="43"/>
      <c r="AQ108" s="43"/>
      <c r="AR108" s="43"/>
      <c r="AS108" s="43"/>
      <c r="AT108" s="43"/>
      <c r="AU108" s="43"/>
      <c r="AV108" s="43"/>
      <c r="AW108" s="43"/>
      <c r="AX108" s="43"/>
      <c r="AY108" s="43"/>
      <c r="AZ108" s="43"/>
      <c r="BA108" s="43"/>
      <c r="BB108" s="43"/>
      <c r="BC108" s="43"/>
      <c r="BD108" s="43"/>
    </row>
    <row r="109" spans="1:56" ht="18" customHeight="1" x14ac:dyDescent="0.3">
      <c r="A109" s="297">
        <v>46</v>
      </c>
      <c r="B109" s="530">
        <f>'INPUT DATA'!O56</f>
        <v>0</v>
      </c>
      <c r="C109" s="530"/>
      <c r="D109" s="530"/>
      <c r="E109" s="531"/>
      <c r="F109" s="90"/>
      <c r="G109" s="69"/>
      <c r="H109" s="69"/>
      <c r="I109" s="69"/>
      <c r="J109" s="69"/>
      <c r="K109" s="69"/>
      <c r="L109" s="69"/>
      <c r="M109" s="69"/>
      <c r="N109" s="69"/>
      <c r="O109" s="70"/>
      <c r="P109" s="66" t="str">
        <f t="shared" si="18"/>
        <v/>
      </c>
      <c r="Q109" s="67" t="str">
        <f t="shared" si="11"/>
        <v/>
      </c>
      <c r="R109" s="89" t="str">
        <f t="shared" si="12"/>
        <v/>
      </c>
      <c r="S109" s="90"/>
      <c r="T109" s="69"/>
      <c r="U109" s="69"/>
      <c r="V109" s="69"/>
      <c r="W109" s="69"/>
      <c r="X109" s="69"/>
      <c r="Y109" s="69"/>
      <c r="Z109" s="69"/>
      <c r="AA109" s="69"/>
      <c r="AB109" s="70"/>
      <c r="AC109" s="68" t="str">
        <f t="shared" si="19"/>
        <v/>
      </c>
      <c r="AD109" s="67" t="str">
        <f t="shared" si="13"/>
        <v/>
      </c>
      <c r="AE109" s="98" t="str">
        <f t="shared" si="14"/>
        <v/>
      </c>
      <c r="AF109" s="103"/>
      <c r="AG109" s="67" t="str">
        <f t="shared" si="17"/>
        <v/>
      </c>
      <c r="AH109" s="104" t="str">
        <f t="shared" si="15"/>
        <v/>
      </c>
      <c r="AI109" s="109" t="str">
        <f t="shared" si="16"/>
        <v/>
      </c>
      <c r="AJ109" s="274" t="str">
        <f>IFERROR(VLOOKUP(AI109,'Helper(IMPORTANT!)'!$CQ$1:$CR$41,2,TRUE),"")</f>
        <v/>
      </c>
      <c r="AL109" s="44"/>
      <c r="AO109" s="43"/>
      <c r="AP109" s="43"/>
      <c r="AQ109" s="43"/>
      <c r="AR109" s="43"/>
      <c r="AS109" s="43"/>
      <c r="AT109" s="43"/>
      <c r="AU109" s="43"/>
      <c r="AV109" s="43"/>
      <c r="AW109" s="43"/>
      <c r="AX109" s="43"/>
      <c r="AY109" s="43"/>
      <c r="AZ109" s="43"/>
      <c r="BA109" s="43"/>
      <c r="BB109" s="43"/>
      <c r="BC109" s="43"/>
      <c r="BD109" s="43"/>
    </row>
    <row r="110" spans="1:56" ht="18" customHeight="1" x14ac:dyDescent="0.3">
      <c r="A110" s="297">
        <v>47</v>
      </c>
      <c r="B110" s="530">
        <f>'INPUT DATA'!O57</f>
        <v>0</v>
      </c>
      <c r="C110" s="530"/>
      <c r="D110" s="530"/>
      <c r="E110" s="531"/>
      <c r="F110" s="90"/>
      <c r="G110" s="69"/>
      <c r="H110" s="69"/>
      <c r="I110" s="69"/>
      <c r="J110" s="69"/>
      <c r="K110" s="69"/>
      <c r="L110" s="69"/>
      <c r="M110" s="69"/>
      <c r="N110" s="69"/>
      <c r="O110" s="70"/>
      <c r="P110" s="66" t="str">
        <f t="shared" si="18"/>
        <v/>
      </c>
      <c r="Q110" s="67" t="str">
        <f t="shared" si="11"/>
        <v/>
      </c>
      <c r="R110" s="89" t="str">
        <f t="shared" si="12"/>
        <v/>
      </c>
      <c r="S110" s="90"/>
      <c r="T110" s="69"/>
      <c r="U110" s="69"/>
      <c r="V110" s="69"/>
      <c r="W110" s="69"/>
      <c r="X110" s="69"/>
      <c r="Y110" s="69"/>
      <c r="Z110" s="69"/>
      <c r="AA110" s="69"/>
      <c r="AB110" s="70"/>
      <c r="AC110" s="68" t="str">
        <f t="shared" si="19"/>
        <v/>
      </c>
      <c r="AD110" s="67" t="str">
        <f t="shared" si="13"/>
        <v/>
      </c>
      <c r="AE110" s="98" t="str">
        <f t="shared" si="14"/>
        <v/>
      </c>
      <c r="AF110" s="103"/>
      <c r="AG110" s="67" t="str">
        <f t="shared" si="17"/>
        <v/>
      </c>
      <c r="AH110" s="104" t="str">
        <f t="shared" si="15"/>
        <v/>
      </c>
      <c r="AI110" s="109" t="str">
        <f t="shared" si="16"/>
        <v/>
      </c>
      <c r="AJ110" s="274" t="str">
        <f>IFERROR(VLOOKUP(AI110,'Helper(IMPORTANT!)'!$CQ$1:$CR$41,2,TRUE),"")</f>
        <v/>
      </c>
      <c r="AL110" s="44"/>
      <c r="AO110" s="43"/>
      <c r="AP110" s="43"/>
      <c r="AQ110" s="43"/>
      <c r="AR110" s="43"/>
      <c r="AS110" s="43"/>
      <c r="AT110" s="43"/>
      <c r="AU110" s="43"/>
      <c r="AV110" s="43"/>
      <c r="AW110" s="43"/>
      <c r="AX110" s="43"/>
      <c r="AY110" s="43"/>
      <c r="AZ110" s="43"/>
      <c r="BA110" s="43"/>
      <c r="BB110" s="43"/>
      <c r="BC110" s="43"/>
      <c r="BD110" s="43"/>
    </row>
    <row r="111" spans="1:56" ht="18" customHeight="1" x14ac:dyDescent="0.3">
      <c r="A111" s="297">
        <v>48</v>
      </c>
      <c r="B111" s="530">
        <f>'INPUT DATA'!O58</f>
        <v>0</v>
      </c>
      <c r="C111" s="530"/>
      <c r="D111" s="530"/>
      <c r="E111" s="531"/>
      <c r="F111" s="90"/>
      <c r="G111" s="69"/>
      <c r="H111" s="69"/>
      <c r="I111" s="69"/>
      <c r="J111" s="69"/>
      <c r="K111" s="69"/>
      <c r="L111" s="69"/>
      <c r="M111" s="69"/>
      <c r="N111" s="69"/>
      <c r="O111" s="70"/>
      <c r="P111" s="66" t="str">
        <f t="shared" si="18"/>
        <v/>
      </c>
      <c r="Q111" s="67" t="str">
        <f t="shared" si="11"/>
        <v/>
      </c>
      <c r="R111" s="89" t="str">
        <f t="shared" si="12"/>
        <v/>
      </c>
      <c r="S111" s="90"/>
      <c r="T111" s="69"/>
      <c r="U111" s="69"/>
      <c r="V111" s="69"/>
      <c r="W111" s="69"/>
      <c r="X111" s="69"/>
      <c r="Y111" s="69"/>
      <c r="Z111" s="69"/>
      <c r="AA111" s="69"/>
      <c r="AB111" s="70"/>
      <c r="AC111" s="68" t="str">
        <f t="shared" si="19"/>
        <v/>
      </c>
      <c r="AD111" s="67" t="str">
        <f t="shared" si="13"/>
        <v/>
      </c>
      <c r="AE111" s="98" t="str">
        <f t="shared" si="14"/>
        <v/>
      </c>
      <c r="AF111" s="103"/>
      <c r="AG111" s="67" t="str">
        <f t="shared" si="17"/>
        <v/>
      </c>
      <c r="AH111" s="104" t="str">
        <f t="shared" si="15"/>
        <v/>
      </c>
      <c r="AI111" s="109" t="str">
        <f t="shared" si="16"/>
        <v/>
      </c>
      <c r="AJ111" s="274" t="str">
        <f>IFERROR(VLOOKUP(AI111,'Helper(IMPORTANT!)'!$CQ$1:$CR$41,2,TRUE),"")</f>
        <v/>
      </c>
      <c r="AL111" s="44"/>
      <c r="AO111" s="43"/>
      <c r="AP111" s="43"/>
      <c r="AQ111" s="43"/>
      <c r="AR111" s="43"/>
      <c r="AS111" s="43"/>
      <c r="AT111" s="43"/>
      <c r="AU111" s="43"/>
      <c r="AV111" s="43"/>
      <c r="AW111" s="43"/>
      <c r="AX111" s="43"/>
      <c r="AY111" s="43"/>
      <c r="AZ111" s="43"/>
      <c r="BA111" s="43"/>
      <c r="BB111" s="43"/>
      <c r="BC111" s="43"/>
      <c r="BD111" s="43"/>
    </row>
    <row r="112" spans="1:56" ht="18" customHeight="1" x14ac:dyDescent="0.3">
      <c r="A112" s="297">
        <v>49</v>
      </c>
      <c r="B112" s="530">
        <f>'INPUT DATA'!O59</f>
        <v>0</v>
      </c>
      <c r="C112" s="530"/>
      <c r="D112" s="530"/>
      <c r="E112" s="531"/>
      <c r="F112" s="90"/>
      <c r="G112" s="69"/>
      <c r="H112" s="69"/>
      <c r="I112" s="69"/>
      <c r="J112" s="69"/>
      <c r="K112" s="69"/>
      <c r="L112" s="69"/>
      <c r="M112" s="69"/>
      <c r="N112" s="69"/>
      <c r="O112" s="70"/>
      <c r="P112" s="66" t="str">
        <f t="shared" si="18"/>
        <v/>
      </c>
      <c r="Q112" s="67" t="str">
        <f t="shared" si="11"/>
        <v/>
      </c>
      <c r="R112" s="89" t="str">
        <f t="shared" si="12"/>
        <v/>
      </c>
      <c r="S112" s="90"/>
      <c r="T112" s="69"/>
      <c r="U112" s="69"/>
      <c r="V112" s="69"/>
      <c r="W112" s="69"/>
      <c r="X112" s="69"/>
      <c r="Y112" s="69"/>
      <c r="Z112" s="69"/>
      <c r="AA112" s="69"/>
      <c r="AB112" s="70"/>
      <c r="AC112" s="68" t="str">
        <f t="shared" si="19"/>
        <v/>
      </c>
      <c r="AD112" s="67" t="str">
        <f t="shared" si="13"/>
        <v/>
      </c>
      <c r="AE112" s="98" t="str">
        <f t="shared" si="14"/>
        <v/>
      </c>
      <c r="AF112" s="103"/>
      <c r="AG112" s="67" t="str">
        <f t="shared" si="17"/>
        <v/>
      </c>
      <c r="AH112" s="104" t="str">
        <f t="shared" si="15"/>
        <v/>
      </c>
      <c r="AI112" s="109" t="str">
        <f t="shared" si="16"/>
        <v/>
      </c>
      <c r="AJ112" s="274" t="str">
        <f>IFERROR(VLOOKUP(AI112,'Helper(IMPORTANT!)'!$CQ$1:$CR$41,2,TRUE),"")</f>
        <v/>
      </c>
      <c r="AO112" s="43"/>
      <c r="AP112" s="43"/>
      <c r="AQ112" s="43"/>
      <c r="AR112" s="43"/>
      <c r="AS112" s="43"/>
      <c r="AT112" s="43"/>
      <c r="AU112" s="43"/>
      <c r="AV112" s="43"/>
      <c r="AW112" s="43"/>
      <c r="AX112" s="43"/>
      <c r="AY112" s="43"/>
      <c r="AZ112" s="43"/>
      <c r="BA112" s="43"/>
      <c r="BB112" s="43"/>
      <c r="BC112" s="43"/>
      <c r="BD112" s="43"/>
    </row>
    <row r="113" spans="1:56" ht="18" customHeight="1" thickBot="1" x14ac:dyDescent="0.35">
      <c r="A113" s="300">
        <v>50</v>
      </c>
      <c r="B113" s="546">
        <f>'INPUT DATA'!O60</f>
        <v>0</v>
      </c>
      <c r="C113" s="546"/>
      <c r="D113" s="546"/>
      <c r="E113" s="547"/>
      <c r="F113" s="279"/>
      <c r="G113" s="280"/>
      <c r="H113" s="280"/>
      <c r="I113" s="280"/>
      <c r="J113" s="280"/>
      <c r="K113" s="280"/>
      <c r="L113" s="280"/>
      <c r="M113" s="280"/>
      <c r="N113" s="280"/>
      <c r="O113" s="281"/>
      <c r="P113" s="301" t="str">
        <f t="shared" si="18"/>
        <v/>
      </c>
      <c r="Q113" s="283" t="str">
        <f t="shared" si="11"/>
        <v/>
      </c>
      <c r="R113" s="302" t="str">
        <f t="shared" si="12"/>
        <v/>
      </c>
      <c r="S113" s="279"/>
      <c r="T113" s="280"/>
      <c r="U113" s="280"/>
      <c r="V113" s="280"/>
      <c r="W113" s="280"/>
      <c r="X113" s="280"/>
      <c r="Y113" s="280"/>
      <c r="Z113" s="280"/>
      <c r="AA113" s="280"/>
      <c r="AB113" s="281"/>
      <c r="AC113" s="282" t="str">
        <f t="shared" si="19"/>
        <v/>
      </c>
      <c r="AD113" s="283" t="str">
        <f t="shared" si="13"/>
        <v/>
      </c>
      <c r="AE113" s="303" t="str">
        <f t="shared" si="14"/>
        <v/>
      </c>
      <c r="AF113" s="285"/>
      <c r="AG113" s="283" t="str">
        <f t="shared" si="17"/>
        <v/>
      </c>
      <c r="AH113" s="284" t="str">
        <f t="shared" si="15"/>
        <v/>
      </c>
      <c r="AI113" s="286" t="str">
        <f t="shared" si="16"/>
        <v/>
      </c>
      <c r="AJ113" s="287" t="str">
        <f>IFERROR(VLOOKUP(AI113,'Helper(IMPORTANT!)'!$CQ$1:$CR$41,2,TRUE),"")</f>
        <v/>
      </c>
      <c r="AO113" s="43"/>
      <c r="AP113" s="43"/>
      <c r="AQ113" s="43"/>
      <c r="AR113" s="43"/>
      <c r="AS113" s="43"/>
      <c r="AT113" s="43"/>
      <c r="AU113" s="43"/>
      <c r="AV113" s="43"/>
      <c r="AW113" s="43"/>
      <c r="AX113" s="43"/>
      <c r="AY113" s="43"/>
      <c r="AZ113" s="43"/>
      <c r="BA113" s="43"/>
      <c r="BB113" s="43"/>
      <c r="BC113" s="43"/>
      <c r="BD113" s="43"/>
    </row>
    <row r="114" spans="1:56" ht="13.8" x14ac:dyDescent="0.3"/>
    <row r="120" spans="1:56" s="44" customFormat="1" ht="13.8" hidden="1" x14ac:dyDescent="0.3">
      <c r="Q120" s="40"/>
      <c r="R120" s="40"/>
      <c r="AD120" s="40"/>
      <c r="AE120" s="40"/>
      <c r="AG120" s="40"/>
      <c r="AH120" s="40"/>
      <c r="AI120" s="40"/>
      <c r="AJ120" s="39"/>
      <c r="AN120" s="39"/>
      <c r="AO120" s="39"/>
      <c r="AP120" s="39"/>
      <c r="AQ120" s="39"/>
      <c r="AR120" s="39"/>
      <c r="AS120" s="39"/>
      <c r="AT120" s="39"/>
      <c r="AU120" s="39"/>
      <c r="AV120" s="39"/>
      <c r="AW120" s="39"/>
      <c r="AX120" s="39"/>
      <c r="AY120" s="39"/>
      <c r="AZ120" s="39"/>
      <c r="BA120" s="39"/>
      <c r="BB120" s="39"/>
      <c r="BC120" s="39"/>
      <c r="BD120" s="39"/>
    </row>
  </sheetData>
  <sheetProtection sheet="1" formatCells="0" formatRows="0"/>
  <dataConsolidate/>
  <mergeCells count="147">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E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N26:BF26"/>
    <mergeCell ref="B27:E27"/>
    <mergeCell ref="B28:E28"/>
    <mergeCell ref="B29:E29"/>
    <mergeCell ref="B30:E30"/>
    <mergeCell ref="B23:E23"/>
    <mergeCell ref="AN23:BF23"/>
    <mergeCell ref="B24:E24"/>
    <mergeCell ref="AN24:BF24"/>
    <mergeCell ref="B25:E25"/>
    <mergeCell ref="AN25:BF25"/>
    <mergeCell ref="B20:E20"/>
    <mergeCell ref="AN20:BF20"/>
    <mergeCell ref="B21:E21"/>
    <mergeCell ref="AN21:BF21"/>
    <mergeCell ref="B22:E22"/>
    <mergeCell ref="AN22:BF22"/>
    <mergeCell ref="B17:E17"/>
    <mergeCell ref="AN17:BF17"/>
    <mergeCell ref="B18:E18"/>
    <mergeCell ref="AN18:BF18"/>
    <mergeCell ref="B19:E19"/>
    <mergeCell ref="AN19:BF19"/>
    <mergeCell ref="B14:E14"/>
    <mergeCell ref="AN14:BF14"/>
    <mergeCell ref="B15:E15"/>
    <mergeCell ref="AN15:BF15"/>
    <mergeCell ref="B16:E16"/>
    <mergeCell ref="AN16:BF16"/>
    <mergeCell ref="AJ9:AJ11"/>
    <mergeCell ref="AN10:BF10"/>
    <mergeCell ref="A11:E11"/>
    <mergeCell ref="A12:E12"/>
    <mergeCell ref="B13:E13"/>
    <mergeCell ref="AN13:BF13"/>
    <mergeCell ref="AE7:AJ7"/>
    <mergeCell ref="Q8:R8"/>
    <mergeCell ref="S8:AB8"/>
    <mergeCell ref="AC8:AD8"/>
    <mergeCell ref="AE8:AJ8"/>
    <mergeCell ref="A9:E10"/>
    <mergeCell ref="F9:R9"/>
    <mergeCell ref="S9:AE9"/>
    <mergeCell ref="AF9:AH9"/>
    <mergeCell ref="AI9:AI11"/>
    <mergeCell ref="A7:E8"/>
    <mergeCell ref="F7:J8"/>
    <mergeCell ref="K7:P8"/>
    <mergeCell ref="Q7:R7"/>
    <mergeCell ref="S7:AB7"/>
    <mergeCell ref="AC7:AD7"/>
    <mergeCell ref="G5:R5"/>
    <mergeCell ref="T5:W5"/>
    <mergeCell ref="X5:AC5"/>
    <mergeCell ref="AD5:AF5"/>
    <mergeCell ref="AG5:AI5"/>
    <mergeCell ref="A1:AJ2"/>
    <mergeCell ref="A3:AJ3"/>
    <mergeCell ref="G4:J4"/>
    <mergeCell ref="L4:N4"/>
    <mergeCell ref="O4:R4"/>
    <mergeCell ref="T4:W4"/>
    <mergeCell ref="X4:AC4"/>
  </mergeCells>
  <conditionalFormatting sqref="B13:E62">
    <cfRule type="expression" dxfId="31" priority="5">
      <formula>IF($AJ13&lt;75,TRUE,FALSE)</formula>
    </cfRule>
  </conditionalFormatting>
  <conditionalFormatting sqref="B64:E113">
    <cfRule type="expression" dxfId="30" priority="6">
      <formula>IF($AJ64&lt;75,TRUE,FALSE)</formula>
    </cfRule>
  </conditionalFormatting>
  <conditionalFormatting sqref="Q13:Q62">
    <cfRule type="cellIs" dxfId="29" priority="17" operator="lessThan">
      <formula>60</formula>
    </cfRule>
  </conditionalFormatting>
  <conditionalFormatting sqref="Q64:Q113">
    <cfRule type="cellIs" dxfId="28" priority="16" operator="lessThan">
      <formula>60</formula>
    </cfRule>
  </conditionalFormatting>
  <conditionalFormatting sqref="AD13:AD62">
    <cfRule type="cellIs" dxfId="27" priority="15" operator="lessThan">
      <formula>60</formula>
    </cfRule>
  </conditionalFormatting>
  <conditionalFormatting sqref="AD64:AD113">
    <cfRule type="cellIs" dxfId="26" priority="14" operator="lessThan">
      <formula>60</formula>
    </cfRule>
  </conditionalFormatting>
  <conditionalFormatting sqref="AF11:AH113">
    <cfRule type="expression" dxfId="25" priority="2">
      <formula>$AH$11=0</formula>
    </cfRule>
  </conditionalFormatting>
  <conditionalFormatting sqref="AG13:AG62">
    <cfRule type="cellIs" dxfId="24" priority="4" operator="lessThan">
      <formula>60</formula>
    </cfRule>
  </conditionalFormatting>
  <conditionalFormatting sqref="AG64:AG113">
    <cfRule type="cellIs" dxfId="23" priority="1" operator="lessThan">
      <formula>60</formula>
    </cfRule>
    <cfRule type="cellIs" dxfId="22" priority="3" operator="lessThan">
      <formula>60</formula>
    </cfRule>
  </conditionalFormatting>
  <conditionalFormatting sqref="AJ13:AJ62">
    <cfRule type="cellIs" dxfId="21" priority="10" operator="lessThan">
      <formula>75</formula>
    </cfRule>
  </conditionalFormatting>
  <conditionalFormatting sqref="AJ64:AJ113">
    <cfRule type="cellIs" dxfId="20" priority="11" operator="lessThan">
      <formula>75</formula>
    </cfRule>
  </conditionalFormatting>
  <dataValidations count="64">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3:O131084 JB65547:JK65548 SX65547:TG65548 ACT65547:ADC65548 AMP65547:AMY65548 AWL65547:AWU65548 BGH65547:BGQ65548 BQD65547:BQM65548 BZZ65547:CAI65548 CJV65547:CKE65548 CTR65547:CUA65548 DDN65547:DDW65548 DNJ65547:DNS65548 DXF65547:DXO65548 EHB65547:EHK65548 EQX65547:ERG65548 FAT65547:FBC65548 FKP65547:FKY65548 FUL65547:FUU65548 GEH65547:GEQ65548 GOD65547:GOM65548 GXZ65547:GYI65548 HHV65547:HIE65548 HRR65547:HSA65548 IBN65547:IBW65548 ILJ65547:ILS65548 IVF65547:IVO65548 JFB65547:JFK65548 JOX65547:JPG65548 JYT65547:JZC65548 KIP65547:KIY65548 KSL65547:KSU65548 LCH65547:LCQ65548 LMD65547:LMM65548 LVZ65547:LWI65548 MFV65547:MGE65548 MPR65547:MQA65548 MZN65547:MZW65548 NJJ65547:NJS65548 NTF65547:NTO65548 ODB65547:ODK65548 OMX65547:ONG65548 OWT65547:OXC65548 PGP65547:PGY65548 PQL65547:PQU65548 QAH65547:QAQ65548 QKD65547:QKM65548 QTZ65547:QUI65548 RDV65547:REE65548 RNR65547:ROA65548 RXN65547:RXW65548 SHJ65547:SHS65548 SRF65547:SRO65548 TBB65547:TBK65548 TKX65547:TLG65548 TUT65547:TVC65548 UEP65547:UEY65548 UOL65547:UOU65548 UYH65547:UYQ65548 VID65547:VIM65548 VRZ65547:VSI65548 WBV65547:WCE65548 WLR65547:WMA65548 WVN65547:WVW65548 JB131083:JK131084 SX131083:TG131084 ACT131083:ADC131084 AMP131083:AMY131084 AWL131083:AWU131084 BGH131083:BGQ131084 BQD131083:BQM131084 BZZ131083:CAI131084 CJV131083:CKE131084 CTR131083:CUA131084 DDN131083:DDW131084 DNJ131083:DNS131084 DXF131083:DXO131084 EHB131083:EHK131084 EQX131083:ERG131084 FAT131083:FBC131084 FKP131083:FKY131084 FUL131083:FUU131084 GEH131083:GEQ131084 GOD131083:GOM131084 GXZ131083:GYI131084 HHV131083:HIE131084 HRR131083:HSA131084 IBN131083:IBW131084 ILJ131083:ILS131084 IVF131083:IVO131084 JFB131083:JFK131084 JOX131083:JPG131084 JYT131083:JZC131084 KIP131083:KIY131084 KSL131083:KSU131084 LCH131083:LCQ131084 LMD131083:LMM131084 LVZ131083:LWI131084 MFV131083:MGE131084 MPR131083:MQA131084 MZN131083:MZW131084 NJJ131083:NJS131084 NTF131083:NTO131084 ODB131083:ODK131084 OMX131083:ONG131084 OWT131083:OXC131084 PGP131083:PGY131084 PQL131083:PQU131084 QAH131083:QAQ131084 QKD131083:QKM131084 QTZ131083:QUI131084 RDV131083:REE131084 RNR131083:ROA131084 RXN131083:RXW131084 SHJ131083:SHS131084 SRF131083:SRO131084 TBB131083:TBK131084 TKX131083:TLG131084 TUT131083:TVC131084 UEP131083:UEY131084 UOL131083:UOU131084 UYH131083:UYQ131084 VID131083:VIM131084 VRZ131083:VSI131084 WBV131083:WCE131084 WLR131083:WMA131084 WVN131083:WVW131084 JB196619:JK196620 SX196619:TG196620 ACT196619:ADC196620 AMP196619:AMY196620 AWL196619:AWU196620 BGH196619:BGQ196620 BQD196619:BQM196620 BZZ196619:CAI196620 CJV196619:CKE196620 CTR196619:CUA196620 DDN196619:DDW196620 DNJ196619:DNS196620 DXF196619:DXO196620 EHB196619:EHK196620 EQX196619:ERG196620 FAT196619:FBC196620 FKP196619:FKY196620 FUL196619:FUU196620 GEH196619:GEQ196620 GOD196619:GOM196620 GXZ196619:GYI196620 HHV196619:HIE196620 HRR196619:HSA196620 IBN196619:IBW196620 ILJ196619:ILS196620 IVF196619:IVO196620 JFB196619:JFK196620 JOX196619:JPG196620 JYT196619:JZC196620 KIP196619:KIY196620 KSL196619:KSU196620 LCH196619:LCQ196620 LMD196619:LMM196620 LVZ196619:LWI196620 MFV196619:MGE196620 MPR196619:MQA196620 MZN196619:MZW196620 NJJ196619:NJS196620 NTF196619:NTO196620 ODB196619:ODK196620 OMX196619:ONG196620 OWT196619:OXC196620 PGP196619:PGY196620 PQL196619:PQU196620 QAH196619:QAQ196620 QKD196619:QKM196620 QTZ196619:QUI196620 RDV196619:REE196620 RNR196619:ROA196620 RXN196619:RXW196620 SHJ196619:SHS196620 SRF196619:SRO196620 TBB196619:TBK196620 TKX196619:TLG196620 TUT196619:TVC196620 UEP196619:UEY196620 UOL196619:UOU196620 UYH196619:UYQ196620 VID196619:VIM196620 VRZ196619:VSI196620 WBV196619:WCE196620 WLR196619:WMA196620 WVN196619:WVW196620 JB262155:JK262156 SX262155:TG262156 ACT262155:ADC262156 AMP262155:AMY262156 AWL262155:AWU262156 BGH262155:BGQ262156 BQD262155:BQM262156 BZZ262155:CAI262156 CJV262155:CKE262156 CTR262155:CUA262156 DDN262155:DDW262156 DNJ262155:DNS262156 DXF262155:DXO262156 EHB262155:EHK262156 EQX262155:ERG262156 FAT262155:FBC262156 FKP262155:FKY262156 FUL262155:FUU262156 GEH262155:GEQ262156 GOD262155:GOM262156 GXZ262155:GYI262156 HHV262155:HIE262156 HRR262155:HSA262156 IBN262155:IBW262156 ILJ262155:ILS262156 IVF262155:IVO262156 JFB262155:JFK262156 JOX262155:JPG262156 JYT262155:JZC262156 KIP262155:KIY262156 KSL262155:KSU262156 LCH262155:LCQ262156 LMD262155:LMM262156 LVZ262155:LWI262156 MFV262155:MGE262156 MPR262155:MQA262156 MZN262155:MZW262156 NJJ262155:NJS262156 NTF262155:NTO262156 ODB262155:ODK262156 OMX262155:ONG262156 OWT262155:OXC262156 PGP262155:PGY262156 PQL262155:PQU262156 QAH262155:QAQ262156 QKD262155:QKM262156 QTZ262155:QUI262156 RDV262155:REE262156 RNR262155:ROA262156 RXN262155:RXW262156 SHJ262155:SHS262156 SRF262155:SRO262156 TBB262155:TBK262156 TKX262155:TLG262156 TUT262155:TVC262156 UEP262155:UEY262156 UOL262155:UOU262156 UYH262155:UYQ262156 VID262155:VIM262156 VRZ262155:VSI262156 WBV262155:WCE262156 WLR262155:WMA262156 WVN262155:WVW262156 JB327691:JK327692 SX327691:TG327692 ACT327691:ADC327692 AMP327691:AMY327692 AWL327691:AWU327692 BGH327691:BGQ327692 BQD327691:BQM327692 BZZ327691:CAI327692 CJV327691:CKE327692 CTR327691:CUA327692 DDN327691:DDW327692 DNJ327691:DNS327692 DXF327691:DXO327692 EHB327691:EHK327692 EQX327691:ERG327692 FAT327691:FBC327692 FKP327691:FKY327692 FUL327691:FUU327692 GEH327691:GEQ327692 GOD327691:GOM327692 GXZ327691:GYI327692 HHV327691:HIE327692 HRR327691:HSA327692 IBN327691:IBW327692 ILJ327691:ILS327692 IVF327691:IVO327692 JFB327691:JFK327692 JOX327691:JPG327692 JYT327691:JZC327692 KIP327691:KIY327692 KSL327691:KSU327692 LCH327691:LCQ327692 LMD327691:LMM327692 LVZ327691:LWI327692 MFV327691:MGE327692 MPR327691:MQA327692 MZN327691:MZW327692 NJJ327691:NJS327692 NTF327691:NTO327692 ODB327691:ODK327692 OMX327691:ONG327692 OWT327691:OXC327692 PGP327691:PGY327692 PQL327691:PQU327692 QAH327691:QAQ327692 QKD327691:QKM327692 QTZ327691:QUI327692 RDV327691:REE327692 RNR327691:ROA327692 RXN327691:RXW327692 SHJ327691:SHS327692 SRF327691:SRO327692 TBB327691:TBK327692 TKX327691:TLG327692 TUT327691:TVC327692 UEP327691:UEY327692 UOL327691:UOU327692 UYH327691:UYQ327692 VID327691:VIM327692 VRZ327691:VSI327692 WBV327691:WCE327692 WLR327691:WMA327692 WVN327691:WVW327692 JB393227:JK393228 SX393227:TG393228 ACT393227:ADC393228 AMP393227:AMY393228 AWL393227:AWU393228 BGH393227:BGQ393228 BQD393227:BQM393228 BZZ393227:CAI393228 CJV393227:CKE393228 CTR393227:CUA393228 DDN393227:DDW393228 DNJ393227:DNS393228 DXF393227:DXO393228 EHB393227:EHK393228 EQX393227:ERG393228 FAT393227:FBC393228 FKP393227:FKY393228 FUL393227:FUU393228 GEH393227:GEQ393228 GOD393227:GOM393228 GXZ393227:GYI393228 HHV393227:HIE393228 HRR393227:HSA393228 IBN393227:IBW393228 ILJ393227:ILS393228 IVF393227:IVO393228 JFB393227:JFK393228 JOX393227:JPG393228 JYT393227:JZC393228 KIP393227:KIY393228 KSL393227:KSU393228 LCH393227:LCQ393228 LMD393227:LMM393228 LVZ393227:LWI393228 MFV393227:MGE393228 MPR393227:MQA393228 MZN393227:MZW393228 NJJ393227:NJS393228 NTF393227:NTO393228 ODB393227:ODK393228 OMX393227:ONG393228 OWT393227:OXC393228 PGP393227:PGY393228 PQL393227:PQU393228 QAH393227:QAQ393228 QKD393227:QKM393228 QTZ393227:QUI393228 RDV393227:REE393228 RNR393227:ROA393228 RXN393227:RXW393228 SHJ393227:SHS393228 SRF393227:SRO393228 TBB393227:TBK393228 TKX393227:TLG393228 TUT393227:TVC393228 UEP393227:UEY393228 UOL393227:UOU393228 UYH393227:UYQ393228 VID393227:VIM393228 VRZ393227:VSI393228 WBV393227:WCE393228 WLR393227:WMA393228 WVN393227:WVW393228 JB458763:JK458764 SX458763:TG458764 ACT458763:ADC458764 AMP458763:AMY458764 AWL458763:AWU458764 BGH458763:BGQ458764 BQD458763:BQM458764 BZZ458763:CAI458764 CJV458763:CKE458764 CTR458763:CUA458764 DDN458763:DDW458764 DNJ458763:DNS458764 DXF458763:DXO458764 EHB458763:EHK458764 EQX458763:ERG458764 FAT458763:FBC458764 FKP458763:FKY458764 FUL458763:FUU458764 GEH458763:GEQ458764 GOD458763:GOM458764 GXZ458763:GYI458764 HHV458763:HIE458764 HRR458763:HSA458764 IBN458763:IBW458764 ILJ458763:ILS458764 IVF458763:IVO458764 JFB458763:JFK458764 JOX458763:JPG458764 JYT458763:JZC458764 KIP458763:KIY458764 KSL458763:KSU458764 LCH458763:LCQ458764 LMD458763:LMM458764 LVZ458763:LWI458764 MFV458763:MGE458764 MPR458763:MQA458764 MZN458763:MZW458764 NJJ458763:NJS458764 NTF458763:NTO458764 ODB458763:ODK458764 OMX458763:ONG458764 OWT458763:OXC458764 PGP458763:PGY458764 PQL458763:PQU458764 QAH458763:QAQ458764 QKD458763:QKM458764 QTZ458763:QUI458764 RDV458763:REE458764 RNR458763:ROA458764 RXN458763:RXW458764 SHJ458763:SHS458764 SRF458763:SRO458764 TBB458763:TBK458764 TKX458763:TLG458764 TUT458763:TVC458764 UEP458763:UEY458764 UOL458763:UOU458764 UYH458763:UYQ458764 VID458763:VIM458764 VRZ458763:VSI458764 WBV458763:WCE458764 WLR458763:WMA458764 WVN458763:WVW458764 JB524299:JK524300 SX524299:TG524300 ACT524299:ADC524300 AMP524299:AMY524300 AWL524299:AWU524300 BGH524299:BGQ524300 BQD524299:BQM524300 BZZ524299:CAI524300 CJV524299:CKE524300 CTR524299:CUA524300 DDN524299:DDW524300 DNJ524299:DNS524300 DXF524299:DXO524300 EHB524299:EHK524300 EQX524299:ERG524300 FAT524299:FBC524300 FKP524299:FKY524300 FUL524299:FUU524300 GEH524299:GEQ524300 GOD524299:GOM524300 GXZ524299:GYI524300 HHV524299:HIE524300 HRR524299:HSA524300 IBN524299:IBW524300 ILJ524299:ILS524300 IVF524299:IVO524300 JFB524299:JFK524300 JOX524299:JPG524300 JYT524299:JZC524300 KIP524299:KIY524300 KSL524299:KSU524300 LCH524299:LCQ524300 LMD524299:LMM524300 LVZ524299:LWI524300 MFV524299:MGE524300 MPR524299:MQA524300 MZN524299:MZW524300 NJJ524299:NJS524300 NTF524299:NTO524300 ODB524299:ODK524300 OMX524299:ONG524300 OWT524299:OXC524300 PGP524299:PGY524300 PQL524299:PQU524300 QAH524299:QAQ524300 QKD524299:QKM524300 QTZ524299:QUI524300 RDV524299:REE524300 RNR524299:ROA524300 RXN524299:RXW524300 SHJ524299:SHS524300 SRF524299:SRO524300 TBB524299:TBK524300 TKX524299:TLG524300 TUT524299:TVC524300 UEP524299:UEY524300 UOL524299:UOU524300 UYH524299:UYQ524300 VID524299:VIM524300 VRZ524299:VSI524300 WBV524299:WCE524300 WLR524299:WMA524300 WVN524299:WVW524300 JB589835:JK589836 SX589835:TG589836 ACT589835:ADC589836 AMP589835:AMY589836 AWL589835:AWU589836 BGH589835:BGQ589836 BQD589835:BQM589836 BZZ589835:CAI589836 CJV589835:CKE589836 CTR589835:CUA589836 DDN589835:DDW589836 DNJ589835:DNS589836 DXF589835:DXO589836 EHB589835:EHK589836 EQX589835:ERG589836 FAT589835:FBC589836 FKP589835:FKY589836 FUL589835:FUU589836 GEH589835:GEQ589836 GOD589835:GOM589836 GXZ589835:GYI589836 HHV589835:HIE589836 HRR589835:HSA589836 IBN589835:IBW589836 ILJ589835:ILS589836 IVF589835:IVO589836 JFB589835:JFK589836 JOX589835:JPG589836 JYT589835:JZC589836 KIP589835:KIY589836 KSL589835:KSU589836 LCH589835:LCQ589836 LMD589835:LMM589836 LVZ589835:LWI589836 MFV589835:MGE589836 MPR589835:MQA589836 MZN589835:MZW589836 NJJ589835:NJS589836 NTF589835:NTO589836 ODB589835:ODK589836 OMX589835:ONG589836 OWT589835:OXC589836 PGP589835:PGY589836 PQL589835:PQU589836 QAH589835:QAQ589836 QKD589835:QKM589836 QTZ589835:QUI589836 RDV589835:REE589836 RNR589835:ROA589836 RXN589835:RXW589836 SHJ589835:SHS589836 SRF589835:SRO589836 TBB589835:TBK589836 TKX589835:TLG589836 TUT589835:TVC589836 UEP589835:UEY589836 UOL589835:UOU589836 UYH589835:UYQ589836 VID589835:VIM589836 VRZ589835:VSI589836 WBV589835:WCE589836 WLR589835:WMA589836 WVN589835:WVW589836 JB655371:JK655372 SX655371:TG655372 ACT655371:ADC655372 AMP655371:AMY655372 AWL655371:AWU655372 BGH655371:BGQ655372 BQD655371:BQM655372 BZZ655371:CAI655372 CJV655371:CKE655372 CTR655371:CUA655372 DDN655371:DDW655372 DNJ655371:DNS655372 DXF655371:DXO655372 EHB655371:EHK655372 EQX655371:ERG655372 FAT655371:FBC655372 FKP655371:FKY655372 FUL655371:FUU655372 GEH655371:GEQ655372 GOD655371:GOM655372 GXZ655371:GYI655372 HHV655371:HIE655372 HRR655371:HSA655372 IBN655371:IBW655372 ILJ655371:ILS655372 IVF655371:IVO655372 JFB655371:JFK655372 JOX655371:JPG655372 JYT655371:JZC655372 KIP655371:KIY655372 KSL655371:KSU655372 LCH655371:LCQ655372 LMD655371:LMM655372 LVZ655371:LWI655372 MFV655371:MGE655372 MPR655371:MQA655372 MZN655371:MZW655372 NJJ655371:NJS655372 NTF655371:NTO655372 ODB655371:ODK655372 OMX655371:ONG655372 OWT655371:OXC655372 PGP655371:PGY655372 PQL655371:PQU655372 QAH655371:QAQ655372 QKD655371:QKM655372 QTZ655371:QUI655372 RDV655371:REE655372 RNR655371:ROA655372 RXN655371:RXW655372 SHJ655371:SHS655372 SRF655371:SRO655372 TBB655371:TBK655372 TKX655371:TLG655372 TUT655371:TVC655372 UEP655371:UEY655372 UOL655371:UOU655372 UYH655371:UYQ655372 VID655371:VIM655372 VRZ655371:VSI655372 WBV655371:WCE655372 WLR655371:WMA655372 WVN655371:WVW655372 JB720907:JK720908 SX720907:TG720908 ACT720907:ADC720908 AMP720907:AMY720908 AWL720907:AWU720908 BGH720907:BGQ720908 BQD720907:BQM720908 BZZ720907:CAI720908 CJV720907:CKE720908 CTR720907:CUA720908 DDN720907:DDW720908 DNJ720907:DNS720908 DXF720907:DXO720908 EHB720907:EHK720908 EQX720907:ERG720908 FAT720907:FBC720908 FKP720907:FKY720908 FUL720907:FUU720908 GEH720907:GEQ720908 GOD720907:GOM720908 GXZ720907:GYI720908 HHV720907:HIE720908 HRR720907:HSA720908 IBN720907:IBW720908 ILJ720907:ILS720908 IVF720907:IVO720908 JFB720907:JFK720908 JOX720907:JPG720908 JYT720907:JZC720908 KIP720907:KIY720908 KSL720907:KSU720908 LCH720907:LCQ720908 LMD720907:LMM720908 LVZ720907:LWI720908 MFV720907:MGE720908 MPR720907:MQA720908 MZN720907:MZW720908 NJJ720907:NJS720908 NTF720907:NTO720908 ODB720907:ODK720908 OMX720907:ONG720908 OWT720907:OXC720908 PGP720907:PGY720908 PQL720907:PQU720908 QAH720907:QAQ720908 QKD720907:QKM720908 QTZ720907:QUI720908 RDV720907:REE720908 RNR720907:ROA720908 RXN720907:RXW720908 SHJ720907:SHS720908 SRF720907:SRO720908 TBB720907:TBK720908 TKX720907:TLG720908 TUT720907:TVC720908 UEP720907:UEY720908 UOL720907:UOU720908 UYH720907:UYQ720908 VID720907:VIM720908 VRZ720907:VSI720908 WBV720907:WCE720908 WLR720907:WMA720908 WVN720907:WVW720908 JB786443:JK786444 SX786443:TG786444 ACT786443:ADC786444 AMP786443:AMY786444 AWL786443:AWU786444 BGH786443:BGQ786444 BQD786443:BQM786444 BZZ786443:CAI786444 CJV786443:CKE786444 CTR786443:CUA786444 DDN786443:DDW786444 DNJ786443:DNS786444 DXF786443:DXO786444 EHB786443:EHK786444 EQX786443:ERG786444 FAT786443:FBC786444 FKP786443:FKY786444 FUL786443:FUU786444 GEH786443:GEQ786444 GOD786443:GOM786444 GXZ786443:GYI786444 HHV786443:HIE786444 HRR786443:HSA786444 IBN786443:IBW786444 ILJ786443:ILS786444 IVF786443:IVO786444 JFB786443:JFK786444 JOX786443:JPG786444 JYT786443:JZC786444 KIP786443:KIY786444 KSL786443:KSU786444 LCH786443:LCQ786444 LMD786443:LMM786444 LVZ786443:LWI786444 MFV786443:MGE786444 MPR786443:MQA786444 MZN786443:MZW786444 NJJ786443:NJS786444 NTF786443:NTO786444 ODB786443:ODK786444 OMX786443:ONG786444 OWT786443:OXC786444 PGP786443:PGY786444 PQL786443:PQU786444 QAH786443:QAQ786444 QKD786443:QKM786444 QTZ786443:QUI786444 RDV786443:REE786444 RNR786443:ROA786444 RXN786443:RXW786444 SHJ786443:SHS786444 SRF786443:SRO786444 TBB786443:TBK786444 TKX786443:TLG786444 TUT786443:TVC786444 UEP786443:UEY786444 UOL786443:UOU786444 UYH786443:UYQ786444 VID786443:VIM786444 VRZ786443:VSI786444 WBV786443:WCE786444 WLR786443:WMA786444 WVN786443:WVW786444 JB851979:JK851980 SX851979:TG851980 ACT851979:ADC851980 AMP851979:AMY851980 AWL851979:AWU851980 BGH851979:BGQ851980 BQD851979:BQM851980 BZZ851979:CAI851980 CJV851979:CKE851980 CTR851979:CUA851980 DDN851979:DDW851980 DNJ851979:DNS851980 DXF851979:DXO851980 EHB851979:EHK851980 EQX851979:ERG851980 FAT851979:FBC851980 FKP851979:FKY851980 FUL851979:FUU851980 GEH851979:GEQ851980 GOD851979:GOM851980 GXZ851979:GYI851980 HHV851979:HIE851980 HRR851979:HSA851980 IBN851979:IBW851980 ILJ851979:ILS851980 IVF851979:IVO851980 JFB851979:JFK851980 JOX851979:JPG851980 JYT851979:JZC851980 KIP851979:KIY851980 KSL851979:KSU851980 LCH851979:LCQ851980 LMD851979:LMM851980 LVZ851979:LWI851980 MFV851979:MGE851980 MPR851979:MQA851980 MZN851979:MZW851980 NJJ851979:NJS851980 NTF851979:NTO851980 ODB851979:ODK851980 OMX851979:ONG851980 OWT851979:OXC851980 PGP851979:PGY851980 PQL851979:PQU851980 QAH851979:QAQ851980 QKD851979:QKM851980 QTZ851979:QUI851980 RDV851979:REE851980 RNR851979:ROA851980 RXN851979:RXW851980 SHJ851979:SHS851980 SRF851979:SRO851980 TBB851979:TBK851980 TKX851979:TLG851980 TUT851979:TVC851980 UEP851979:UEY851980 UOL851979:UOU851980 UYH851979:UYQ851980 VID851979:VIM851980 VRZ851979:VSI851980 WBV851979:WCE851980 WLR851979:WMA851980 WVN851979:WVW851980 JB917515:JK917516 SX917515:TG917516 ACT917515:ADC917516 AMP917515:AMY917516 AWL917515:AWU917516 BGH917515:BGQ917516 BQD917515:BQM917516 BZZ917515:CAI917516 CJV917515:CKE917516 CTR917515:CUA917516 DDN917515:DDW917516 DNJ917515:DNS917516 DXF917515:DXO917516 EHB917515:EHK917516 EQX917515:ERG917516 FAT917515:FBC917516 FKP917515:FKY917516 FUL917515:FUU917516 GEH917515:GEQ917516 GOD917515:GOM917516 GXZ917515:GYI917516 HHV917515:HIE917516 HRR917515:HSA917516 IBN917515:IBW917516 ILJ917515:ILS917516 IVF917515:IVO917516 JFB917515:JFK917516 JOX917515:JPG917516 JYT917515:JZC917516 KIP917515:KIY917516 KSL917515:KSU917516 LCH917515:LCQ917516 LMD917515:LMM917516 LVZ917515:LWI917516 MFV917515:MGE917516 MPR917515:MQA917516 MZN917515:MZW917516 NJJ917515:NJS917516 NTF917515:NTO917516 ODB917515:ODK917516 OMX917515:ONG917516 OWT917515:OXC917516 PGP917515:PGY917516 PQL917515:PQU917516 QAH917515:QAQ917516 QKD917515:QKM917516 QTZ917515:QUI917516 RDV917515:REE917516 RNR917515:ROA917516 RXN917515:RXW917516 SHJ917515:SHS917516 SRF917515:SRO917516 TBB917515:TBK917516 TKX917515:TLG917516 TUT917515:TVC917516 UEP917515:UEY917516 UOL917515:UOU917516 UYH917515:UYQ917516 VID917515:VIM917516 VRZ917515:VSI917516 WBV917515:WCE917516 WLR917515:WMA917516 WVN917515:WVW917516 JB983051:JK983052 SX983051:TG983052 ACT983051:ADC983052 AMP983051:AMY983052 AWL983051:AWU983052 BGH983051:BGQ983052 BQD983051:BQM983052 BZZ983051:CAI983052 CJV983051:CKE983052 CTR983051:CUA983052 DDN983051:DDW983052 DNJ983051:DNS983052 DXF983051:DXO983052 EHB983051:EHK983052 EQX983051:ERG983052 FAT983051:FBC983052 FKP983051:FKY983052 FUL983051:FUU983052 GEH983051:GEQ983052 GOD983051:GOM983052 GXZ983051:GYI983052 HHV983051:HIE983052 HRR983051:HSA983052 IBN983051:IBW983052 ILJ983051:ILS983052 IVF983051:IVO983052 JFB983051:JFK983052 JOX983051:JPG983052 JYT983051:JZC983052 KIP983051:KIY983052 KSL983051:KSU983052 LCH983051:LCQ983052 LMD983051:LMM983052 LVZ983051:LWI983052 MFV983051:MGE983052 MPR983051:MQA983052 MZN983051:MZW983052 NJJ983051:NJS983052 NTF983051:NTO983052 ODB983051:ODK983052 OMX983051:ONG983052 OWT983051:OXC983052 PGP983051:PGY983052 PQL983051:PQU983052 QAH983051:QAQ983052 QKD983051:QKM983052 QTZ983051:QUI983052 RDV983051:REE983052 RNR983051:ROA983052 RXN983051:RXW983052 SHJ983051:SHS983052 SRF983051:SRO983052 TBB983051:TBK983052 TKX983051:TLG983052 TUT983051:TVC983052 UEP983051:UEY983052 UOL983051:UOU983052 UYH983051:UYQ983052 VID983051:VIM983052 VRZ983051:VSI983052 WBV983051:WCE983052 WLR983051:WMA983052 WVN983051:WVW983052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7:O65548 S65547:AB65548 JO65547:JX65548 TK65547:TT65548 ADG65547:ADP65548 ANC65547:ANL65548 AWY65547:AXH65548 BGU65547:BHD65548 BQQ65547:BQZ65548 CAM65547:CAV65548 CKI65547:CKR65548 CUE65547:CUN65548 DEA65547:DEJ65548 DNW65547:DOF65548 DXS65547:DYB65548 EHO65547:EHX65548 ERK65547:ERT65548 FBG65547:FBP65548 FLC65547:FLL65548 FUY65547:FVH65548 GEU65547:GFD65548 GOQ65547:GOZ65548 GYM65547:GYV65548 HII65547:HIR65548 HSE65547:HSN65548 ICA65547:ICJ65548 ILW65547:IMF65548 IVS65547:IWB65548 JFO65547:JFX65548 JPK65547:JPT65548 JZG65547:JZP65548 KJC65547:KJL65548 KSY65547:KTH65548 LCU65547:LDD65548 LMQ65547:LMZ65548 LWM65547:LWV65548 MGI65547:MGR65548 MQE65547:MQN65548 NAA65547:NAJ65548 NJW65547:NKF65548 NTS65547:NUB65548 ODO65547:ODX65548 ONK65547:ONT65548 OXG65547:OXP65548 PHC65547:PHL65548 PQY65547:PRH65548 QAU65547:QBD65548 QKQ65547:QKZ65548 QUM65547:QUV65548 REI65547:RER65548 ROE65547:RON65548 RYA65547:RYJ65548 SHW65547:SIF65548 SRS65547:SSB65548 TBO65547:TBX65548 TLK65547:TLT65548 TVG65547:TVP65548 UFC65547:UFL65548 UOY65547:UPH65548 UYU65547:UZD65548 VIQ65547:VIZ65548 VSM65547:VSV65548 WCI65547:WCR65548 WME65547:WMN65548 WWA65547:WWJ65548 S131083:AB131084 JO131083:JX131084 TK131083:TT131084 ADG131083:ADP131084 ANC131083:ANL131084 AWY131083:AXH131084 BGU131083:BHD131084 BQQ131083:BQZ131084 CAM131083:CAV131084 CKI131083:CKR131084 CUE131083:CUN131084 DEA131083:DEJ131084 DNW131083:DOF131084 DXS131083:DYB131084 EHO131083:EHX131084 ERK131083:ERT131084 FBG131083:FBP131084 FLC131083:FLL131084 FUY131083:FVH131084 GEU131083:GFD131084 GOQ131083:GOZ131084 GYM131083:GYV131084 HII131083:HIR131084 HSE131083:HSN131084 ICA131083:ICJ131084 ILW131083:IMF131084 IVS131083:IWB131084 JFO131083:JFX131084 JPK131083:JPT131084 JZG131083:JZP131084 KJC131083:KJL131084 KSY131083:KTH131084 LCU131083:LDD131084 LMQ131083:LMZ131084 LWM131083:LWV131084 MGI131083:MGR131084 MQE131083:MQN131084 NAA131083:NAJ131084 NJW131083:NKF131084 NTS131083:NUB131084 ODO131083:ODX131084 ONK131083:ONT131084 OXG131083:OXP131084 PHC131083:PHL131084 PQY131083:PRH131084 QAU131083:QBD131084 QKQ131083:QKZ131084 QUM131083:QUV131084 REI131083:RER131084 ROE131083:RON131084 RYA131083:RYJ131084 SHW131083:SIF131084 SRS131083:SSB131084 TBO131083:TBX131084 TLK131083:TLT131084 TVG131083:TVP131084 UFC131083:UFL131084 UOY131083:UPH131084 UYU131083:UZD131084 VIQ131083:VIZ131084 VSM131083:VSV131084 WCI131083:WCR131084 WME131083:WMN131084 WWA131083:WWJ131084 S196619:AB196620 JO196619:JX196620 TK196619:TT196620 ADG196619:ADP196620 ANC196619:ANL196620 AWY196619:AXH196620 BGU196619:BHD196620 BQQ196619:BQZ196620 CAM196619:CAV196620 CKI196619:CKR196620 CUE196619:CUN196620 DEA196619:DEJ196620 DNW196619:DOF196620 DXS196619:DYB196620 EHO196619:EHX196620 ERK196619:ERT196620 FBG196619:FBP196620 FLC196619:FLL196620 FUY196619:FVH196620 GEU196619:GFD196620 GOQ196619:GOZ196620 GYM196619:GYV196620 HII196619:HIR196620 HSE196619:HSN196620 ICA196619:ICJ196620 ILW196619:IMF196620 IVS196619:IWB196620 JFO196619:JFX196620 JPK196619:JPT196620 JZG196619:JZP196620 KJC196619:KJL196620 KSY196619:KTH196620 LCU196619:LDD196620 LMQ196619:LMZ196620 LWM196619:LWV196620 MGI196619:MGR196620 MQE196619:MQN196620 NAA196619:NAJ196620 NJW196619:NKF196620 NTS196619:NUB196620 ODO196619:ODX196620 ONK196619:ONT196620 OXG196619:OXP196620 PHC196619:PHL196620 PQY196619:PRH196620 QAU196619:QBD196620 QKQ196619:QKZ196620 QUM196619:QUV196620 REI196619:RER196620 ROE196619:RON196620 RYA196619:RYJ196620 SHW196619:SIF196620 SRS196619:SSB196620 TBO196619:TBX196620 TLK196619:TLT196620 TVG196619:TVP196620 UFC196619:UFL196620 UOY196619:UPH196620 UYU196619:UZD196620 VIQ196619:VIZ196620 VSM196619:VSV196620 WCI196619:WCR196620 WME196619:WMN196620 WWA196619:WWJ196620 S262155:AB262156 JO262155:JX262156 TK262155:TT262156 ADG262155:ADP262156 ANC262155:ANL262156 AWY262155:AXH262156 BGU262155:BHD262156 BQQ262155:BQZ262156 CAM262155:CAV262156 CKI262155:CKR262156 CUE262155:CUN262156 DEA262155:DEJ262156 DNW262155:DOF262156 DXS262155:DYB262156 EHO262155:EHX262156 ERK262155:ERT262156 FBG262155:FBP262156 FLC262155:FLL262156 FUY262155:FVH262156 GEU262155:GFD262156 GOQ262155:GOZ262156 GYM262155:GYV262156 HII262155:HIR262156 HSE262155:HSN262156 ICA262155:ICJ262156 ILW262155:IMF262156 IVS262155:IWB262156 JFO262155:JFX262156 JPK262155:JPT262156 JZG262155:JZP262156 KJC262155:KJL262156 KSY262155:KTH262156 LCU262155:LDD262156 LMQ262155:LMZ262156 LWM262155:LWV262156 MGI262155:MGR262156 MQE262155:MQN262156 NAA262155:NAJ262156 NJW262155:NKF262156 NTS262155:NUB262156 ODO262155:ODX262156 ONK262155:ONT262156 OXG262155:OXP262156 PHC262155:PHL262156 PQY262155:PRH262156 QAU262155:QBD262156 QKQ262155:QKZ262156 QUM262155:QUV262156 REI262155:RER262156 ROE262155:RON262156 RYA262155:RYJ262156 SHW262155:SIF262156 SRS262155:SSB262156 TBO262155:TBX262156 TLK262155:TLT262156 TVG262155:TVP262156 UFC262155:UFL262156 UOY262155:UPH262156 UYU262155:UZD262156 VIQ262155:VIZ262156 VSM262155:VSV262156 WCI262155:WCR262156 WME262155:WMN262156 WWA262155:WWJ262156 S327691:AB327692 JO327691:JX327692 TK327691:TT327692 ADG327691:ADP327692 ANC327691:ANL327692 AWY327691:AXH327692 BGU327691:BHD327692 BQQ327691:BQZ327692 CAM327691:CAV327692 CKI327691:CKR327692 CUE327691:CUN327692 DEA327691:DEJ327692 DNW327691:DOF327692 DXS327691:DYB327692 EHO327691:EHX327692 ERK327691:ERT327692 FBG327691:FBP327692 FLC327691:FLL327692 FUY327691:FVH327692 GEU327691:GFD327692 GOQ327691:GOZ327692 GYM327691:GYV327692 HII327691:HIR327692 HSE327691:HSN327692 ICA327691:ICJ327692 ILW327691:IMF327692 IVS327691:IWB327692 JFO327691:JFX327692 JPK327691:JPT327692 JZG327691:JZP327692 KJC327691:KJL327692 KSY327691:KTH327692 LCU327691:LDD327692 LMQ327691:LMZ327692 LWM327691:LWV327692 MGI327691:MGR327692 MQE327691:MQN327692 NAA327691:NAJ327692 NJW327691:NKF327692 NTS327691:NUB327692 ODO327691:ODX327692 ONK327691:ONT327692 OXG327691:OXP327692 PHC327691:PHL327692 PQY327691:PRH327692 QAU327691:QBD327692 QKQ327691:QKZ327692 QUM327691:QUV327692 REI327691:RER327692 ROE327691:RON327692 RYA327691:RYJ327692 SHW327691:SIF327692 SRS327691:SSB327692 TBO327691:TBX327692 TLK327691:TLT327692 TVG327691:TVP327692 UFC327691:UFL327692 UOY327691:UPH327692 UYU327691:UZD327692 VIQ327691:VIZ327692 VSM327691:VSV327692 WCI327691:WCR327692 WME327691:WMN327692 WWA327691:WWJ327692 S393227:AB393228 JO393227:JX393228 TK393227:TT393228 ADG393227:ADP393228 ANC393227:ANL393228 AWY393227:AXH393228 BGU393227:BHD393228 BQQ393227:BQZ393228 CAM393227:CAV393228 CKI393227:CKR393228 CUE393227:CUN393228 DEA393227:DEJ393228 DNW393227:DOF393228 DXS393227:DYB393228 EHO393227:EHX393228 ERK393227:ERT393228 FBG393227:FBP393228 FLC393227:FLL393228 FUY393227:FVH393228 GEU393227:GFD393228 GOQ393227:GOZ393228 GYM393227:GYV393228 HII393227:HIR393228 HSE393227:HSN393228 ICA393227:ICJ393228 ILW393227:IMF393228 IVS393227:IWB393228 JFO393227:JFX393228 JPK393227:JPT393228 JZG393227:JZP393228 KJC393227:KJL393228 KSY393227:KTH393228 LCU393227:LDD393228 LMQ393227:LMZ393228 LWM393227:LWV393228 MGI393227:MGR393228 MQE393227:MQN393228 NAA393227:NAJ393228 NJW393227:NKF393228 NTS393227:NUB393228 ODO393227:ODX393228 ONK393227:ONT393228 OXG393227:OXP393228 PHC393227:PHL393228 PQY393227:PRH393228 QAU393227:QBD393228 QKQ393227:QKZ393228 QUM393227:QUV393228 REI393227:RER393228 ROE393227:RON393228 RYA393227:RYJ393228 SHW393227:SIF393228 SRS393227:SSB393228 TBO393227:TBX393228 TLK393227:TLT393228 TVG393227:TVP393228 UFC393227:UFL393228 UOY393227:UPH393228 UYU393227:UZD393228 VIQ393227:VIZ393228 VSM393227:VSV393228 WCI393227:WCR393228 WME393227:WMN393228 WWA393227:WWJ393228 S458763:AB458764 JO458763:JX458764 TK458763:TT458764 ADG458763:ADP458764 ANC458763:ANL458764 AWY458763:AXH458764 BGU458763:BHD458764 BQQ458763:BQZ458764 CAM458763:CAV458764 CKI458763:CKR458764 CUE458763:CUN458764 DEA458763:DEJ458764 DNW458763:DOF458764 DXS458763:DYB458764 EHO458763:EHX458764 ERK458763:ERT458764 FBG458763:FBP458764 FLC458763:FLL458764 FUY458763:FVH458764 GEU458763:GFD458764 GOQ458763:GOZ458764 GYM458763:GYV458764 HII458763:HIR458764 HSE458763:HSN458764 ICA458763:ICJ458764 ILW458763:IMF458764 IVS458763:IWB458764 JFO458763:JFX458764 JPK458763:JPT458764 JZG458763:JZP458764 KJC458763:KJL458764 KSY458763:KTH458764 LCU458763:LDD458764 LMQ458763:LMZ458764 LWM458763:LWV458764 MGI458763:MGR458764 MQE458763:MQN458764 NAA458763:NAJ458764 NJW458763:NKF458764 NTS458763:NUB458764 ODO458763:ODX458764 ONK458763:ONT458764 OXG458763:OXP458764 PHC458763:PHL458764 PQY458763:PRH458764 QAU458763:QBD458764 QKQ458763:QKZ458764 QUM458763:QUV458764 REI458763:RER458764 ROE458763:RON458764 RYA458763:RYJ458764 SHW458763:SIF458764 SRS458763:SSB458764 TBO458763:TBX458764 TLK458763:TLT458764 TVG458763:TVP458764 UFC458763:UFL458764 UOY458763:UPH458764 UYU458763:UZD458764 VIQ458763:VIZ458764 VSM458763:VSV458764 WCI458763:WCR458764 WME458763:WMN458764 WWA458763:WWJ458764 S524299:AB524300 JO524299:JX524300 TK524299:TT524300 ADG524299:ADP524300 ANC524299:ANL524300 AWY524299:AXH524300 BGU524299:BHD524300 BQQ524299:BQZ524300 CAM524299:CAV524300 CKI524299:CKR524300 CUE524299:CUN524300 DEA524299:DEJ524300 DNW524299:DOF524300 DXS524299:DYB524300 EHO524299:EHX524300 ERK524299:ERT524300 FBG524299:FBP524300 FLC524299:FLL524300 FUY524299:FVH524300 GEU524299:GFD524300 GOQ524299:GOZ524300 GYM524299:GYV524300 HII524299:HIR524300 HSE524299:HSN524300 ICA524299:ICJ524300 ILW524299:IMF524300 IVS524299:IWB524300 JFO524299:JFX524300 JPK524299:JPT524300 JZG524299:JZP524300 KJC524299:KJL524300 KSY524299:KTH524300 LCU524299:LDD524300 LMQ524299:LMZ524300 LWM524299:LWV524300 MGI524299:MGR524300 MQE524299:MQN524300 NAA524299:NAJ524300 NJW524299:NKF524300 NTS524299:NUB524300 ODO524299:ODX524300 ONK524299:ONT524300 OXG524299:OXP524300 PHC524299:PHL524300 PQY524299:PRH524300 QAU524299:QBD524300 QKQ524299:QKZ524300 QUM524299:QUV524300 REI524299:RER524300 ROE524299:RON524300 RYA524299:RYJ524300 SHW524299:SIF524300 SRS524299:SSB524300 TBO524299:TBX524300 TLK524299:TLT524300 TVG524299:TVP524300 UFC524299:UFL524300 UOY524299:UPH524300 UYU524299:UZD524300 VIQ524299:VIZ524300 VSM524299:VSV524300 WCI524299:WCR524300 WME524299:WMN524300 WWA524299:WWJ524300 S589835:AB589836 JO589835:JX589836 TK589835:TT589836 ADG589835:ADP589836 ANC589835:ANL589836 AWY589835:AXH589836 BGU589835:BHD589836 BQQ589835:BQZ589836 CAM589835:CAV589836 CKI589835:CKR589836 CUE589835:CUN589836 DEA589835:DEJ589836 DNW589835:DOF589836 DXS589835:DYB589836 EHO589835:EHX589836 ERK589835:ERT589836 FBG589835:FBP589836 FLC589835:FLL589836 FUY589835:FVH589836 GEU589835:GFD589836 GOQ589835:GOZ589836 GYM589835:GYV589836 HII589835:HIR589836 HSE589835:HSN589836 ICA589835:ICJ589836 ILW589835:IMF589836 IVS589835:IWB589836 JFO589835:JFX589836 JPK589835:JPT589836 JZG589835:JZP589836 KJC589835:KJL589836 KSY589835:KTH589836 LCU589835:LDD589836 LMQ589835:LMZ589836 LWM589835:LWV589836 MGI589835:MGR589836 MQE589835:MQN589836 NAA589835:NAJ589836 NJW589835:NKF589836 NTS589835:NUB589836 ODO589835:ODX589836 ONK589835:ONT589836 OXG589835:OXP589836 PHC589835:PHL589836 PQY589835:PRH589836 QAU589835:QBD589836 QKQ589835:QKZ589836 QUM589835:QUV589836 REI589835:RER589836 ROE589835:RON589836 RYA589835:RYJ589836 SHW589835:SIF589836 SRS589835:SSB589836 TBO589835:TBX589836 TLK589835:TLT589836 TVG589835:TVP589836 UFC589835:UFL589836 UOY589835:UPH589836 UYU589835:UZD589836 VIQ589835:VIZ589836 VSM589835:VSV589836 WCI589835:WCR589836 WME589835:WMN589836 WWA589835:WWJ589836 S655371:AB655372 JO655371:JX655372 TK655371:TT655372 ADG655371:ADP655372 ANC655371:ANL655372 AWY655371:AXH655372 BGU655371:BHD655372 BQQ655371:BQZ655372 CAM655371:CAV655372 CKI655371:CKR655372 CUE655371:CUN655372 DEA655371:DEJ655372 DNW655371:DOF655372 DXS655371:DYB655372 EHO655371:EHX655372 ERK655371:ERT655372 FBG655371:FBP655372 FLC655371:FLL655372 FUY655371:FVH655372 GEU655371:GFD655372 GOQ655371:GOZ655372 GYM655371:GYV655372 HII655371:HIR655372 HSE655371:HSN655372 ICA655371:ICJ655372 ILW655371:IMF655372 IVS655371:IWB655372 JFO655371:JFX655372 JPK655371:JPT655372 JZG655371:JZP655372 KJC655371:KJL655372 KSY655371:KTH655372 LCU655371:LDD655372 LMQ655371:LMZ655372 LWM655371:LWV655372 MGI655371:MGR655372 MQE655371:MQN655372 NAA655371:NAJ655372 NJW655371:NKF655372 NTS655371:NUB655372 ODO655371:ODX655372 ONK655371:ONT655372 OXG655371:OXP655372 PHC655371:PHL655372 PQY655371:PRH655372 QAU655371:QBD655372 QKQ655371:QKZ655372 QUM655371:QUV655372 REI655371:RER655372 ROE655371:RON655372 RYA655371:RYJ655372 SHW655371:SIF655372 SRS655371:SSB655372 TBO655371:TBX655372 TLK655371:TLT655372 TVG655371:TVP655372 UFC655371:UFL655372 UOY655371:UPH655372 UYU655371:UZD655372 VIQ655371:VIZ655372 VSM655371:VSV655372 WCI655371:WCR655372 WME655371:WMN655372 WWA655371:WWJ655372 S720907:AB720908 JO720907:JX720908 TK720907:TT720908 ADG720907:ADP720908 ANC720907:ANL720908 AWY720907:AXH720908 BGU720907:BHD720908 BQQ720907:BQZ720908 CAM720907:CAV720908 CKI720907:CKR720908 CUE720907:CUN720908 DEA720907:DEJ720908 DNW720907:DOF720908 DXS720907:DYB720908 EHO720907:EHX720908 ERK720907:ERT720908 FBG720907:FBP720908 FLC720907:FLL720908 FUY720907:FVH720908 GEU720907:GFD720908 GOQ720907:GOZ720908 GYM720907:GYV720908 HII720907:HIR720908 HSE720907:HSN720908 ICA720907:ICJ720908 ILW720907:IMF720908 IVS720907:IWB720908 JFO720907:JFX720908 JPK720907:JPT720908 JZG720907:JZP720908 KJC720907:KJL720908 KSY720907:KTH720908 LCU720907:LDD720908 LMQ720907:LMZ720908 LWM720907:LWV720908 MGI720907:MGR720908 MQE720907:MQN720908 NAA720907:NAJ720908 NJW720907:NKF720908 NTS720907:NUB720908 ODO720907:ODX720908 ONK720907:ONT720908 OXG720907:OXP720908 PHC720907:PHL720908 PQY720907:PRH720908 QAU720907:QBD720908 QKQ720907:QKZ720908 QUM720907:QUV720908 REI720907:RER720908 ROE720907:RON720908 RYA720907:RYJ720908 SHW720907:SIF720908 SRS720907:SSB720908 TBO720907:TBX720908 TLK720907:TLT720908 TVG720907:TVP720908 UFC720907:UFL720908 UOY720907:UPH720908 UYU720907:UZD720908 VIQ720907:VIZ720908 VSM720907:VSV720908 WCI720907:WCR720908 WME720907:WMN720908 WWA720907:WWJ720908 S786443:AB786444 JO786443:JX786444 TK786443:TT786444 ADG786443:ADP786444 ANC786443:ANL786444 AWY786443:AXH786444 BGU786443:BHD786444 BQQ786443:BQZ786444 CAM786443:CAV786444 CKI786443:CKR786444 CUE786443:CUN786444 DEA786443:DEJ786444 DNW786443:DOF786444 DXS786443:DYB786444 EHO786443:EHX786444 ERK786443:ERT786444 FBG786443:FBP786444 FLC786443:FLL786444 FUY786443:FVH786444 GEU786443:GFD786444 GOQ786443:GOZ786444 GYM786443:GYV786444 HII786443:HIR786444 HSE786443:HSN786444 ICA786443:ICJ786444 ILW786443:IMF786444 IVS786443:IWB786444 JFO786443:JFX786444 JPK786443:JPT786444 JZG786443:JZP786444 KJC786443:KJL786444 KSY786443:KTH786444 LCU786443:LDD786444 LMQ786443:LMZ786444 LWM786443:LWV786444 MGI786443:MGR786444 MQE786443:MQN786444 NAA786443:NAJ786444 NJW786443:NKF786444 NTS786443:NUB786444 ODO786443:ODX786444 ONK786443:ONT786444 OXG786443:OXP786444 PHC786443:PHL786444 PQY786443:PRH786444 QAU786443:QBD786444 QKQ786443:QKZ786444 QUM786443:QUV786444 REI786443:RER786444 ROE786443:RON786444 RYA786443:RYJ786444 SHW786443:SIF786444 SRS786443:SSB786444 TBO786443:TBX786444 TLK786443:TLT786444 TVG786443:TVP786444 UFC786443:UFL786444 UOY786443:UPH786444 UYU786443:UZD786444 VIQ786443:VIZ786444 VSM786443:VSV786444 WCI786443:WCR786444 WME786443:WMN786444 WWA786443:WWJ786444 S851979:AB851980 JO851979:JX851980 TK851979:TT851980 ADG851979:ADP851980 ANC851979:ANL851980 AWY851979:AXH851980 BGU851979:BHD851980 BQQ851979:BQZ851980 CAM851979:CAV851980 CKI851979:CKR851980 CUE851979:CUN851980 DEA851979:DEJ851980 DNW851979:DOF851980 DXS851979:DYB851980 EHO851979:EHX851980 ERK851979:ERT851980 FBG851979:FBP851980 FLC851979:FLL851980 FUY851979:FVH851980 GEU851979:GFD851980 GOQ851979:GOZ851980 GYM851979:GYV851980 HII851979:HIR851980 HSE851979:HSN851980 ICA851979:ICJ851980 ILW851979:IMF851980 IVS851979:IWB851980 JFO851979:JFX851980 JPK851979:JPT851980 JZG851979:JZP851980 KJC851979:KJL851980 KSY851979:KTH851980 LCU851979:LDD851980 LMQ851979:LMZ851980 LWM851979:LWV851980 MGI851979:MGR851980 MQE851979:MQN851980 NAA851979:NAJ851980 NJW851979:NKF851980 NTS851979:NUB851980 ODO851979:ODX851980 ONK851979:ONT851980 OXG851979:OXP851980 PHC851979:PHL851980 PQY851979:PRH851980 QAU851979:QBD851980 QKQ851979:QKZ851980 QUM851979:QUV851980 REI851979:RER851980 ROE851979:RON851980 RYA851979:RYJ851980 SHW851979:SIF851980 SRS851979:SSB851980 TBO851979:TBX851980 TLK851979:TLT851980 TVG851979:TVP851980 UFC851979:UFL851980 UOY851979:UPH851980 UYU851979:UZD851980 VIQ851979:VIZ851980 VSM851979:VSV851980 WCI851979:WCR851980 WME851979:WMN851980 WWA851979:WWJ851980 S917515:AB917516 JO917515:JX917516 TK917515:TT917516 ADG917515:ADP917516 ANC917515:ANL917516 AWY917515:AXH917516 BGU917515:BHD917516 BQQ917515:BQZ917516 CAM917515:CAV917516 CKI917515:CKR917516 CUE917515:CUN917516 DEA917515:DEJ917516 DNW917515:DOF917516 DXS917515:DYB917516 EHO917515:EHX917516 ERK917515:ERT917516 FBG917515:FBP917516 FLC917515:FLL917516 FUY917515:FVH917516 GEU917515:GFD917516 GOQ917515:GOZ917516 GYM917515:GYV917516 HII917515:HIR917516 HSE917515:HSN917516 ICA917515:ICJ917516 ILW917515:IMF917516 IVS917515:IWB917516 JFO917515:JFX917516 JPK917515:JPT917516 JZG917515:JZP917516 KJC917515:KJL917516 KSY917515:KTH917516 LCU917515:LDD917516 LMQ917515:LMZ917516 LWM917515:LWV917516 MGI917515:MGR917516 MQE917515:MQN917516 NAA917515:NAJ917516 NJW917515:NKF917516 NTS917515:NUB917516 ODO917515:ODX917516 ONK917515:ONT917516 OXG917515:OXP917516 PHC917515:PHL917516 PQY917515:PRH917516 QAU917515:QBD917516 QKQ917515:QKZ917516 QUM917515:QUV917516 REI917515:RER917516 ROE917515:RON917516 RYA917515:RYJ917516 SHW917515:SIF917516 SRS917515:SSB917516 TBO917515:TBX917516 TLK917515:TLT917516 TVG917515:TVP917516 UFC917515:UFL917516 UOY917515:UPH917516 UYU917515:UZD917516 VIQ917515:VIZ917516 VSM917515:VSV917516 WCI917515:WCR917516 WME917515:WMN917516 WWA917515:WWJ917516 S983051:AB983052 JO983051:JX983052 TK983051:TT983052 ADG983051:ADP983052 ANC983051:ANL983052 AWY983051:AXH983052 BGU983051:BHD983052 BQQ983051:BQZ983052 CAM983051:CAV983052 CKI983051:CKR983052 CUE983051:CUN983052 DEA983051:DEJ983052 DNW983051:DOF983052 DXS983051:DYB983052 EHO983051:EHX983052 ERK983051:ERT983052 FBG983051:FBP983052 FLC983051:FLL983052 FUY983051:FVH983052 GEU983051:GFD983052 GOQ983051:GOZ983052 GYM983051:GYV983052 HII983051:HIR983052 HSE983051:HSN983052 ICA983051:ICJ983052 ILW983051:IMF983052 IVS983051:IWB983052 JFO983051:JFX983052 JPK983051:JPT983052 JZG983051:JZP983052 KJC983051:KJL983052 KSY983051:KTH983052 LCU983051:LDD983052 LMQ983051:LMZ983052 LWM983051:LWV983052 MGI983051:MGR983052 MQE983051:MQN983052 NAA983051:NAJ983052 NJW983051:NKF983052 NTS983051:NUB983052 ODO983051:ODX983052 ONK983051:ONT983052 OXG983051:OXP983052 PHC983051:PHL983052 PQY983051:PRH983052 QAU983051:QBD983052 QKQ983051:QKZ983052 QUM983051:QUV983052 REI983051:RER983052 ROE983051:RON983052 RYA983051:RYJ983052 SHW983051:SIF983052 SRS983051:SSB983052 TBO983051:TBX983052 TLK983051:TLT983052 TVG983051:TVP983052 UFC983051:UFL983052 UOY983051:UPH983052 UYU983051:UZD983052 VIQ983051:VIZ983052 VSM983051:VSV983052 WCI983051:WCR983052 WME983051:WMN983052 WWA983051:WWJ983052 F983051:O983052 F917515:O917516 F851979:O851980 F786443:O786444 F720907:O720908 F655371:O655372 F589835:O589836 F524299:O524300 F458763:O458764 F393227:O393228 F327691:O327692 F262155:O262156 F196619:O196620 JB11:JK11" xr:uid="{9A059C69-7956-48EF-A423-90838D99C6E1}"/>
    <dataValidation allowBlank="1" showInputMessage="1" showErrorMessage="1" prompt="Written work total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P65549:P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P131085:P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P196621:P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P262157:P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P327693:P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P393229:P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P458765:P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P524301:P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P589837:P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P655373:P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P720909:P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P786445:P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P851981:P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P917517:P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P983053:P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E82BE91B-C693-47E2-82BE-6CE2D482827B}"/>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1:WVX983052 P65547:P65548 JL65547:JL65548 TH65547:TH65548 ADD65547:ADD65548 AMZ65547:AMZ65548 AWV65547:AWV65548 BGR65547:BGR65548 BQN65547:BQN65548 CAJ65547:CAJ65548 CKF65547:CKF65548 CUB65547:CUB65548 DDX65547:DDX65548 DNT65547:DNT65548 DXP65547:DXP65548 EHL65547:EHL65548 ERH65547:ERH65548 FBD65547:FBD65548 FKZ65547:FKZ65548 FUV65547:FUV65548 GER65547:GER65548 GON65547:GON65548 GYJ65547:GYJ65548 HIF65547:HIF65548 HSB65547:HSB65548 IBX65547:IBX65548 ILT65547:ILT65548 IVP65547:IVP65548 JFL65547:JFL65548 JPH65547:JPH65548 JZD65547:JZD65548 KIZ65547:KIZ65548 KSV65547:KSV65548 LCR65547:LCR65548 LMN65547:LMN65548 LWJ65547:LWJ65548 MGF65547:MGF65548 MQB65547:MQB65548 MZX65547:MZX65548 NJT65547:NJT65548 NTP65547:NTP65548 ODL65547:ODL65548 ONH65547:ONH65548 OXD65547:OXD65548 PGZ65547:PGZ65548 PQV65547:PQV65548 QAR65547:QAR65548 QKN65547:QKN65548 QUJ65547:QUJ65548 REF65547:REF65548 ROB65547:ROB65548 RXX65547:RXX65548 SHT65547:SHT65548 SRP65547:SRP65548 TBL65547:TBL65548 TLH65547:TLH65548 TVD65547:TVD65548 UEZ65547:UEZ65548 UOV65547:UOV65548 UYR65547:UYR65548 VIN65547:VIN65548 VSJ65547:VSJ65548 WCF65547:WCF65548 WMB65547:WMB65548 WVX65547:WVX65548 P131083:P131084 JL131083:JL131084 TH131083:TH131084 ADD131083:ADD131084 AMZ131083:AMZ131084 AWV131083:AWV131084 BGR131083:BGR131084 BQN131083:BQN131084 CAJ131083:CAJ131084 CKF131083:CKF131084 CUB131083:CUB131084 DDX131083:DDX131084 DNT131083:DNT131084 DXP131083:DXP131084 EHL131083:EHL131084 ERH131083:ERH131084 FBD131083:FBD131084 FKZ131083:FKZ131084 FUV131083:FUV131084 GER131083:GER131084 GON131083:GON131084 GYJ131083:GYJ131084 HIF131083:HIF131084 HSB131083:HSB131084 IBX131083:IBX131084 ILT131083:ILT131084 IVP131083:IVP131084 JFL131083:JFL131084 JPH131083:JPH131084 JZD131083:JZD131084 KIZ131083:KIZ131084 KSV131083:KSV131084 LCR131083:LCR131084 LMN131083:LMN131084 LWJ131083:LWJ131084 MGF131083:MGF131084 MQB131083:MQB131084 MZX131083:MZX131084 NJT131083:NJT131084 NTP131083:NTP131084 ODL131083:ODL131084 ONH131083:ONH131084 OXD131083:OXD131084 PGZ131083:PGZ131084 PQV131083:PQV131084 QAR131083:QAR131084 QKN131083:QKN131084 QUJ131083:QUJ131084 REF131083:REF131084 ROB131083:ROB131084 RXX131083:RXX131084 SHT131083:SHT131084 SRP131083:SRP131084 TBL131083:TBL131084 TLH131083:TLH131084 TVD131083:TVD131084 UEZ131083:UEZ131084 UOV131083:UOV131084 UYR131083:UYR131084 VIN131083:VIN131084 VSJ131083:VSJ131084 WCF131083:WCF131084 WMB131083:WMB131084 WVX131083:WVX131084 P196619:P196620 JL196619:JL196620 TH196619:TH196620 ADD196619:ADD196620 AMZ196619:AMZ196620 AWV196619:AWV196620 BGR196619:BGR196620 BQN196619:BQN196620 CAJ196619:CAJ196620 CKF196619:CKF196620 CUB196619:CUB196620 DDX196619:DDX196620 DNT196619:DNT196620 DXP196619:DXP196620 EHL196619:EHL196620 ERH196619:ERH196620 FBD196619:FBD196620 FKZ196619:FKZ196620 FUV196619:FUV196620 GER196619:GER196620 GON196619:GON196620 GYJ196619:GYJ196620 HIF196619:HIF196620 HSB196619:HSB196620 IBX196619:IBX196620 ILT196619:ILT196620 IVP196619:IVP196620 JFL196619:JFL196620 JPH196619:JPH196620 JZD196619:JZD196620 KIZ196619:KIZ196620 KSV196619:KSV196620 LCR196619:LCR196620 LMN196619:LMN196620 LWJ196619:LWJ196620 MGF196619:MGF196620 MQB196619:MQB196620 MZX196619:MZX196620 NJT196619:NJT196620 NTP196619:NTP196620 ODL196619:ODL196620 ONH196619:ONH196620 OXD196619:OXD196620 PGZ196619:PGZ196620 PQV196619:PQV196620 QAR196619:QAR196620 QKN196619:QKN196620 QUJ196619:QUJ196620 REF196619:REF196620 ROB196619:ROB196620 RXX196619:RXX196620 SHT196619:SHT196620 SRP196619:SRP196620 TBL196619:TBL196620 TLH196619:TLH196620 TVD196619:TVD196620 UEZ196619:UEZ196620 UOV196619:UOV196620 UYR196619:UYR196620 VIN196619:VIN196620 VSJ196619:VSJ196620 WCF196619:WCF196620 WMB196619:WMB196620 WVX196619:WVX196620 P262155:P262156 JL262155:JL262156 TH262155:TH262156 ADD262155:ADD262156 AMZ262155:AMZ262156 AWV262155:AWV262156 BGR262155:BGR262156 BQN262155:BQN262156 CAJ262155:CAJ262156 CKF262155:CKF262156 CUB262155:CUB262156 DDX262155:DDX262156 DNT262155:DNT262156 DXP262155:DXP262156 EHL262155:EHL262156 ERH262155:ERH262156 FBD262155:FBD262156 FKZ262155:FKZ262156 FUV262155:FUV262156 GER262155:GER262156 GON262155:GON262156 GYJ262155:GYJ262156 HIF262155:HIF262156 HSB262155:HSB262156 IBX262155:IBX262156 ILT262155:ILT262156 IVP262155:IVP262156 JFL262155:JFL262156 JPH262155:JPH262156 JZD262155:JZD262156 KIZ262155:KIZ262156 KSV262155:KSV262156 LCR262155:LCR262156 LMN262155:LMN262156 LWJ262155:LWJ262156 MGF262155:MGF262156 MQB262155:MQB262156 MZX262155:MZX262156 NJT262155:NJT262156 NTP262155:NTP262156 ODL262155:ODL262156 ONH262155:ONH262156 OXD262155:OXD262156 PGZ262155:PGZ262156 PQV262155:PQV262156 QAR262155:QAR262156 QKN262155:QKN262156 QUJ262155:QUJ262156 REF262155:REF262156 ROB262155:ROB262156 RXX262155:RXX262156 SHT262155:SHT262156 SRP262155:SRP262156 TBL262155:TBL262156 TLH262155:TLH262156 TVD262155:TVD262156 UEZ262155:UEZ262156 UOV262155:UOV262156 UYR262155:UYR262156 VIN262155:VIN262156 VSJ262155:VSJ262156 WCF262155:WCF262156 WMB262155:WMB262156 WVX262155:WVX262156 P327691:P327692 JL327691:JL327692 TH327691:TH327692 ADD327691:ADD327692 AMZ327691:AMZ327692 AWV327691:AWV327692 BGR327691:BGR327692 BQN327691:BQN327692 CAJ327691:CAJ327692 CKF327691:CKF327692 CUB327691:CUB327692 DDX327691:DDX327692 DNT327691:DNT327692 DXP327691:DXP327692 EHL327691:EHL327692 ERH327691:ERH327692 FBD327691:FBD327692 FKZ327691:FKZ327692 FUV327691:FUV327692 GER327691:GER327692 GON327691:GON327692 GYJ327691:GYJ327692 HIF327691:HIF327692 HSB327691:HSB327692 IBX327691:IBX327692 ILT327691:ILT327692 IVP327691:IVP327692 JFL327691:JFL327692 JPH327691:JPH327692 JZD327691:JZD327692 KIZ327691:KIZ327692 KSV327691:KSV327692 LCR327691:LCR327692 LMN327691:LMN327692 LWJ327691:LWJ327692 MGF327691:MGF327692 MQB327691:MQB327692 MZX327691:MZX327692 NJT327691:NJT327692 NTP327691:NTP327692 ODL327691:ODL327692 ONH327691:ONH327692 OXD327691:OXD327692 PGZ327691:PGZ327692 PQV327691:PQV327692 QAR327691:QAR327692 QKN327691:QKN327692 QUJ327691:QUJ327692 REF327691:REF327692 ROB327691:ROB327692 RXX327691:RXX327692 SHT327691:SHT327692 SRP327691:SRP327692 TBL327691:TBL327692 TLH327691:TLH327692 TVD327691:TVD327692 UEZ327691:UEZ327692 UOV327691:UOV327692 UYR327691:UYR327692 VIN327691:VIN327692 VSJ327691:VSJ327692 WCF327691:WCF327692 WMB327691:WMB327692 WVX327691:WVX327692 P393227:P393228 JL393227:JL393228 TH393227:TH393228 ADD393227:ADD393228 AMZ393227:AMZ393228 AWV393227:AWV393228 BGR393227:BGR393228 BQN393227:BQN393228 CAJ393227:CAJ393228 CKF393227:CKF393228 CUB393227:CUB393228 DDX393227:DDX393228 DNT393227:DNT393228 DXP393227:DXP393228 EHL393227:EHL393228 ERH393227:ERH393228 FBD393227:FBD393228 FKZ393227:FKZ393228 FUV393227:FUV393228 GER393227:GER393228 GON393227:GON393228 GYJ393227:GYJ393228 HIF393227:HIF393228 HSB393227:HSB393228 IBX393227:IBX393228 ILT393227:ILT393228 IVP393227:IVP393228 JFL393227:JFL393228 JPH393227:JPH393228 JZD393227:JZD393228 KIZ393227:KIZ393228 KSV393227:KSV393228 LCR393227:LCR393228 LMN393227:LMN393228 LWJ393227:LWJ393228 MGF393227:MGF393228 MQB393227:MQB393228 MZX393227:MZX393228 NJT393227:NJT393228 NTP393227:NTP393228 ODL393227:ODL393228 ONH393227:ONH393228 OXD393227:OXD393228 PGZ393227:PGZ393228 PQV393227:PQV393228 QAR393227:QAR393228 QKN393227:QKN393228 QUJ393227:QUJ393228 REF393227:REF393228 ROB393227:ROB393228 RXX393227:RXX393228 SHT393227:SHT393228 SRP393227:SRP393228 TBL393227:TBL393228 TLH393227:TLH393228 TVD393227:TVD393228 UEZ393227:UEZ393228 UOV393227:UOV393228 UYR393227:UYR393228 VIN393227:VIN393228 VSJ393227:VSJ393228 WCF393227:WCF393228 WMB393227:WMB393228 WVX393227:WVX393228 P458763:P458764 JL458763:JL458764 TH458763:TH458764 ADD458763:ADD458764 AMZ458763:AMZ458764 AWV458763:AWV458764 BGR458763:BGR458764 BQN458763:BQN458764 CAJ458763:CAJ458764 CKF458763:CKF458764 CUB458763:CUB458764 DDX458763:DDX458764 DNT458763:DNT458764 DXP458763:DXP458764 EHL458763:EHL458764 ERH458763:ERH458764 FBD458763:FBD458764 FKZ458763:FKZ458764 FUV458763:FUV458764 GER458763:GER458764 GON458763:GON458764 GYJ458763:GYJ458764 HIF458763:HIF458764 HSB458763:HSB458764 IBX458763:IBX458764 ILT458763:ILT458764 IVP458763:IVP458764 JFL458763:JFL458764 JPH458763:JPH458764 JZD458763:JZD458764 KIZ458763:KIZ458764 KSV458763:KSV458764 LCR458763:LCR458764 LMN458763:LMN458764 LWJ458763:LWJ458764 MGF458763:MGF458764 MQB458763:MQB458764 MZX458763:MZX458764 NJT458763:NJT458764 NTP458763:NTP458764 ODL458763:ODL458764 ONH458763:ONH458764 OXD458763:OXD458764 PGZ458763:PGZ458764 PQV458763:PQV458764 QAR458763:QAR458764 QKN458763:QKN458764 QUJ458763:QUJ458764 REF458763:REF458764 ROB458763:ROB458764 RXX458763:RXX458764 SHT458763:SHT458764 SRP458763:SRP458764 TBL458763:TBL458764 TLH458763:TLH458764 TVD458763:TVD458764 UEZ458763:UEZ458764 UOV458763:UOV458764 UYR458763:UYR458764 VIN458763:VIN458764 VSJ458763:VSJ458764 WCF458763:WCF458764 WMB458763:WMB458764 WVX458763:WVX458764 P524299:P524300 JL524299:JL524300 TH524299:TH524300 ADD524299:ADD524300 AMZ524299:AMZ524300 AWV524299:AWV524300 BGR524299:BGR524300 BQN524299:BQN524300 CAJ524299:CAJ524300 CKF524299:CKF524300 CUB524299:CUB524300 DDX524299:DDX524300 DNT524299:DNT524300 DXP524299:DXP524300 EHL524299:EHL524300 ERH524299:ERH524300 FBD524299:FBD524300 FKZ524299:FKZ524300 FUV524299:FUV524300 GER524299:GER524300 GON524299:GON524300 GYJ524299:GYJ524300 HIF524299:HIF524300 HSB524299:HSB524300 IBX524299:IBX524300 ILT524299:ILT524300 IVP524299:IVP524300 JFL524299:JFL524300 JPH524299:JPH524300 JZD524299:JZD524300 KIZ524299:KIZ524300 KSV524299:KSV524300 LCR524299:LCR524300 LMN524299:LMN524300 LWJ524299:LWJ524300 MGF524299:MGF524300 MQB524299:MQB524300 MZX524299:MZX524300 NJT524299:NJT524300 NTP524299:NTP524300 ODL524299:ODL524300 ONH524299:ONH524300 OXD524299:OXD524300 PGZ524299:PGZ524300 PQV524299:PQV524300 QAR524299:QAR524300 QKN524299:QKN524300 QUJ524299:QUJ524300 REF524299:REF524300 ROB524299:ROB524300 RXX524299:RXX524300 SHT524299:SHT524300 SRP524299:SRP524300 TBL524299:TBL524300 TLH524299:TLH524300 TVD524299:TVD524300 UEZ524299:UEZ524300 UOV524299:UOV524300 UYR524299:UYR524300 VIN524299:VIN524300 VSJ524299:VSJ524300 WCF524299:WCF524300 WMB524299:WMB524300 WVX524299:WVX524300 P589835:P589836 JL589835:JL589836 TH589835:TH589836 ADD589835:ADD589836 AMZ589835:AMZ589836 AWV589835:AWV589836 BGR589835:BGR589836 BQN589835:BQN589836 CAJ589835:CAJ589836 CKF589835:CKF589836 CUB589835:CUB589836 DDX589835:DDX589836 DNT589835:DNT589836 DXP589835:DXP589836 EHL589835:EHL589836 ERH589835:ERH589836 FBD589835:FBD589836 FKZ589835:FKZ589836 FUV589835:FUV589836 GER589835:GER589836 GON589835:GON589836 GYJ589835:GYJ589836 HIF589835:HIF589836 HSB589835:HSB589836 IBX589835:IBX589836 ILT589835:ILT589836 IVP589835:IVP589836 JFL589835:JFL589836 JPH589835:JPH589836 JZD589835:JZD589836 KIZ589835:KIZ589836 KSV589835:KSV589836 LCR589835:LCR589836 LMN589835:LMN589836 LWJ589835:LWJ589836 MGF589835:MGF589836 MQB589835:MQB589836 MZX589835:MZX589836 NJT589835:NJT589836 NTP589835:NTP589836 ODL589835:ODL589836 ONH589835:ONH589836 OXD589835:OXD589836 PGZ589835:PGZ589836 PQV589835:PQV589836 QAR589835:QAR589836 QKN589835:QKN589836 QUJ589835:QUJ589836 REF589835:REF589836 ROB589835:ROB589836 RXX589835:RXX589836 SHT589835:SHT589836 SRP589835:SRP589836 TBL589835:TBL589836 TLH589835:TLH589836 TVD589835:TVD589836 UEZ589835:UEZ589836 UOV589835:UOV589836 UYR589835:UYR589836 VIN589835:VIN589836 VSJ589835:VSJ589836 WCF589835:WCF589836 WMB589835:WMB589836 WVX589835:WVX589836 P655371:P655372 JL655371:JL655372 TH655371:TH655372 ADD655371:ADD655372 AMZ655371:AMZ655372 AWV655371:AWV655372 BGR655371:BGR655372 BQN655371:BQN655372 CAJ655371:CAJ655372 CKF655371:CKF655372 CUB655371:CUB655372 DDX655371:DDX655372 DNT655371:DNT655372 DXP655371:DXP655372 EHL655371:EHL655372 ERH655371:ERH655372 FBD655371:FBD655372 FKZ655371:FKZ655372 FUV655371:FUV655372 GER655371:GER655372 GON655371:GON655372 GYJ655371:GYJ655372 HIF655371:HIF655372 HSB655371:HSB655372 IBX655371:IBX655372 ILT655371:ILT655372 IVP655371:IVP655372 JFL655371:JFL655372 JPH655371:JPH655372 JZD655371:JZD655372 KIZ655371:KIZ655372 KSV655371:KSV655372 LCR655371:LCR655372 LMN655371:LMN655372 LWJ655371:LWJ655372 MGF655371:MGF655372 MQB655371:MQB655372 MZX655371:MZX655372 NJT655371:NJT655372 NTP655371:NTP655372 ODL655371:ODL655372 ONH655371:ONH655372 OXD655371:OXD655372 PGZ655371:PGZ655372 PQV655371:PQV655372 QAR655371:QAR655372 QKN655371:QKN655372 QUJ655371:QUJ655372 REF655371:REF655372 ROB655371:ROB655372 RXX655371:RXX655372 SHT655371:SHT655372 SRP655371:SRP655372 TBL655371:TBL655372 TLH655371:TLH655372 TVD655371:TVD655372 UEZ655371:UEZ655372 UOV655371:UOV655372 UYR655371:UYR655372 VIN655371:VIN655372 VSJ655371:VSJ655372 WCF655371:WCF655372 WMB655371:WMB655372 WVX655371:WVX655372 P720907:P720908 JL720907:JL720908 TH720907:TH720908 ADD720907:ADD720908 AMZ720907:AMZ720908 AWV720907:AWV720908 BGR720907:BGR720908 BQN720907:BQN720908 CAJ720907:CAJ720908 CKF720907:CKF720908 CUB720907:CUB720908 DDX720907:DDX720908 DNT720907:DNT720908 DXP720907:DXP720908 EHL720907:EHL720908 ERH720907:ERH720908 FBD720907:FBD720908 FKZ720907:FKZ720908 FUV720907:FUV720908 GER720907:GER720908 GON720907:GON720908 GYJ720907:GYJ720908 HIF720907:HIF720908 HSB720907:HSB720908 IBX720907:IBX720908 ILT720907:ILT720908 IVP720907:IVP720908 JFL720907:JFL720908 JPH720907:JPH720908 JZD720907:JZD720908 KIZ720907:KIZ720908 KSV720907:KSV720908 LCR720907:LCR720908 LMN720907:LMN720908 LWJ720907:LWJ720908 MGF720907:MGF720908 MQB720907:MQB720908 MZX720907:MZX720908 NJT720907:NJT720908 NTP720907:NTP720908 ODL720907:ODL720908 ONH720907:ONH720908 OXD720907:OXD720908 PGZ720907:PGZ720908 PQV720907:PQV720908 QAR720907:QAR720908 QKN720907:QKN720908 QUJ720907:QUJ720908 REF720907:REF720908 ROB720907:ROB720908 RXX720907:RXX720908 SHT720907:SHT720908 SRP720907:SRP720908 TBL720907:TBL720908 TLH720907:TLH720908 TVD720907:TVD720908 UEZ720907:UEZ720908 UOV720907:UOV720908 UYR720907:UYR720908 VIN720907:VIN720908 VSJ720907:VSJ720908 WCF720907:WCF720908 WMB720907:WMB720908 WVX720907:WVX720908 P786443:P786444 JL786443:JL786444 TH786443:TH786444 ADD786443:ADD786444 AMZ786443:AMZ786444 AWV786443:AWV786444 BGR786443:BGR786444 BQN786443:BQN786444 CAJ786443:CAJ786444 CKF786443:CKF786444 CUB786443:CUB786444 DDX786443:DDX786444 DNT786443:DNT786444 DXP786443:DXP786444 EHL786443:EHL786444 ERH786443:ERH786444 FBD786443:FBD786444 FKZ786443:FKZ786444 FUV786443:FUV786444 GER786443:GER786444 GON786443:GON786444 GYJ786443:GYJ786444 HIF786443:HIF786444 HSB786443:HSB786444 IBX786443:IBX786444 ILT786443:ILT786444 IVP786443:IVP786444 JFL786443:JFL786444 JPH786443:JPH786444 JZD786443:JZD786444 KIZ786443:KIZ786444 KSV786443:KSV786444 LCR786443:LCR786444 LMN786443:LMN786444 LWJ786443:LWJ786444 MGF786443:MGF786444 MQB786443:MQB786444 MZX786443:MZX786444 NJT786443:NJT786444 NTP786443:NTP786444 ODL786443:ODL786444 ONH786443:ONH786444 OXD786443:OXD786444 PGZ786443:PGZ786444 PQV786443:PQV786444 QAR786443:QAR786444 QKN786443:QKN786444 QUJ786443:QUJ786444 REF786443:REF786444 ROB786443:ROB786444 RXX786443:RXX786444 SHT786443:SHT786444 SRP786443:SRP786444 TBL786443:TBL786444 TLH786443:TLH786444 TVD786443:TVD786444 UEZ786443:UEZ786444 UOV786443:UOV786444 UYR786443:UYR786444 VIN786443:VIN786444 VSJ786443:VSJ786444 WCF786443:WCF786444 WMB786443:WMB786444 WVX786443:WVX786444 P851979:P851980 JL851979:JL851980 TH851979:TH851980 ADD851979:ADD851980 AMZ851979:AMZ851980 AWV851979:AWV851980 BGR851979:BGR851980 BQN851979:BQN851980 CAJ851979:CAJ851980 CKF851979:CKF851980 CUB851979:CUB851980 DDX851979:DDX851980 DNT851979:DNT851980 DXP851979:DXP851980 EHL851979:EHL851980 ERH851979:ERH851980 FBD851979:FBD851980 FKZ851979:FKZ851980 FUV851979:FUV851980 GER851979:GER851980 GON851979:GON851980 GYJ851979:GYJ851980 HIF851979:HIF851980 HSB851979:HSB851980 IBX851979:IBX851980 ILT851979:ILT851980 IVP851979:IVP851980 JFL851979:JFL851980 JPH851979:JPH851980 JZD851979:JZD851980 KIZ851979:KIZ851980 KSV851979:KSV851980 LCR851979:LCR851980 LMN851979:LMN851980 LWJ851979:LWJ851980 MGF851979:MGF851980 MQB851979:MQB851980 MZX851979:MZX851980 NJT851979:NJT851980 NTP851979:NTP851980 ODL851979:ODL851980 ONH851979:ONH851980 OXD851979:OXD851980 PGZ851979:PGZ851980 PQV851979:PQV851980 QAR851979:QAR851980 QKN851979:QKN851980 QUJ851979:QUJ851980 REF851979:REF851980 ROB851979:ROB851980 RXX851979:RXX851980 SHT851979:SHT851980 SRP851979:SRP851980 TBL851979:TBL851980 TLH851979:TLH851980 TVD851979:TVD851980 UEZ851979:UEZ851980 UOV851979:UOV851980 UYR851979:UYR851980 VIN851979:VIN851980 VSJ851979:VSJ851980 WCF851979:WCF851980 WMB851979:WMB851980 WVX851979:WVX851980 P917515:P917516 JL917515:JL917516 TH917515:TH917516 ADD917515:ADD917516 AMZ917515:AMZ917516 AWV917515:AWV917516 BGR917515:BGR917516 BQN917515:BQN917516 CAJ917515:CAJ917516 CKF917515:CKF917516 CUB917515:CUB917516 DDX917515:DDX917516 DNT917515:DNT917516 DXP917515:DXP917516 EHL917515:EHL917516 ERH917515:ERH917516 FBD917515:FBD917516 FKZ917515:FKZ917516 FUV917515:FUV917516 GER917515:GER917516 GON917515:GON917516 GYJ917515:GYJ917516 HIF917515:HIF917516 HSB917515:HSB917516 IBX917515:IBX917516 ILT917515:ILT917516 IVP917515:IVP917516 JFL917515:JFL917516 JPH917515:JPH917516 JZD917515:JZD917516 KIZ917515:KIZ917516 KSV917515:KSV917516 LCR917515:LCR917516 LMN917515:LMN917516 LWJ917515:LWJ917516 MGF917515:MGF917516 MQB917515:MQB917516 MZX917515:MZX917516 NJT917515:NJT917516 NTP917515:NTP917516 ODL917515:ODL917516 ONH917515:ONH917516 OXD917515:OXD917516 PGZ917515:PGZ917516 PQV917515:PQV917516 QAR917515:QAR917516 QKN917515:QKN917516 QUJ917515:QUJ917516 REF917515:REF917516 ROB917515:ROB917516 RXX917515:RXX917516 SHT917515:SHT917516 SRP917515:SRP917516 TBL917515:TBL917516 TLH917515:TLH917516 TVD917515:TVD917516 UEZ917515:UEZ917516 UOV917515:UOV917516 UYR917515:UYR917516 VIN917515:VIN917516 VSJ917515:VSJ917516 WCF917515:WCF917516 WMB917515:WMB917516 WVX917515:WVX917516 P983051:P983052 JL983051:JL983052 TH983051:TH983052 ADD983051:ADD983052 AMZ983051:AMZ983052 AWV983051:AWV983052 BGR983051:BGR983052 BQN983051:BQN983052 CAJ983051:CAJ983052 CKF983051:CKF983052 CUB983051:CUB983052 DDX983051:DDX983052 DNT983051:DNT983052 DXP983051:DXP983052 EHL983051:EHL983052 ERH983051:ERH983052 FBD983051:FBD983052 FKZ983051:FKZ983052 FUV983051:FUV983052 GER983051:GER983052 GON983051:GON983052 GYJ983051:GYJ983052 HIF983051:HIF983052 HSB983051:HSB983052 IBX983051:IBX983052 ILT983051:ILT983052 IVP983051:IVP983052 JFL983051:JFL983052 JPH983051:JPH983052 JZD983051:JZD983052 KIZ983051:KIZ983052 KSV983051:KSV983052 LCR983051:LCR983052 LMN983051:LMN983052 LWJ983051:LWJ983052 MGF983051:MGF983052 MQB983051:MQB983052 MZX983051:MZX983052 NJT983051:NJT983052 NTP983051:NTP983052 ODL983051:ODL983052 ONH983051:ONH983052 OXD983051:OXD983052 PGZ983051:PGZ983052 PQV983051:PQV983052 QAR983051:QAR983052 QKN983051:QKN983052 QUJ983051:QUJ983052 REF983051:REF983052 ROB983051:ROB983052 RXX983051:RXX983052 SHT983051:SHT983052 SRP983051:SRP983052 TBL983051:TBL983052 TLH983051:TLH983052 TVD983051:TVD983052 UEZ983051:UEZ983052 UOV983051:UOV983052 UYR983051:UYR983052 VIN983051:VIN983052 VSJ983051:VSJ983052 WCF983051:WCF983052 WMB983051:WMB983052" xr:uid="{011FDBB8-92B7-49C5-BE5C-D494C79815B8}"/>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1:WVY983153 Q65547:Q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Q131083:Q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Q196619:Q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Q262155:Q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Q327691:Q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Q393227:Q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Q458763:Q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Q524299:Q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Q589835:Q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Q655371:Q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Q720907:Q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Q786443:Q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Q851979:Q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Q917515:Q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Q983051:Q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983051:WMC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ECE1E644-55C6-44FB-9539-D507074206A9}"/>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1:WVZ983153 R65547:R65649 JN65547:JN65649 TJ65547:TJ65649 ADF65547:ADF65649 ANB65547:ANB65649 AWX65547:AWX65649 BGT65547:BGT65649 BQP65547:BQP65649 CAL65547:CAL65649 CKH65547:CKH65649 CUD65547:CUD65649 DDZ65547:DDZ65649 DNV65547:DNV65649 DXR65547:DXR65649 EHN65547:EHN65649 ERJ65547:ERJ65649 FBF65547:FBF65649 FLB65547:FLB65649 FUX65547:FUX65649 GET65547:GET65649 GOP65547:GOP65649 GYL65547:GYL65649 HIH65547:HIH65649 HSD65547:HSD65649 IBZ65547:IBZ65649 ILV65547:ILV65649 IVR65547:IVR65649 JFN65547:JFN65649 JPJ65547:JPJ65649 JZF65547:JZF65649 KJB65547:KJB65649 KSX65547:KSX65649 LCT65547:LCT65649 LMP65547:LMP65649 LWL65547:LWL65649 MGH65547:MGH65649 MQD65547:MQD65649 MZZ65547:MZZ65649 NJV65547:NJV65649 NTR65547:NTR65649 ODN65547:ODN65649 ONJ65547:ONJ65649 OXF65547:OXF65649 PHB65547:PHB65649 PQX65547:PQX65649 QAT65547:QAT65649 QKP65547:QKP65649 QUL65547:QUL65649 REH65547:REH65649 ROD65547:ROD65649 RXZ65547:RXZ65649 SHV65547:SHV65649 SRR65547:SRR65649 TBN65547:TBN65649 TLJ65547:TLJ65649 TVF65547:TVF65649 UFB65547:UFB65649 UOX65547:UOX65649 UYT65547:UYT65649 VIP65547:VIP65649 VSL65547:VSL65649 WCH65547:WCH65649 WMD65547:WMD65649 WVZ65547:WVZ65649 R131083:R131185 JN131083:JN131185 TJ131083:TJ131185 ADF131083:ADF131185 ANB131083:ANB131185 AWX131083:AWX131185 BGT131083:BGT131185 BQP131083:BQP131185 CAL131083:CAL131185 CKH131083:CKH131185 CUD131083:CUD131185 DDZ131083:DDZ131185 DNV131083:DNV131185 DXR131083:DXR131185 EHN131083:EHN131185 ERJ131083:ERJ131185 FBF131083:FBF131185 FLB131083:FLB131185 FUX131083:FUX131185 GET131083:GET131185 GOP131083:GOP131185 GYL131083:GYL131185 HIH131083:HIH131185 HSD131083:HSD131185 IBZ131083:IBZ131185 ILV131083:ILV131185 IVR131083:IVR131185 JFN131083:JFN131185 JPJ131083:JPJ131185 JZF131083:JZF131185 KJB131083:KJB131185 KSX131083:KSX131185 LCT131083:LCT131185 LMP131083:LMP131185 LWL131083:LWL131185 MGH131083:MGH131185 MQD131083:MQD131185 MZZ131083:MZZ131185 NJV131083:NJV131185 NTR131083:NTR131185 ODN131083:ODN131185 ONJ131083:ONJ131185 OXF131083:OXF131185 PHB131083:PHB131185 PQX131083:PQX131185 QAT131083:QAT131185 QKP131083:QKP131185 QUL131083:QUL131185 REH131083:REH131185 ROD131083:ROD131185 RXZ131083:RXZ131185 SHV131083:SHV131185 SRR131083:SRR131185 TBN131083:TBN131185 TLJ131083:TLJ131185 TVF131083:TVF131185 UFB131083:UFB131185 UOX131083:UOX131185 UYT131083:UYT131185 VIP131083:VIP131185 VSL131083:VSL131185 WCH131083:WCH131185 WMD131083:WMD131185 WVZ131083:WVZ131185 R196619:R196721 JN196619:JN196721 TJ196619:TJ196721 ADF196619:ADF196721 ANB196619:ANB196721 AWX196619:AWX196721 BGT196619:BGT196721 BQP196619:BQP196721 CAL196619:CAL196721 CKH196619:CKH196721 CUD196619:CUD196721 DDZ196619:DDZ196721 DNV196619:DNV196721 DXR196619:DXR196721 EHN196619:EHN196721 ERJ196619:ERJ196721 FBF196619:FBF196721 FLB196619:FLB196721 FUX196619:FUX196721 GET196619:GET196721 GOP196619:GOP196721 GYL196619:GYL196721 HIH196619:HIH196721 HSD196619:HSD196721 IBZ196619:IBZ196721 ILV196619:ILV196721 IVR196619:IVR196721 JFN196619:JFN196721 JPJ196619:JPJ196721 JZF196619:JZF196721 KJB196619:KJB196721 KSX196619:KSX196721 LCT196619:LCT196721 LMP196619:LMP196721 LWL196619:LWL196721 MGH196619:MGH196721 MQD196619:MQD196721 MZZ196619:MZZ196721 NJV196619:NJV196721 NTR196619:NTR196721 ODN196619:ODN196721 ONJ196619:ONJ196721 OXF196619:OXF196721 PHB196619:PHB196721 PQX196619:PQX196721 QAT196619:QAT196721 QKP196619:QKP196721 QUL196619:QUL196721 REH196619:REH196721 ROD196619:ROD196721 RXZ196619:RXZ196721 SHV196619:SHV196721 SRR196619:SRR196721 TBN196619:TBN196721 TLJ196619:TLJ196721 TVF196619:TVF196721 UFB196619:UFB196721 UOX196619:UOX196721 UYT196619:UYT196721 VIP196619:VIP196721 VSL196619:VSL196721 WCH196619:WCH196721 WMD196619:WMD196721 WVZ196619:WVZ196721 R262155:R262257 JN262155:JN262257 TJ262155:TJ262257 ADF262155:ADF262257 ANB262155:ANB262257 AWX262155:AWX262257 BGT262155:BGT262257 BQP262155:BQP262257 CAL262155:CAL262257 CKH262155:CKH262257 CUD262155:CUD262257 DDZ262155:DDZ262257 DNV262155:DNV262257 DXR262155:DXR262257 EHN262155:EHN262257 ERJ262155:ERJ262257 FBF262155:FBF262257 FLB262155:FLB262257 FUX262155:FUX262257 GET262155:GET262257 GOP262155:GOP262257 GYL262155:GYL262257 HIH262155:HIH262257 HSD262155:HSD262257 IBZ262155:IBZ262257 ILV262155:ILV262257 IVR262155:IVR262257 JFN262155:JFN262257 JPJ262155:JPJ262257 JZF262155:JZF262257 KJB262155:KJB262257 KSX262155:KSX262257 LCT262155:LCT262257 LMP262155:LMP262257 LWL262155:LWL262257 MGH262155:MGH262257 MQD262155:MQD262257 MZZ262155:MZZ262257 NJV262155:NJV262257 NTR262155:NTR262257 ODN262155:ODN262257 ONJ262155:ONJ262257 OXF262155:OXF262257 PHB262155:PHB262257 PQX262155:PQX262257 QAT262155:QAT262257 QKP262155:QKP262257 QUL262155:QUL262257 REH262155:REH262257 ROD262155:ROD262257 RXZ262155:RXZ262257 SHV262155:SHV262257 SRR262155:SRR262257 TBN262155:TBN262257 TLJ262155:TLJ262257 TVF262155:TVF262257 UFB262155:UFB262257 UOX262155:UOX262257 UYT262155:UYT262257 VIP262155:VIP262257 VSL262155:VSL262257 WCH262155:WCH262257 WMD262155:WMD262257 WVZ262155:WVZ262257 R327691:R327793 JN327691:JN327793 TJ327691:TJ327793 ADF327691:ADF327793 ANB327691:ANB327793 AWX327691:AWX327793 BGT327691:BGT327793 BQP327691:BQP327793 CAL327691:CAL327793 CKH327691:CKH327793 CUD327691:CUD327793 DDZ327691:DDZ327793 DNV327691:DNV327793 DXR327691:DXR327793 EHN327691:EHN327793 ERJ327691:ERJ327793 FBF327691:FBF327793 FLB327691:FLB327793 FUX327691:FUX327793 GET327691:GET327793 GOP327691:GOP327793 GYL327691:GYL327793 HIH327691:HIH327793 HSD327691:HSD327793 IBZ327691:IBZ327793 ILV327691:ILV327793 IVR327691:IVR327793 JFN327691:JFN327793 JPJ327691:JPJ327793 JZF327691:JZF327793 KJB327691:KJB327793 KSX327691:KSX327793 LCT327691:LCT327793 LMP327691:LMP327793 LWL327691:LWL327793 MGH327691:MGH327793 MQD327691:MQD327793 MZZ327691:MZZ327793 NJV327691:NJV327793 NTR327691:NTR327793 ODN327691:ODN327793 ONJ327691:ONJ327793 OXF327691:OXF327793 PHB327691:PHB327793 PQX327691:PQX327793 QAT327691:QAT327793 QKP327691:QKP327793 QUL327691:QUL327793 REH327691:REH327793 ROD327691:ROD327793 RXZ327691:RXZ327793 SHV327691:SHV327793 SRR327691:SRR327793 TBN327691:TBN327793 TLJ327691:TLJ327793 TVF327691:TVF327793 UFB327691:UFB327793 UOX327691:UOX327793 UYT327691:UYT327793 VIP327691:VIP327793 VSL327691:VSL327793 WCH327691:WCH327793 WMD327691:WMD327793 WVZ327691:WVZ327793 R393227:R393329 JN393227:JN393329 TJ393227:TJ393329 ADF393227:ADF393329 ANB393227:ANB393329 AWX393227:AWX393329 BGT393227:BGT393329 BQP393227:BQP393329 CAL393227:CAL393329 CKH393227:CKH393329 CUD393227:CUD393329 DDZ393227:DDZ393329 DNV393227:DNV393329 DXR393227:DXR393329 EHN393227:EHN393329 ERJ393227:ERJ393329 FBF393227:FBF393329 FLB393227:FLB393329 FUX393227:FUX393329 GET393227:GET393329 GOP393227:GOP393329 GYL393227:GYL393329 HIH393227:HIH393329 HSD393227:HSD393329 IBZ393227:IBZ393329 ILV393227:ILV393329 IVR393227:IVR393329 JFN393227:JFN393329 JPJ393227:JPJ393329 JZF393227:JZF393329 KJB393227:KJB393329 KSX393227:KSX393329 LCT393227:LCT393329 LMP393227:LMP393329 LWL393227:LWL393329 MGH393227:MGH393329 MQD393227:MQD393329 MZZ393227:MZZ393329 NJV393227:NJV393329 NTR393227:NTR393329 ODN393227:ODN393329 ONJ393227:ONJ393329 OXF393227:OXF393329 PHB393227:PHB393329 PQX393227:PQX393329 QAT393227:QAT393329 QKP393227:QKP393329 QUL393227:QUL393329 REH393227:REH393329 ROD393227:ROD393329 RXZ393227:RXZ393329 SHV393227:SHV393329 SRR393227:SRR393329 TBN393227:TBN393329 TLJ393227:TLJ393329 TVF393227:TVF393329 UFB393227:UFB393329 UOX393227:UOX393329 UYT393227:UYT393329 VIP393227:VIP393329 VSL393227:VSL393329 WCH393227:WCH393329 WMD393227:WMD393329 WVZ393227:WVZ393329 R458763:R458865 JN458763:JN458865 TJ458763:TJ458865 ADF458763:ADF458865 ANB458763:ANB458865 AWX458763:AWX458865 BGT458763:BGT458865 BQP458763:BQP458865 CAL458763:CAL458865 CKH458763:CKH458865 CUD458763:CUD458865 DDZ458763:DDZ458865 DNV458763:DNV458865 DXR458763:DXR458865 EHN458763:EHN458865 ERJ458763:ERJ458865 FBF458763:FBF458865 FLB458763:FLB458865 FUX458763:FUX458865 GET458763:GET458865 GOP458763:GOP458865 GYL458763:GYL458865 HIH458763:HIH458865 HSD458763:HSD458865 IBZ458763:IBZ458865 ILV458763:ILV458865 IVR458763:IVR458865 JFN458763:JFN458865 JPJ458763:JPJ458865 JZF458763:JZF458865 KJB458763:KJB458865 KSX458763:KSX458865 LCT458763:LCT458865 LMP458763:LMP458865 LWL458763:LWL458865 MGH458763:MGH458865 MQD458763:MQD458865 MZZ458763:MZZ458865 NJV458763:NJV458865 NTR458763:NTR458865 ODN458763:ODN458865 ONJ458763:ONJ458865 OXF458763:OXF458865 PHB458763:PHB458865 PQX458763:PQX458865 QAT458763:QAT458865 QKP458763:QKP458865 QUL458763:QUL458865 REH458763:REH458865 ROD458763:ROD458865 RXZ458763:RXZ458865 SHV458763:SHV458865 SRR458763:SRR458865 TBN458763:TBN458865 TLJ458763:TLJ458865 TVF458763:TVF458865 UFB458763:UFB458865 UOX458763:UOX458865 UYT458763:UYT458865 VIP458763:VIP458865 VSL458763:VSL458865 WCH458763:WCH458865 WMD458763:WMD458865 WVZ458763:WVZ458865 R524299:R524401 JN524299:JN524401 TJ524299:TJ524401 ADF524299:ADF524401 ANB524299:ANB524401 AWX524299:AWX524401 BGT524299:BGT524401 BQP524299:BQP524401 CAL524299:CAL524401 CKH524299:CKH524401 CUD524299:CUD524401 DDZ524299:DDZ524401 DNV524299:DNV524401 DXR524299:DXR524401 EHN524299:EHN524401 ERJ524299:ERJ524401 FBF524299:FBF524401 FLB524299:FLB524401 FUX524299:FUX524401 GET524299:GET524401 GOP524299:GOP524401 GYL524299:GYL524401 HIH524299:HIH524401 HSD524299:HSD524401 IBZ524299:IBZ524401 ILV524299:ILV524401 IVR524299:IVR524401 JFN524299:JFN524401 JPJ524299:JPJ524401 JZF524299:JZF524401 KJB524299:KJB524401 KSX524299:KSX524401 LCT524299:LCT524401 LMP524299:LMP524401 LWL524299:LWL524401 MGH524299:MGH524401 MQD524299:MQD524401 MZZ524299:MZZ524401 NJV524299:NJV524401 NTR524299:NTR524401 ODN524299:ODN524401 ONJ524299:ONJ524401 OXF524299:OXF524401 PHB524299:PHB524401 PQX524299:PQX524401 QAT524299:QAT524401 QKP524299:QKP524401 QUL524299:QUL524401 REH524299:REH524401 ROD524299:ROD524401 RXZ524299:RXZ524401 SHV524299:SHV524401 SRR524299:SRR524401 TBN524299:TBN524401 TLJ524299:TLJ524401 TVF524299:TVF524401 UFB524299:UFB524401 UOX524299:UOX524401 UYT524299:UYT524401 VIP524299:VIP524401 VSL524299:VSL524401 WCH524299:WCH524401 WMD524299:WMD524401 WVZ524299:WVZ524401 R589835:R589937 JN589835:JN589937 TJ589835:TJ589937 ADF589835:ADF589937 ANB589835:ANB589937 AWX589835:AWX589937 BGT589835:BGT589937 BQP589835:BQP589937 CAL589835:CAL589937 CKH589835:CKH589937 CUD589835:CUD589937 DDZ589835:DDZ589937 DNV589835:DNV589937 DXR589835:DXR589937 EHN589835:EHN589937 ERJ589835:ERJ589937 FBF589835:FBF589937 FLB589835:FLB589937 FUX589835:FUX589937 GET589835:GET589937 GOP589835:GOP589937 GYL589835:GYL589937 HIH589835:HIH589937 HSD589835:HSD589937 IBZ589835:IBZ589937 ILV589835:ILV589937 IVR589835:IVR589937 JFN589835:JFN589937 JPJ589835:JPJ589937 JZF589835:JZF589937 KJB589835:KJB589937 KSX589835:KSX589937 LCT589835:LCT589937 LMP589835:LMP589937 LWL589835:LWL589937 MGH589835:MGH589937 MQD589835:MQD589937 MZZ589835:MZZ589937 NJV589835:NJV589937 NTR589835:NTR589937 ODN589835:ODN589937 ONJ589835:ONJ589937 OXF589835:OXF589937 PHB589835:PHB589937 PQX589835:PQX589937 QAT589835:QAT589937 QKP589835:QKP589937 QUL589835:QUL589937 REH589835:REH589937 ROD589835:ROD589937 RXZ589835:RXZ589937 SHV589835:SHV589937 SRR589835:SRR589937 TBN589835:TBN589937 TLJ589835:TLJ589937 TVF589835:TVF589937 UFB589835:UFB589937 UOX589835:UOX589937 UYT589835:UYT589937 VIP589835:VIP589937 VSL589835:VSL589937 WCH589835:WCH589937 WMD589835:WMD589937 WVZ589835:WVZ589937 R655371:R655473 JN655371:JN655473 TJ655371:TJ655473 ADF655371:ADF655473 ANB655371:ANB655473 AWX655371:AWX655473 BGT655371:BGT655473 BQP655371:BQP655473 CAL655371:CAL655473 CKH655371:CKH655473 CUD655371:CUD655473 DDZ655371:DDZ655473 DNV655371:DNV655473 DXR655371:DXR655473 EHN655371:EHN655473 ERJ655371:ERJ655473 FBF655371:FBF655473 FLB655371:FLB655473 FUX655371:FUX655473 GET655371:GET655473 GOP655371:GOP655473 GYL655371:GYL655473 HIH655371:HIH655473 HSD655371:HSD655473 IBZ655371:IBZ655473 ILV655371:ILV655473 IVR655371:IVR655473 JFN655371:JFN655473 JPJ655371:JPJ655473 JZF655371:JZF655473 KJB655371:KJB655473 KSX655371:KSX655473 LCT655371:LCT655473 LMP655371:LMP655473 LWL655371:LWL655473 MGH655371:MGH655473 MQD655371:MQD655473 MZZ655371:MZZ655473 NJV655371:NJV655473 NTR655371:NTR655473 ODN655371:ODN655473 ONJ655371:ONJ655473 OXF655371:OXF655473 PHB655371:PHB655473 PQX655371:PQX655473 QAT655371:QAT655473 QKP655371:QKP655473 QUL655371:QUL655473 REH655371:REH655473 ROD655371:ROD655473 RXZ655371:RXZ655473 SHV655371:SHV655473 SRR655371:SRR655473 TBN655371:TBN655473 TLJ655371:TLJ655473 TVF655371:TVF655473 UFB655371:UFB655473 UOX655371:UOX655473 UYT655371:UYT655473 VIP655371:VIP655473 VSL655371:VSL655473 WCH655371:WCH655473 WMD655371:WMD655473 WVZ655371:WVZ655473 R720907:R721009 JN720907:JN721009 TJ720907:TJ721009 ADF720907:ADF721009 ANB720907:ANB721009 AWX720907:AWX721009 BGT720907:BGT721009 BQP720907:BQP721009 CAL720907:CAL721009 CKH720907:CKH721009 CUD720907:CUD721009 DDZ720907:DDZ721009 DNV720907:DNV721009 DXR720907:DXR721009 EHN720907:EHN721009 ERJ720907:ERJ721009 FBF720907:FBF721009 FLB720907:FLB721009 FUX720907:FUX721009 GET720907:GET721009 GOP720907:GOP721009 GYL720907:GYL721009 HIH720907:HIH721009 HSD720907:HSD721009 IBZ720907:IBZ721009 ILV720907:ILV721009 IVR720907:IVR721009 JFN720907:JFN721009 JPJ720907:JPJ721009 JZF720907:JZF721009 KJB720907:KJB721009 KSX720907:KSX721009 LCT720907:LCT721009 LMP720907:LMP721009 LWL720907:LWL721009 MGH720907:MGH721009 MQD720907:MQD721009 MZZ720907:MZZ721009 NJV720907:NJV721009 NTR720907:NTR721009 ODN720907:ODN721009 ONJ720907:ONJ721009 OXF720907:OXF721009 PHB720907:PHB721009 PQX720907:PQX721009 QAT720907:QAT721009 QKP720907:QKP721009 QUL720907:QUL721009 REH720907:REH721009 ROD720907:ROD721009 RXZ720907:RXZ721009 SHV720907:SHV721009 SRR720907:SRR721009 TBN720907:TBN721009 TLJ720907:TLJ721009 TVF720907:TVF721009 UFB720907:UFB721009 UOX720907:UOX721009 UYT720907:UYT721009 VIP720907:VIP721009 VSL720907:VSL721009 WCH720907:WCH721009 WMD720907:WMD721009 WVZ720907:WVZ721009 R786443:R786545 JN786443:JN786545 TJ786443:TJ786545 ADF786443:ADF786545 ANB786443:ANB786545 AWX786443:AWX786545 BGT786443:BGT786545 BQP786443:BQP786545 CAL786443:CAL786545 CKH786443:CKH786545 CUD786443:CUD786545 DDZ786443:DDZ786545 DNV786443:DNV786545 DXR786443:DXR786545 EHN786443:EHN786545 ERJ786443:ERJ786545 FBF786443:FBF786545 FLB786443:FLB786545 FUX786443:FUX786545 GET786443:GET786545 GOP786443:GOP786545 GYL786443:GYL786545 HIH786443:HIH786545 HSD786443:HSD786545 IBZ786443:IBZ786545 ILV786443:ILV786545 IVR786443:IVR786545 JFN786443:JFN786545 JPJ786443:JPJ786545 JZF786443:JZF786545 KJB786443:KJB786545 KSX786443:KSX786545 LCT786443:LCT786545 LMP786443:LMP786545 LWL786443:LWL786545 MGH786443:MGH786545 MQD786443:MQD786545 MZZ786443:MZZ786545 NJV786443:NJV786545 NTR786443:NTR786545 ODN786443:ODN786545 ONJ786443:ONJ786545 OXF786443:OXF786545 PHB786443:PHB786545 PQX786443:PQX786545 QAT786443:QAT786545 QKP786443:QKP786545 QUL786443:QUL786545 REH786443:REH786545 ROD786443:ROD786545 RXZ786443:RXZ786545 SHV786443:SHV786545 SRR786443:SRR786545 TBN786443:TBN786545 TLJ786443:TLJ786545 TVF786443:TVF786545 UFB786443:UFB786545 UOX786443:UOX786545 UYT786443:UYT786545 VIP786443:VIP786545 VSL786443:VSL786545 WCH786443:WCH786545 WMD786443:WMD786545 WVZ786443:WVZ786545 R851979:R852081 JN851979:JN852081 TJ851979:TJ852081 ADF851979:ADF852081 ANB851979:ANB852081 AWX851979:AWX852081 BGT851979:BGT852081 BQP851979:BQP852081 CAL851979:CAL852081 CKH851979:CKH852081 CUD851979:CUD852081 DDZ851979:DDZ852081 DNV851979:DNV852081 DXR851979:DXR852081 EHN851979:EHN852081 ERJ851979:ERJ852081 FBF851979:FBF852081 FLB851979:FLB852081 FUX851979:FUX852081 GET851979:GET852081 GOP851979:GOP852081 GYL851979:GYL852081 HIH851979:HIH852081 HSD851979:HSD852081 IBZ851979:IBZ852081 ILV851979:ILV852081 IVR851979:IVR852081 JFN851979:JFN852081 JPJ851979:JPJ852081 JZF851979:JZF852081 KJB851979:KJB852081 KSX851979:KSX852081 LCT851979:LCT852081 LMP851979:LMP852081 LWL851979:LWL852081 MGH851979:MGH852081 MQD851979:MQD852081 MZZ851979:MZZ852081 NJV851979:NJV852081 NTR851979:NTR852081 ODN851979:ODN852081 ONJ851979:ONJ852081 OXF851979:OXF852081 PHB851979:PHB852081 PQX851979:PQX852081 QAT851979:QAT852081 QKP851979:QKP852081 QUL851979:QUL852081 REH851979:REH852081 ROD851979:ROD852081 RXZ851979:RXZ852081 SHV851979:SHV852081 SRR851979:SRR852081 TBN851979:TBN852081 TLJ851979:TLJ852081 TVF851979:TVF852081 UFB851979:UFB852081 UOX851979:UOX852081 UYT851979:UYT852081 VIP851979:VIP852081 VSL851979:VSL852081 WCH851979:WCH852081 WMD851979:WMD852081 WVZ851979:WVZ852081 R917515:R917617 JN917515:JN917617 TJ917515:TJ917617 ADF917515:ADF917617 ANB917515:ANB917617 AWX917515:AWX917617 BGT917515:BGT917617 BQP917515:BQP917617 CAL917515:CAL917617 CKH917515:CKH917617 CUD917515:CUD917617 DDZ917515:DDZ917617 DNV917515:DNV917617 DXR917515:DXR917617 EHN917515:EHN917617 ERJ917515:ERJ917617 FBF917515:FBF917617 FLB917515:FLB917617 FUX917515:FUX917617 GET917515:GET917617 GOP917515:GOP917617 GYL917515:GYL917617 HIH917515:HIH917617 HSD917515:HSD917617 IBZ917515:IBZ917617 ILV917515:ILV917617 IVR917515:IVR917617 JFN917515:JFN917617 JPJ917515:JPJ917617 JZF917515:JZF917617 KJB917515:KJB917617 KSX917515:KSX917617 LCT917515:LCT917617 LMP917515:LMP917617 LWL917515:LWL917617 MGH917515:MGH917617 MQD917515:MQD917617 MZZ917515:MZZ917617 NJV917515:NJV917617 NTR917515:NTR917617 ODN917515:ODN917617 ONJ917515:ONJ917617 OXF917515:OXF917617 PHB917515:PHB917617 PQX917515:PQX917617 QAT917515:QAT917617 QKP917515:QKP917617 QUL917515:QUL917617 REH917515:REH917617 ROD917515:ROD917617 RXZ917515:RXZ917617 SHV917515:SHV917617 SRR917515:SRR917617 TBN917515:TBN917617 TLJ917515:TLJ917617 TVF917515:TVF917617 UFB917515:UFB917617 UOX917515:UOX917617 UYT917515:UYT917617 VIP917515:VIP917617 VSL917515:VSL917617 WCH917515:WCH917617 WMD917515:WMD917617 WVZ917515:WVZ917617 R983051:R983153 JN983051:JN983153 TJ983051:TJ983153 ADF983051:ADF983153 ANB983051:ANB983153 AWX983051:AWX983153 BGT983051:BGT983153 BQP983051:BQP983153 CAL983051:CAL983153 CKH983051:CKH983153 CUD983051:CUD983153 DDZ983051:DDZ983153 DNV983051:DNV983153 DXR983051:DXR983153 EHN983051:EHN983153 ERJ983051:ERJ983153 FBF983051:FBF983153 FLB983051:FLB983153 FUX983051:FUX983153 GET983051:GET983153 GOP983051:GOP983153 GYL983051:GYL983153 HIH983051:HIH983153 HSD983051:HSD983153 IBZ983051:IBZ983153 ILV983051:ILV983153 IVR983051:IVR983153 JFN983051:JFN983153 JPJ983051:JPJ983153 JZF983051:JZF983153 KJB983051:KJB983153 KSX983051:KSX983153 LCT983051:LCT983153 LMP983051:LMP983153 LWL983051:LWL983153 MGH983051:MGH983153 MQD983051:MQD983153 MZZ983051:MZZ983153 NJV983051:NJV983153 NTR983051:NTR983153 ODN983051:ODN983153 ONJ983051:ONJ983153 OXF983051:OXF983153 PHB983051:PHB983153 PQX983051:PQX983153 QAT983051:QAT983153 QKP983051:QKP983153 QUL983051:QUL983153 REH983051:REH983153 ROD983051:ROD983153 RXZ983051:RXZ983153 SHV983051:SHV983153 SRR983051:SRR983153 TBN983051:TBN983153 TLJ983051:TLJ983153 TVF983051:TVF983153 UFB983051:UFB983153 UOX983051:UOX983153 UYT983051:UYT983153 VIP983051:VIP983153 VSL983051:VSL983153 WCH983051:WCH983153 WMD983051:WMD983153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3F28FEB9-A20C-446C-A593-967E0FF27E7A}"/>
    <dataValidation allowBlank="1" showInputMessage="1" showErrorMessage="1" prompt="Performance Tasks Total Highest Possible Score" sqref="WWK983051:WWK983052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1:WMO983052 AC65547:AC65548 JY65547:JY65548 TU65547:TU65548 ADQ65547:ADQ65548 ANM65547:ANM65548 AXI65547:AXI65548 BHE65547:BHE65548 BRA65547:BRA65548 CAW65547:CAW65548 CKS65547:CKS65548 CUO65547:CUO65548 DEK65547:DEK65548 DOG65547:DOG65548 DYC65547:DYC65548 EHY65547:EHY65548 ERU65547:ERU65548 FBQ65547:FBQ65548 FLM65547:FLM65548 FVI65547:FVI65548 GFE65547:GFE65548 GPA65547:GPA65548 GYW65547:GYW65548 HIS65547:HIS65548 HSO65547:HSO65548 ICK65547:ICK65548 IMG65547:IMG65548 IWC65547:IWC65548 JFY65547:JFY65548 JPU65547:JPU65548 JZQ65547:JZQ65548 KJM65547:KJM65548 KTI65547:KTI65548 LDE65547:LDE65548 LNA65547:LNA65548 LWW65547:LWW65548 MGS65547:MGS65548 MQO65547:MQO65548 NAK65547:NAK65548 NKG65547:NKG65548 NUC65547:NUC65548 ODY65547:ODY65548 ONU65547:ONU65548 OXQ65547:OXQ65548 PHM65547:PHM65548 PRI65547:PRI65548 QBE65547:QBE65548 QLA65547:QLA65548 QUW65547:QUW65548 RES65547:RES65548 ROO65547:ROO65548 RYK65547:RYK65548 SIG65547:SIG65548 SSC65547:SSC65548 TBY65547:TBY65548 TLU65547:TLU65548 TVQ65547:TVQ65548 UFM65547:UFM65548 UPI65547:UPI65548 UZE65547:UZE65548 VJA65547:VJA65548 VSW65547:VSW65548 WCS65547:WCS65548 WMO65547:WMO65548 WWK65547:WWK65548 AC131083:AC131084 JY131083:JY131084 TU131083:TU131084 ADQ131083:ADQ131084 ANM131083:ANM131084 AXI131083:AXI131084 BHE131083:BHE131084 BRA131083:BRA131084 CAW131083:CAW131084 CKS131083:CKS131084 CUO131083:CUO131084 DEK131083:DEK131084 DOG131083:DOG131084 DYC131083:DYC131084 EHY131083:EHY131084 ERU131083:ERU131084 FBQ131083:FBQ131084 FLM131083:FLM131084 FVI131083:FVI131084 GFE131083:GFE131084 GPA131083:GPA131084 GYW131083:GYW131084 HIS131083:HIS131084 HSO131083:HSO131084 ICK131083:ICK131084 IMG131083:IMG131084 IWC131083:IWC131084 JFY131083:JFY131084 JPU131083:JPU131084 JZQ131083:JZQ131084 KJM131083:KJM131084 KTI131083:KTI131084 LDE131083:LDE131084 LNA131083:LNA131084 LWW131083:LWW131084 MGS131083:MGS131084 MQO131083:MQO131084 NAK131083:NAK131084 NKG131083:NKG131084 NUC131083:NUC131084 ODY131083:ODY131084 ONU131083:ONU131084 OXQ131083:OXQ131084 PHM131083:PHM131084 PRI131083:PRI131084 QBE131083:QBE131084 QLA131083:QLA131084 QUW131083:QUW131084 RES131083:RES131084 ROO131083:ROO131084 RYK131083:RYK131084 SIG131083:SIG131084 SSC131083:SSC131084 TBY131083:TBY131084 TLU131083:TLU131084 TVQ131083:TVQ131084 UFM131083:UFM131084 UPI131083:UPI131084 UZE131083:UZE131084 VJA131083:VJA131084 VSW131083:VSW131084 WCS131083:WCS131084 WMO131083:WMO131084 WWK131083:WWK131084 AC196619:AC196620 JY196619:JY196620 TU196619:TU196620 ADQ196619:ADQ196620 ANM196619:ANM196620 AXI196619:AXI196620 BHE196619:BHE196620 BRA196619:BRA196620 CAW196619:CAW196620 CKS196619:CKS196620 CUO196619:CUO196620 DEK196619:DEK196620 DOG196619:DOG196620 DYC196619:DYC196620 EHY196619:EHY196620 ERU196619:ERU196620 FBQ196619:FBQ196620 FLM196619:FLM196620 FVI196619:FVI196620 GFE196619:GFE196620 GPA196619:GPA196620 GYW196619:GYW196620 HIS196619:HIS196620 HSO196619:HSO196620 ICK196619:ICK196620 IMG196619:IMG196620 IWC196619:IWC196620 JFY196619:JFY196620 JPU196619:JPU196620 JZQ196619:JZQ196620 KJM196619:KJM196620 KTI196619:KTI196620 LDE196619:LDE196620 LNA196619:LNA196620 LWW196619:LWW196620 MGS196619:MGS196620 MQO196619:MQO196620 NAK196619:NAK196620 NKG196619:NKG196620 NUC196619:NUC196620 ODY196619:ODY196620 ONU196619:ONU196620 OXQ196619:OXQ196620 PHM196619:PHM196620 PRI196619:PRI196620 QBE196619:QBE196620 QLA196619:QLA196620 QUW196619:QUW196620 RES196619:RES196620 ROO196619:ROO196620 RYK196619:RYK196620 SIG196619:SIG196620 SSC196619:SSC196620 TBY196619:TBY196620 TLU196619:TLU196620 TVQ196619:TVQ196620 UFM196619:UFM196620 UPI196619:UPI196620 UZE196619:UZE196620 VJA196619:VJA196620 VSW196619:VSW196620 WCS196619:WCS196620 WMO196619:WMO196620 WWK196619:WWK196620 AC262155:AC262156 JY262155:JY262156 TU262155:TU262156 ADQ262155:ADQ262156 ANM262155:ANM262156 AXI262155:AXI262156 BHE262155:BHE262156 BRA262155:BRA262156 CAW262155:CAW262156 CKS262155:CKS262156 CUO262155:CUO262156 DEK262155:DEK262156 DOG262155:DOG262156 DYC262155:DYC262156 EHY262155:EHY262156 ERU262155:ERU262156 FBQ262155:FBQ262156 FLM262155:FLM262156 FVI262155:FVI262156 GFE262155:GFE262156 GPA262155:GPA262156 GYW262155:GYW262156 HIS262155:HIS262156 HSO262155:HSO262156 ICK262155:ICK262156 IMG262155:IMG262156 IWC262155:IWC262156 JFY262155:JFY262156 JPU262155:JPU262156 JZQ262155:JZQ262156 KJM262155:KJM262156 KTI262155:KTI262156 LDE262155:LDE262156 LNA262155:LNA262156 LWW262155:LWW262156 MGS262155:MGS262156 MQO262155:MQO262156 NAK262155:NAK262156 NKG262155:NKG262156 NUC262155:NUC262156 ODY262155:ODY262156 ONU262155:ONU262156 OXQ262155:OXQ262156 PHM262155:PHM262156 PRI262155:PRI262156 QBE262155:QBE262156 QLA262155:QLA262156 QUW262155:QUW262156 RES262155:RES262156 ROO262155:ROO262156 RYK262155:RYK262156 SIG262155:SIG262156 SSC262155:SSC262156 TBY262155:TBY262156 TLU262155:TLU262156 TVQ262155:TVQ262156 UFM262155:UFM262156 UPI262155:UPI262156 UZE262155:UZE262156 VJA262155:VJA262156 VSW262155:VSW262156 WCS262155:WCS262156 WMO262155:WMO262156 WWK262155:WWK262156 AC327691:AC327692 JY327691:JY327692 TU327691:TU327692 ADQ327691:ADQ327692 ANM327691:ANM327692 AXI327691:AXI327692 BHE327691:BHE327692 BRA327691:BRA327692 CAW327691:CAW327692 CKS327691:CKS327692 CUO327691:CUO327692 DEK327691:DEK327692 DOG327691:DOG327692 DYC327691:DYC327692 EHY327691:EHY327692 ERU327691:ERU327692 FBQ327691:FBQ327692 FLM327691:FLM327692 FVI327691:FVI327692 GFE327691:GFE327692 GPA327691:GPA327692 GYW327691:GYW327692 HIS327691:HIS327692 HSO327691:HSO327692 ICK327691:ICK327692 IMG327691:IMG327692 IWC327691:IWC327692 JFY327691:JFY327692 JPU327691:JPU327692 JZQ327691:JZQ327692 KJM327691:KJM327692 KTI327691:KTI327692 LDE327691:LDE327692 LNA327691:LNA327692 LWW327691:LWW327692 MGS327691:MGS327692 MQO327691:MQO327692 NAK327691:NAK327692 NKG327691:NKG327692 NUC327691:NUC327692 ODY327691:ODY327692 ONU327691:ONU327692 OXQ327691:OXQ327692 PHM327691:PHM327692 PRI327691:PRI327692 QBE327691:QBE327692 QLA327691:QLA327692 QUW327691:QUW327692 RES327691:RES327692 ROO327691:ROO327692 RYK327691:RYK327692 SIG327691:SIG327692 SSC327691:SSC327692 TBY327691:TBY327692 TLU327691:TLU327692 TVQ327691:TVQ327692 UFM327691:UFM327692 UPI327691:UPI327692 UZE327691:UZE327692 VJA327691:VJA327692 VSW327691:VSW327692 WCS327691:WCS327692 WMO327691:WMO327692 WWK327691:WWK327692 AC393227:AC393228 JY393227:JY393228 TU393227:TU393228 ADQ393227:ADQ393228 ANM393227:ANM393228 AXI393227:AXI393228 BHE393227:BHE393228 BRA393227:BRA393228 CAW393227:CAW393228 CKS393227:CKS393228 CUO393227:CUO393228 DEK393227:DEK393228 DOG393227:DOG393228 DYC393227:DYC393228 EHY393227:EHY393228 ERU393227:ERU393228 FBQ393227:FBQ393228 FLM393227:FLM393228 FVI393227:FVI393228 GFE393227:GFE393228 GPA393227:GPA393228 GYW393227:GYW393228 HIS393227:HIS393228 HSO393227:HSO393228 ICK393227:ICK393228 IMG393227:IMG393228 IWC393227:IWC393228 JFY393227:JFY393228 JPU393227:JPU393228 JZQ393227:JZQ393228 KJM393227:KJM393228 KTI393227:KTI393228 LDE393227:LDE393228 LNA393227:LNA393228 LWW393227:LWW393228 MGS393227:MGS393228 MQO393227:MQO393228 NAK393227:NAK393228 NKG393227:NKG393228 NUC393227:NUC393228 ODY393227:ODY393228 ONU393227:ONU393228 OXQ393227:OXQ393228 PHM393227:PHM393228 PRI393227:PRI393228 QBE393227:QBE393228 QLA393227:QLA393228 QUW393227:QUW393228 RES393227:RES393228 ROO393227:ROO393228 RYK393227:RYK393228 SIG393227:SIG393228 SSC393227:SSC393228 TBY393227:TBY393228 TLU393227:TLU393228 TVQ393227:TVQ393228 UFM393227:UFM393228 UPI393227:UPI393228 UZE393227:UZE393228 VJA393227:VJA393228 VSW393227:VSW393228 WCS393227:WCS393228 WMO393227:WMO393228 WWK393227:WWK393228 AC458763:AC458764 JY458763:JY458764 TU458763:TU458764 ADQ458763:ADQ458764 ANM458763:ANM458764 AXI458763:AXI458764 BHE458763:BHE458764 BRA458763:BRA458764 CAW458763:CAW458764 CKS458763:CKS458764 CUO458763:CUO458764 DEK458763:DEK458764 DOG458763:DOG458764 DYC458763:DYC458764 EHY458763:EHY458764 ERU458763:ERU458764 FBQ458763:FBQ458764 FLM458763:FLM458764 FVI458763:FVI458764 GFE458763:GFE458764 GPA458763:GPA458764 GYW458763:GYW458764 HIS458763:HIS458764 HSO458763:HSO458764 ICK458763:ICK458764 IMG458763:IMG458764 IWC458763:IWC458764 JFY458763:JFY458764 JPU458763:JPU458764 JZQ458763:JZQ458764 KJM458763:KJM458764 KTI458763:KTI458764 LDE458763:LDE458764 LNA458763:LNA458764 LWW458763:LWW458764 MGS458763:MGS458764 MQO458763:MQO458764 NAK458763:NAK458764 NKG458763:NKG458764 NUC458763:NUC458764 ODY458763:ODY458764 ONU458763:ONU458764 OXQ458763:OXQ458764 PHM458763:PHM458764 PRI458763:PRI458764 QBE458763:QBE458764 QLA458763:QLA458764 QUW458763:QUW458764 RES458763:RES458764 ROO458763:ROO458764 RYK458763:RYK458764 SIG458763:SIG458764 SSC458763:SSC458764 TBY458763:TBY458764 TLU458763:TLU458764 TVQ458763:TVQ458764 UFM458763:UFM458764 UPI458763:UPI458764 UZE458763:UZE458764 VJA458763:VJA458764 VSW458763:VSW458764 WCS458763:WCS458764 WMO458763:WMO458764 WWK458763:WWK458764 AC524299:AC524300 JY524299:JY524300 TU524299:TU524300 ADQ524299:ADQ524300 ANM524299:ANM524300 AXI524299:AXI524300 BHE524299:BHE524300 BRA524299:BRA524300 CAW524299:CAW524300 CKS524299:CKS524300 CUO524299:CUO524300 DEK524299:DEK524300 DOG524299:DOG524300 DYC524299:DYC524300 EHY524299:EHY524300 ERU524299:ERU524300 FBQ524299:FBQ524300 FLM524299:FLM524300 FVI524299:FVI524300 GFE524299:GFE524300 GPA524299:GPA524300 GYW524299:GYW524300 HIS524299:HIS524300 HSO524299:HSO524300 ICK524299:ICK524300 IMG524299:IMG524300 IWC524299:IWC524300 JFY524299:JFY524300 JPU524299:JPU524300 JZQ524299:JZQ524300 KJM524299:KJM524300 KTI524299:KTI524300 LDE524299:LDE524300 LNA524299:LNA524300 LWW524299:LWW524300 MGS524299:MGS524300 MQO524299:MQO524300 NAK524299:NAK524300 NKG524299:NKG524300 NUC524299:NUC524300 ODY524299:ODY524300 ONU524299:ONU524300 OXQ524299:OXQ524300 PHM524299:PHM524300 PRI524299:PRI524300 QBE524299:QBE524300 QLA524299:QLA524300 QUW524299:QUW524300 RES524299:RES524300 ROO524299:ROO524300 RYK524299:RYK524300 SIG524299:SIG524300 SSC524299:SSC524300 TBY524299:TBY524300 TLU524299:TLU524300 TVQ524299:TVQ524300 UFM524299:UFM524300 UPI524299:UPI524300 UZE524299:UZE524300 VJA524299:VJA524300 VSW524299:VSW524300 WCS524299:WCS524300 WMO524299:WMO524300 WWK524299:WWK524300 AC589835:AC589836 JY589835:JY589836 TU589835:TU589836 ADQ589835:ADQ589836 ANM589835:ANM589836 AXI589835:AXI589836 BHE589835:BHE589836 BRA589835:BRA589836 CAW589835:CAW589836 CKS589835:CKS589836 CUO589835:CUO589836 DEK589835:DEK589836 DOG589835:DOG589836 DYC589835:DYC589836 EHY589835:EHY589836 ERU589835:ERU589836 FBQ589835:FBQ589836 FLM589835:FLM589836 FVI589835:FVI589836 GFE589835:GFE589836 GPA589835:GPA589836 GYW589835:GYW589836 HIS589835:HIS589836 HSO589835:HSO589836 ICK589835:ICK589836 IMG589835:IMG589836 IWC589835:IWC589836 JFY589835:JFY589836 JPU589835:JPU589836 JZQ589835:JZQ589836 KJM589835:KJM589836 KTI589835:KTI589836 LDE589835:LDE589836 LNA589835:LNA589836 LWW589835:LWW589836 MGS589835:MGS589836 MQO589835:MQO589836 NAK589835:NAK589836 NKG589835:NKG589836 NUC589835:NUC589836 ODY589835:ODY589836 ONU589835:ONU589836 OXQ589835:OXQ589836 PHM589835:PHM589836 PRI589835:PRI589836 QBE589835:QBE589836 QLA589835:QLA589836 QUW589835:QUW589836 RES589835:RES589836 ROO589835:ROO589836 RYK589835:RYK589836 SIG589835:SIG589836 SSC589835:SSC589836 TBY589835:TBY589836 TLU589835:TLU589836 TVQ589835:TVQ589836 UFM589835:UFM589836 UPI589835:UPI589836 UZE589835:UZE589836 VJA589835:VJA589836 VSW589835:VSW589836 WCS589835:WCS589836 WMO589835:WMO589836 WWK589835:WWK589836 AC655371:AC655372 JY655371:JY655372 TU655371:TU655372 ADQ655371:ADQ655372 ANM655371:ANM655372 AXI655371:AXI655372 BHE655371:BHE655372 BRA655371:BRA655372 CAW655371:CAW655372 CKS655371:CKS655372 CUO655371:CUO655372 DEK655371:DEK655372 DOG655371:DOG655372 DYC655371:DYC655372 EHY655371:EHY655372 ERU655371:ERU655372 FBQ655371:FBQ655372 FLM655371:FLM655372 FVI655371:FVI655372 GFE655371:GFE655372 GPA655371:GPA655372 GYW655371:GYW655372 HIS655371:HIS655372 HSO655371:HSO655372 ICK655371:ICK655372 IMG655371:IMG655372 IWC655371:IWC655372 JFY655371:JFY655372 JPU655371:JPU655372 JZQ655371:JZQ655372 KJM655371:KJM655372 KTI655371:KTI655372 LDE655371:LDE655372 LNA655371:LNA655372 LWW655371:LWW655372 MGS655371:MGS655372 MQO655371:MQO655372 NAK655371:NAK655372 NKG655371:NKG655372 NUC655371:NUC655372 ODY655371:ODY655372 ONU655371:ONU655372 OXQ655371:OXQ655372 PHM655371:PHM655372 PRI655371:PRI655372 QBE655371:QBE655372 QLA655371:QLA655372 QUW655371:QUW655372 RES655371:RES655372 ROO655371:ROO655372 RYK655371:RYK655372 SIG655371:SIG655372 SSC655371:SSC655372 TBY655371:TBY655372 TLU655371:TLU655372 TVQ655371:TVQ655372 UFM655371:UFM655372 UPI655371:UPI655372 UZE655371:UZE655372 VJA655371:VJA655372 VSW655371:VSW655372 WCS655371:WCS655372 WMO655371:WMO655372 WWK655371:WWK655372 AC720907:AC720908 JY720907:JY720908 TU720907:TU720908 ADQ720907:ADQ720908 ANM720907:ANM720908 AXI720907:AXI720908 BHE720907:BHE720908 BRA720907:BRA720908 CAW720907:CAW720908 CKS720907:CKS720908 CUO720907:CUO720908 DEK720907:DEK720908 DOG720907:DOG720908 DYC720907:DYC720908 EHY720907:EHY720908 ERU720907:ERU720908 FBQ720907:FBQ720908 FLM720907:FLM720908 FVI720907:FVI720908 GFE720907:GFE720908 GPA720907:GPA720908 GYW720907:GYW720908 HIS720907:HIS720908 HSO720907:HSO720908 ICK720907:ICK720908 IMG720907:IMG720908 IWC720907:IWC720908 JFY720907:JFY720908 JPU720907:JPU720908 JZQ720907:JZQ720908 KJM720907:KJM720908 KTI720907:KTI720908 LDE720907:LDE720908 LNA720907:LNA720908 LWW720907:LWW720908 MGS720907:MGS720908 MQO720907:MQO720908 NAK720907:NAK720908 NKG720907:NKG720908 NUC720907:NUC720908 ODY720907:ODY720908 ONU720907:ONU720908 OXQ720907:OXQ720908 PHM720907:PHM720908 PRI720907:PRI720908 QBE720907:QBE720908 QLA720907:QLA720908 QUW720907:QUW720908 RES720907:RES720908 ROO720907:ROO720908 RYK720907:RYK720908 SIG720907:SIG720908 SSC720907:SSC720908 TBY720907:TBY720908 TLU720907:TLU720908 TVQ720907:TVQ720908 UFM720907:UFM720908 UPI720907:UPI720908 UZE720907:UZE720908 VJA720907:VJA720908 VSW720907:VSW720908 WCS720907:WCS720908 WMO720907:WMO720908 WWK720907:WWK720908 AC786443:AC786444 JY786443:JY786444 TU786443:TU786444 ADQ786443:ADQ786444 ANM786443:ANM786444 AXI786443:AXI786444 BHE786443:BHE786444 BRA786443:BRA786444 CAW786443:CAW786444 CKS786443:CKS786444 CUO786443:CUO786444 DEK786443:DEK786444 DOG786443:DOG786444 DYC786443:DYC786444 EHY786443:EHY786444 ERU786443:ERU786444 FBQ786443:FBQ786444 FLM786443:FLM786444 FVI786443:FVI786444 GFE786443:GFE786444 GPA786443:GPA786444 GYW786443:GYW786444 HIS786443:HIS786444 HSO786443:HSO786444 ICK786443:ICK786444 IMG786443:IMG786444 IWC786443:IWC786444 JFY786443:JFY786444 JPU786443:JPU786444 JZQ786443:JZQ786444 KJM786443:KJM786444 KTI786443:KTI786444 LDE786443:LDE786444 LNA786443:LNA786444 LWW786443:LWW786444 MGS786443:MGS786444 MQO786443:MQO786444 NAK786443:NAK786444 NKG786443:NKG786444 NUC786443:NUC786444 ODY786443:ODY786444 ONU786443:ONU786444 OXQ786443:OXQ786444 PHM786443:PHM786444 PRI786443:PRI786444 QBE786443:QBE786444 QLA786443:QLA786444 QUW786443:QUW786444 RES786443:RES786444 ROO786443:ROO786444 RYK786443:RYK786444 SIG786443:SIG786444 SSC786443:SSC786444 TBY786443:TBY786444 TLU786443:TLU786444 TVQ786443:TVQ786444 UFM786443:UFM786444 UPI786443:UPI786444 UZE786443:UZE786444 VJA786443:VJA786444 VSW786443:VSW786444 WCS786443:WCS786444 WMO786443:WMO786444 WWK786443:WWK786444 AC851979:AC851980 JY851979:JY851980 TU851979:TU851980 ADQ851979:ADQ851980 ANM851979:ANM851980 AXI851979:AXI851980 BHE851979:BHE851980 BRA851979:BRA851980 CAW851979:CAW851980 CKS851979:CKS851980 CUO851979:CUO851980 DEK851979:DEK851980 DOG851979:DOG851980 DYC851979:DYC851980 EHY851979:EHY851980 ERU851979:ERU851980 FBQ851979:FBQ851980 FLM851979:FLM851980 FVI851979:FVI851980 GFE851979:GFE851980 GPA851979:GPA851980 GYW851979:GYW851980 HIS851979:HIS851980 HSO851979:HSO851980 ICK851979:ICK851980 IMG851979:IMG851980 IWC851979:IWC851980 JFY851979:JFY851980 JPU851979:JPU851980 JZQ851979:JZQ851980 KJM851979:KJM851980 KTI851979:KTI851980 LDE851979:LDE851980 LNA851979:LNA851980 LWW851979:LWW851980 MGS851979:MGS851980 MQO851979:MQO851980 NAK851979:NAK851980 NKG851979:NKG851980 NUC851979:NUC851980 ODY851979:ODY851980 ONU851979:ONU851980 OXQ851979:OXQ851980 PHM851979:PHM851980 PRI851979:PRI851980 QBE851979:QBE851980 QLA851979:QLA851980 QUW851979:QUW851980 RES851979:RES851980 ROO851979:ROO851980 RYK851979:RYK851980 SIG851979:SIG851980 SSC851979:SSC851980 TBY851979:TBY851980 TLU851979:TLU851980 TVQ851979:TVQ851980 UFM851979:UFM851980 UPI851979:UPI851980 UZE851979:UZE851980 VJA851979:VJA851980 VSW851979:VSW851980 WCS851979:WCS851980 WMO851979:WMO851980 WWK851979:WWK851980 AC917515:AC917516 JY917515:JY917516 TU917515:TU917516 ADQ917515:ADQ917516 ANM917515:ANM917516 AXI917515:AXI917516 BHE917515:BHE917516 BRA917515:BRA917516 CAW917515:CAW917516 CKS917515:CKS917516 CUO917515:CUO917516 DEK917515:DEK917516 DOG917515:DOG917516 DYC917515:DYC917516 EHY917515:EHY917516 ERU917515:ERU917516 FBQ917515:FBQ917516 FLM917515:FLM917516 FVI917515:FVI917516 GFE917515:GFE917516 GPA917515:GPA917516 GYW917515:GYW917516 HIS917515:HIS917516 HSO917515:HSO917516 ICK917515:ICK917516 IMG917515:IMG917516 IWC917515:IWC917516 JFY917515:JFY917516 JPU917515:JPU917516 JZQ917515:JZQ917516 KJM917515:KJM917516 KTI917515:KTI917516 LDE917515:LDE917516 LNA917515:LNA917516 LWW917515:LWW917516 MGS917515:MGS917516 MQO917515:MQO917516 NAK917515:NAK917516 NKG917515:NKG917516 NUC917515:NUC917516 ODY917515:ODY917516 ONU917515:ONU917516 OXQ917515:OXQ917516 PHM917515:PHM917516 PRI917515:PRI917516 QBE917515:QBE917516 QLA917515:QLA917516 QUW917515:QUW917516 RES917515:RES917516 ROO917515:ROO917516 RYK917515:RYK917516 SIG917515:SIG917516 SSC917515:SSC917516 TBY917515:TBY917516 TLU917515:TLU917516 TVQ917515:TVQ917516 UFM917515:UFM917516 UPI917515:UPI917516 UZE917515:UZE917516 VJA917515:VJA917516 VSW917515:VSW917516 WCS917515:WCS917516 WMO917515:WMO917516 WWK917515:WWK917516 AC983051:AC983052 JY983051:JY983052 TU983051:TU983052 ADQ983051:ADQ983052 ANM983051:ANM983052 AXI983051:AXI983052 BHE983051:BHE983052 BRA983051:BRA983052 CAW983051:CAW983052 CKS983051:CKS983052 CUO983051:CUO983052 DEK983051:DEK983052 DOG983051:DOG983052 DYC983051:DYC983052 EHY983051:EHY983052 ERU983051:ERU983052 FBQ983051:FBQ983052 FLM983051:FLM983052 FVI983051:FVI983052 GFE983051:GFE983052 GPA983051:GPA983052 GYW983051:GYW983052 HIS983051:HIS983052 HSO983051:HSO983052 ICK983051:ICK983052 IMG983051:IMG983052 IWC983051:IWC983052 JFY983051:JFY983052 JPU983051:JPU983052 JZQ983051:JZQ983052 KJM983051:KJM983052 KTI983051:KTI983052 LDE983051:LDE983052 LNA983051:LNA983052 LWW983051:LWW983052 MGS983051:MGS983052 MQO983051:MQO983052 NAK983051:NAK983052 NKG983051:NKG983052 NUC983051:NUC983052 ODY983051:ODY983052 ONU983051:ONU983052 OXQ983051:OXQ983052 PHM983051:PHM983052 PRI983051:PRI983052 QBE983051:QBE983052 QLA983051:QLA983052 QUW983051:QUW983052 RES983051:RES983052 ROO983051:ROO983052 RYK983051:RYK983052 SIG983051:SIG983052 SSC983051:SSC983052 TBY983051:TBY983052 TLU983051:TLU983052 TVQ983051:TVQ983052 UFM983051:UFM983052 UPI983051:UPI983052 UZE983051:UZE983052 VJA983051:VJA983052 VSW983051:VSW983052 WCS983051:WCS983052 JY11" xr:uid="{880ABB4F-BACF-4126-8027-15CBDDC70E04}"/>
    <dataValidation allowBlank="1" showInputMessage="1" showErrorMessage="1" prompt="Performance Tasks Total Raw Score" sqref="WWK983053:WWK98315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3:WMO983153 AC65549:AC65649 JY65549:JY65649 TU65549:TU65649 ADQ65549:ADQ65649 ANM65549:ANM65649 AXI65549:AXI65649 BHE65549:BHE65649 BRA65549:BRA65649 CAW65549:CAW65649 CKS65549:CKS65649 CUO65549:CUO65649 DEK65549:DEK65649 DOG65549:DOG65649 DYC65549:DYC65649 EHY65549:EHY65649 ERU65549:ERU65649 FBQ65549:FBQ65649 FLM65549:FLM65649 FVI65549:FVI65649 GFE65549:GFE65649 GPA65549:GPA65649 GYW65549:GYW65649 HIS65549:HIS65649 HSO65549:HSO65649 ICK65549:ICK65649 IMG65549:IMG65649 IWC65549:IWC65649 JFY65549:JFY65649 JPU65549:JPU65649 JZQ65549:JZQ65649 KJM65549:KJM65649 KTI65549:KTI65649 LDE65549:LDE65649 LNA65549:LNA65649 LWW65549:LWW65649 MGS65549:MGS65649 MQO65549:MQO65649 NAK65549:NAK65649 NKG65549:NKG65649 NUC65549:NUC65649 ODY65549:ODY65649 ONU65549:ONU65649 OXQ65549:OXQ65649 PHM65549:PHM65649 PRI65549:PRI65649 QBE65549:QBE65649 QLA65549:QLA65649 QUW65549:QUW65649 RES65549:RES65649 ROO65549:ROO65649 RYK65549:RYK65649 SIG65549:SIG65649 SSC65549:SSC65649 TBY65549:TBY65649 TLU65549:TLU65649 TVQ65549:TVQ65649 UFM65549:UFM65649 UPI65549:UPI65649 UZE65549:UZE65649 VJA65549:VJA65649 VSW65549:VSW65649 WCS65549:WCS65649 WMO65549:WMO65649 WWK65549:WWK65649 AC131085:AC131185 JY131085:JY131185 TU131085:TU131185 ADQ131085:ADQ131185 ANM131085:ANM131185 AXI131085:AXI131185 BHE131085:BHE131185 BRA131085:BRA131185 CAW131085:CAW131185 CKS131085:CKS131185 CUO131085:CUO131185 DEK131085:DEK131185 DOG131085:DOG131185 DYC131085:DYC131185 EHY131085:EHY131185 ERU131085:ERU131185 FBQ131085:FBQ131185 FLM131085:FLM131185 FVI131085:FVI131185 GFE131085:GFE131185 GPA131085:GPA131185 GYW131085:GYW131185 HIS131085:HIS131185 HSO131085:HSO131185 ICK131085:ICK131185 IMG131085:IMG131185 IWC131085:IWC131185 JFY131085:JFY131185 JPU131085:JPU131185 JZQ131085:JZQ131185 KJM131085:KJM131185 KTI131085:KTI131185 LDE131085:LDE131185 LNA131085:LNA131185 LWW131085:LWW131185 MGS131085:MGS131185 MQO131085:MQO131185 NAK131085:NAK131185 NKG131085:NKG131185 NUC131085:NUC131185 ODY131085:ODY131185 ONU131085:ONU131185 OXQ131085:OXQ131185 PHM131085:PHM131185 PRI131085:PRI131185 QBE131085:QBE131185 QLA131085:QLA131185 QUW131085:QUW131185 RES131085:RES131185 ROO131085:ROO131185 RYK131085:RYK131185 SIG131085:SIG131185 SSC131085:SSC131185 TBY131085:TBY131185 TLU131085:TLU131185 TVQ131085:TVQ131185 UFM131085:UFM131185 UPI131085:UPI131185 UZE131085:UZE131185 VJA131085:VJA131185 VSW131085:VSW131185 WCS131085:WCS131185 WMO131085:WMO131185 WWK131085:WWK131185 AC196621:AC196721 JY196621:JY196721 TU196621:TU196721 ADQ196621:ADQ196721 ANM196621:ANM196721 AXI196621:AXI196721 BHE196621:BHE196721 BRA196621:BRA196721 CAW196621:CAW196721 CKS196621:CKS196721 CUO196621:CUO196721 DEK196621:DEK196721 DOG196621:DOG196721 DYC196621:DYC196721 EHY196621:EHY196721 ERU196621:ERU196721 FBQ196621:FBQ196721 FLM196621:FLM196721 FVI196621:FVI196721 GFE196621:GFE196721 GPA196621:GPA196721 GYW196621:GYW196721 HIS196621:HIS196721 HSO196621:HSO196721 ICK196621:ICK196721 IMG196621:IMG196721 IWC196621:IWC196721 JFY196621:JFY196721 JPU196621:JPU196721 JZQ196621:JZQ196721 KJM196621:KJM196721 KTI196621:KTI196721 LDE196621:LDE196721 LNA196621:LNA196721 LWW196621:LWW196721 MGS196621:MGS196721 MQO196621:MQO196721 NAK196621:NAK196721 NKG196621:NKG196721 NUC196621:NUC196721 ODY196621:ODY196721 ONU196621:ONU196721 OXQ196621:OXQ196721 PHM196621:PHM196721 PRI196621:PRI196721 QBE196621:QBE196721 QLA196621:QLA196721 QUW196621:QUW196721 RES196621:RES196721 ROO196621:ROO196721 RYK196621:RYK196721 SIG196621:SIG196721 SSC196621:SSC196721 TBY196621:TBY196721 TLU196621:TLU196721 TVQ196621:TVQ196721 UFM196621:UFM196721 UPI196621:UPI196721 UZE196621:UZE196721 VJA196621:VJA196721 VSW196621:VSW196721 WCS196621:WCS196721 WMO196621:WMO196721 WWK196621:WWK196721 AC262157:AC262257 JY262157:JY262257 TU262157:TU262257 ADQ262157:ADQ262257 ANM262157:ANM262257 AXI262157:AXI262257 BHE262157:BHE262257 BRA262157:BRA262257 CAW262157:CAW262257 CKS262157:CKS262257 CUO262157:CUO262257 DEK262157:DEK262257 DOG262157:DOG262257 DYC262157:DYC262257 EHY262157:EHY262257 ERU262157:ERU262257 FBQ262157:FBQ262257 FLM262157:FLM262257 FVI262157:FVI262257 GFE262157:GFE262257 GPA262157:GPA262257 GYW262157:GYW262257 HIS262157:HIS262257 HSO262157:HSO262257 ICK262157:ICK262257 IMG262157:IMG262257 IWC262157:IWC262257 JFY262157:JFY262257 JPU262157:JPU262257 JZQ262157:JZQ262257 KJM262157:KJM262257 KTI262157:KTI262257 LDE262157:LDE262257 LNA262157:LNA262257 LWW262157:LWW262257 MGS262157:MGS262257 MQO262157:MQO262257 NAK262157:NAK262257 NKG262157:NKG262257 NUC262157:NUC262257 ODY262157:ODY262257 ONU262157:ONU262257 OXQ262157:OXQ262257 PHM262157:PHM262257 PRI262157:PRI262257 QBE262157:QBE262257 QLA262157:QLA262257 QUW262157:QUW262257 RES262157:RES262257 ROO262157:ROO262257 RYK262157:RYK262257 SIG262157:SIG262257 SSC262157:SSC262257 TBY262157:TBY262257 TLU262157:TLU262257 TVQ262157:TVQ262257 UFM262157:UFM262257 UPI262157:UPI262257 UZE262157:UZE262257 VJA262157:VJA262257 VSW262157:VSW262257 WCS262157:WCS262257 WMO262157:WMO262257 WWK262157:WWK262257 AC327693:AC327793 JY327693:JY327793 TU327693:TU327793 ADQ327693:ADQ327793 ANM327693:ANM327793 AXI327693:AXI327793 BHE327693:BHE327793 BRA327693:BRA327793 CAW327693:CAW327793 CKS327693:CKS327793 CUO327693:CUO327793 DEK327693:DEK327793 DOG327693:DOG327793 DYC327693:DYC327793 EHY327693:EHY327793 ERU327693:ERU327793 FBQ327693:FBQ327793 FLM327693:FLM327793 FVI327693:FVI327793 GFE327693:GFE327793 GPA327693:GPA327793 GYW327693:GYW327793 HIS327693:HIS327793 HSO327693:HSO327793 ICK327693:ICK327793 IMG327693:IMG327793 IWC327693:IWC327793 JFY327693:JFY327793 JPU327693:JPU327793 JZQ327693:JZQ327793 KJM327693:KJM327793 KTI327693:KTI327793 LDE327693:LDE327793 LNA327693:LNA327793 LWW327693:LWW327793 MGS327693:MGS327793 MQO327693:MQO327793 NAK327693:NAK327793 NKG327693:NKG327793 NUC327693:NUC327793 ODY327693:ODY327793 ONU327693:ONU327793 OXQ327693:OXQ327793 PHM327693:PHM327793 PRI327693:PRI327793 QBE327693:QBE327793 QLA327693:QLA327793 QUW327693:QUW327793 RES327693:RES327793 ROO327693:ROO327793 RYK327693:RYK327793 SIG327693:SIG327793 SSC327693:SSC327793 TBY327693:TBY327793 TLU327693:TLU327793 TVQ327693:TVQ327793 UFM327693:UFM327793 UPI327693:UPI327793 UZE327693:UZE327793 VJA327693:VJA327793 VSW327693:VSW327793 WCS327693:WCS327793 WMO327693:WMO327793 WWK327693:WWK327793 AC393229:AC393329 JY393229:JY393329 TU393229:TU393329 ADQ393229:ADQ393329 ANM393229:ANM393329 AXI393229:AXI393329 BHE393229:BHE393329 BRA393229:BRA393329 CAW393229:CAW393329 CKS393229:CKS393329 CUO393229:CUO393329 DEK393229:DEK393329 DOG393229:DOG393329 DYC393229:DYC393329 EHY393229:EHY393329 ERU393229:ERU393329 FBQ393229:FBQ393329 FLM393229:FLM393329 FVI393229:FVI393329 GFE393229:GFE393329 GPA393229:GPA393329 GYW393229:GYW393329 HIS393229:HIS393329 HSO393229:HSO393329 ICK393229:ICK393329 IMG393229:IMG393329 IWC393229:IWC393329 JFY393229:JFY393329 JPU393229:JPU393329 JZQ393229:JZQ393329 KJM393229:KJM393329 KTI393229:KTI393329 LDE393229:LDE393329 LNA393229:LNA393329 LWW393229:LWW393329 MGS393229:MGS393329 MQO393229:MQO393329 NAK393229:NAK393329 NKG393229:NKG393329 NUC393229:NUC393329 ODY393229:ODY393329 ONU393229:ONU393329 OXQ393229:OXQ393329 PHM393229:PHM393329 PRI393229:PRI393329 QBE393229:QBE393329 QLA393229:QLA393329 QUW393229:QUW393329 RES393229:RES393329 ROO393229:ROO393329 RYK393229:RYK393329 SIG393229:SIG393329 SSC393229:SSC393329 TBY393229:TBY393329 TLU393229:TLU393329 TVQ393229:TVQ393329 UFM393229:UFM393329 UPI393229:UPI393329 UZE393229:UZE393329 VJA393229:VJA393329 VSW393229:VSW393329 WCS393229:WCS393329 WMO393229:WMO393329 WWK393229:WWK393329 AC458765:AC458865 JY458765:JY458865 TU458765:TU458865 ADQ458765:ADQ458865 ANM458765:ANM458865 AXI458765:AXI458865 BHE458765:BHE458865 BRA458765:BRA458865 CAW458765:CAW458865 CKS458765:CKS458865 CUO458765:CUO458865 DEK458765:DEK458865 DOG458765:DOG458865 DYC458765:DYC458865 EHY458765:EHY458865 ERU458765:ERU458865 FBQ458765:FBQ458865 FLM458765:FLM458865 FVI458765:FVI458865 GFE458765:GFE458865 GPA458765:GPA458865 GYW458765:GYW458865 HIS458765:HIS458865 HSO458765:HSO458865 ICK458765:ICK458865 IMG458765:IMG458865 IWC458765:IWC458865 JFY458765:JFY458865 JPU458765:JPU458865 JZQ458765:JZQ458865 KJM458765:KJM458865 KTI458765:KTI458865 LDE458765:LDE458865 LNA458765:LNA458865 LWW458765:LWW458865 MGS458765:MGS458865 MQO458765:MQO458865 NAK458765:NAK458865 NKG458765:NKG458865 NUC458765:NUC458865 ODY458765:ODY458865 ONU458765:ONU458865 OXQ458765:OXQ458865 PHM458765:PHM458865 PRI458765:PRI458865 QBE458765:QBE458865 QLA458765:QLA458865 QUW458765:QUW458865 RES458765:RES458865 ROO458765:ROO458865 RYK458765:RYK458865 SIG458765:SIG458865 SSC458765:SSC458865 TBY458765:TBY458865 TLU458765:TLU458865 TVQ458765:TVQ458865 UFM458765:UFM458865 UPI458765:UPI458865 UZE458765:UZE458865 VJA458765:VJA458865 VSW458765:VSW458865 WCS458765:WCS458865 WMO458765:WMO458865 WWK458765:WWK458865 AC524301:AC524401 JY524301:JY524401 TU524301:TU524401 ADQ524301:ADQ524401 ANM524301:ANM524401 AXI524301:AXI524401 BHE524301:BHE524401 BRA524301:BRA524401 CAW524301:CAW524401 CKS524301:CKS524401 CUO524301:CUO524401 DEK524301:DEK524401 DOG524301:DOG524401 DYC524301:DYC524401 EHY524301:EHY524401 ERU524301:ERU524401 FBQ524301:FBQ524401 FLM524301:FLM524401 FVI524301:FVI524401 GFE524301:GFE524401 GPA524301:GPA524401 GYW524301:GYW524401 HIS524301:HIS524401 HSO524301:HSO524401 ICK524301:ICK524401 IMG524301:IMG524401 IWC524301:IWC524401 JFY524301:JFY524401 JPU524301:JPU524401 JZQ524301:JZQ524401 KJM524301:KJM524401 KTI524301:KTI524401 LDE524301:LDE524401 LNA524301:LNA524401 LWW524301:LWW524401 MGS524301:MGS524401 MQO524301:MQO524401 NAK524301:NAK524401 NKG524301:NKG524401 NUC524301:NUC524401 ODY524301:ODY524401 ONU524301:ONU524401 OXQ524301:OXQ524401 PHM524301:PHM524401 PRI524301:PRI524401 QBE524301:QBE524401 QLA524301:QLA524401 QUW524301:QUW524401 RES524301:RES524401 ROO524301:ROO524401 RYK524301:RYK524401 SIG524301:SIG524401 SSC524301:SSC524401 TBY524301:TBY524401 TLU524301:TLU524401 TVQ524301:TVQ524401 UFM524301:UFM524401 UPI524301:UPI524401 UZE524301:UZE524401 VJA524301:VJA524401 VSW524301:VSW524401 WCS524301:WCS524401 WMO524301:WMO524401 WWK524301:WWK524401 AC589837:AC589937 JY589837:JY589937 TU589837:TU589937 ADQ589837:ADQ589937 ANM589837:ANM589937 AXI589837:AXI589937 BHE589837:BHE589937 BRA589837:BRA589937 CAW589837:CAW589937 CKS589837:CKS589937 CUO589837:CUO589937 DEK589837:DEK589937 DOG589837:DOG589937 DYC589837:DYC589937 EHY589837:EHY589937 ERU589837:ERU589937 FBQ589837:FBQ589937 FLM589837:FLM589937 FVI589837:FVI589937 GFE589837:GFE589937 GPA589837:GPA589937 GYW589837:GYW589937 HIS589837:HIS589937 HSO589837:HSO589937 ICK589837:ICK589937 IMG589837:IMG589937 IWC589837:IWC589937 JFY589837:JFY589937 JPU589837:JPU589937 JZQ589837:JZQ589937 KJM589837:KJM589937 KTI589837:KTI589937 LDE589837:LDE589937 LNA589837:LNA589937 LWW589837:LWW589937 MGS589837:MGS589937 MQO589837:MQO589937 NAK589837:NAK589937 NKG589837:NKG589937 NUC589837:NUC589937 ODY589837:ODY589937 ONU589837:ONU589937 OXQ589837:OXQ589937 PHM589837:PHM589937 PRI589837:PRI589937 QBE589837:QBE589937 QLA589837:QLA589937 QUW589837:QUW589937 RES589837:RES589937 ROO589837:ROO589937 RYK589837:RYK589937 SIG589837:SIG589937 SSC589837:SSC589937 TBY589837:TBY589937 TLU589837:TLU589937 TVQ589837:TVQ589937 UFM589837:UFM589937 UPI589837:UPI589937 UZE589837:UZE589937 VJA589837:VJA589937 VSW589837:VSW589937 WCS589837:WCS589937 WMO589837:WMO589937 WWK589837:WWK589937 AC655373:AC655473 JY655373:JY655473 TU655373:TU655473 ADQ655373:ADQ655473 ANM655373:ANM655473 AXI655373:AXI655473 BHE655373:BHE655473 BRA655373:BRA655473 CAW655373:CAW655473 CKS655373:CKS655473 CUO655373:CUO655473 DEK655373:DEK655473 DOG655373:DOG655473 DYC655373:DYC655473 EHY655373:EHY655473 ERU655373:ERU655473 FBQ655373:FBQ655473 FLM655373:FLM655473 FVI655373:FVI655473 GFE655373:GFE655473 GPA655373:GPA655473 GYW655373:GYW655473 HIS655373:HIS655473 HSO655373:HSO655473 ICK655373:ICK655473 IMG655373:IMG655473 IWC655373:IWC655473 JFY655373:JFY655473 JPU655373:JPU655473 JZQ655373:JZQ655473 KJM655373:KJM655473 KTI655373:KTI655473 LDE655373:LDE655473 LNA655373:LNA655473 LWW655373:LWW655473 MGS655373:MGS655473 MQO655373:MQO655473 NAK655373:NAK655473 NKG655373:NKG655473 NUC655373:NUC655473 ODY655373:ODY655473 ONU655373:ONU655473 OXQ655373:OXQ655473 PHM655373:PHM655473 PRI655373:PRI655473 QBE655373:QBE655473 QLA655373:QLA655473 QUW655373:QUW655473 RES655373:RES655473 ROO655373:ROO655473 RYK655373:RYK655473 SIG655373:SIG655473 SSC655373:SSC655473 TBY655373:TBY655473 TLU655373:TLU655473 TVQ655373:TVQ655473 UFM655373:UFM655473 UPI655373:UPI655473 UZE655373:UZE655473 VJA655373:VJA655473 VSW655373:VSW655473 WCS655373:WCS655473 WMO655373:WMO655473 WWK655373:WWK655473 AC720909:AC721009 JY720909:JY721009 TU720909:TU721009 ADQ720909:ADQ721009 ANM720909:ANM721009 AXI720909:AXI721009 BHE720909:BHE721009 BRA720909:BRA721009 CAW720909:CAW721009 CKS720909:CKS721009 CUO720909:CUO721009 DEK720909:DEK721009 DOG720909:DOG721009 DYC720909:DYC721009 EHY720909:EHY721009 ERU720909:ERU721009 FBQ720909:FBQ721009 FLM720909:FLM721009 FVI720909:FVI721009 GFE720909:GFE721009 GPA720909:GPA721009 GYW720909:GYW721009 HIS720909:HIS721009 HSO720909:HSO721009 ICK720909:ICK721009 IMG720909:IMG721009 IWC720909:IWC721009 JFY720909:JFY721009 JPU720909:JPU721009 JZQ720909:JZQ721009 KJM720909:KJM721009 KTI720909:KTI721009 LDE720909:LDE721009 LNA720909:LNA721009 LWW720909:LWW721009 MGS720909:MGS721009 MQO720909:MQO721009 NAK720909:NAK721009 NKG720909:NKG721009 NUC720909:NUC721009 ODY720909:ODY721009 ONU720909:ONU721009 OXQ720909:OXQ721009 PHM720909:PHM721009 PRI720909:PRI721009 QBE720909:QBE721009 QLA720909:QLA721009 QUW720909:QUW721009 RES720909:RES721009 ROO720909:ROO721009 RYK720909:RYK721009 SIG720909:SIG721009 SSC720909:SSC721009 TBY720909:TBY721009 TLU720909:TLU721009 TVQ720909:TVQ721009 UFM720909:UFM721009 UPI720909:UPI721009 UZE720909:UZE721009 VJA720909:VJA721009 VSW720909:VSW721009 WCS720909:WCS721009 WMO720909:WMO721009 WWK720909:WWK721009 AC786445:AC786545 JY786445:JY786545 TU786445:TU786545 ADQ786445:ADQ786545 ANM786445:ANM786545 AXI786445:AXI786545 BHE786445:BHE786545 BRA786445:BRA786545 CAW786445:CAW786545 CKS786445:CKS786545 CUO786445:CUO786545 DEK786445:DEK786545 DOG786445:DOG786545 DYC786445:DYC786545 EHY786445:EHY786545 ERU786445:ERU786545 FBQ786445:FBQ786545 FLM786445:FLM786545 FVI786445:FVI786545 GFE786445:GFE786545 GPA786445:GPA786545 GYW786445:GYW786545 HIS786445:HIS786545 HSO786445:HSO786545 ICK786445:ICK786545 IMG786445:IMG786545 IWC786445:IWC786545 JFY786445:JFY786545 JPU786445:JPU786545 JZQ786445:JZQ786545 KJM786445:KJM786545 KTI786445:KTI786545 LDE786445:LDE786545 LNA786445:LNA786545 LWW786445:LWW786545 MGS786445:MGS786545 MQO786445:MQO786545 NAK786445:NAK786545 NKG786445:NKG786545 NUC786445:NUC786545 ODY786445:ODY786545 ONU786445:ONU786545 OXQ786445:OXQ786545 PHM786445:PHM786545 PRI786445:PRI786545 QBE786445:QBE786545 QLA786445:QLA786545 QUW786445:QUW786545 RES786445:RES786545 ROO786445:ROO786545 RYK786445:RYK786545 SIG786445:SIG786545 SSC786445:SSC786545 TBY786445:TBY786545 TLU786445:TLU786545 TVQ786445:TVQ786545 UFM786445:UFM786545 UPI786445:UPI786545 UZE786445:UZE786545 VJA786445:VJA786545 VSW786445:VSW786545 WCS786445:WCS786545 WMO786445:WMO786545 WWK786445:WWK786545 AC851981:AC852081 JY851981:JY852081 TU851981:TU852081 ADQ851981:ADQ852081 ANM851981:ANM852081 AXI851981:AXI852081 BHE851981:BHE852081 BRA851981:BRA852081 CAW851981:CAW852081 CKS851981:CKS852081 CUO851981:CUO852081 DEK851981:DEK852081 DOG851981:DOG852081 DYC851981:DYC852081 EHY851981:EHY852081 ERU851981:ERU852081 FBQ851981:FBQ852081 FLM851981:FLM852081 FVI851981:FVI852081 GFE851981:GFE852081 GPA851981:GPA852081 GYW851981:GYW852081 HIS851981:HIS852081 HSO851981:HSO852081 ICK851981:ICK852081 IMG851981:IMG852081 IWC851981:IWC852081 JFY851981:JFY852081 JPU851981:JPU852081 JZQ851981:JZQ852081 KJM851981:KJM852081 KTI851981:KTI852081 LDE851981:LDE852081 LNA851981:LNA852081 LWW851981:LWW852081 MGS851981:MGS852081 MQO851981:MQO852081 NAK851981:NAK852081 NKG851981:NKG852081 NUC851981:NUC852081 ODY851981:ODY852081 ONU851981:ONU852081 OXQ851981:OXQ852081 PHM851981:PHM852081 PRI851981:PRI852081 QBE851981:QBE852081 QLA851981:QLA852081 QUW851981:QUW852081 RES851981:RES852081 ROO851981:ROO852081 RYK851981:RYK852081 SIG851981:SIG852081 SSC851981:SSC852081 TBY851981:TBY852081 TLU851981:TLU852081 TVQ851981:TVQ852081 UFM851981:UFM852081 UPI851981:UPI852081 UZE851981:UZE852081 VJA851981:VJA852081 VSW851981:VSW852081 WCS851981:WCS852081 WMO851981:WMO852081 WWK851981:WWK852081 AC917517:AC917617 JY917517:JY917617 TU917517:TU917617 ADQ917517:ADQ917617 ANM917517:ANM917617 AXI917517:AXI917617 BHE917517:BHE917617 BRA917517:BRA917617 CAW917517:CAW917617 CKS917517:CKS917617 CUO917517:CUO917617 DEK917517:DEK917617 DOG917517:DOG917617 DYC917517:DYC917617 EHY917517:EHY917617 ERU917517:ERU917617 FBQ917517:FBQ917617 FLM917517:FLM917617 FVI917517:FVI917617 GFE917517:GFE917617 GPA917517:GPA917617 GYW917517:GYW917617 HIS917517:HIS917617 HSO917517:HSO917617 ICK917517:ICK917617 IMG917517:IMG917617 IWC917517:IWC917617 JFY917517:JFY917617 JPU917517:JPU917617 JZQ917517:JZQ917617 KJM917517:KJM917617 KTI917517:KTI917617 LDE917517:LDE917617 LNA917517:LNA917617 LWW917517:LWW917617 MGS917517:MGS917617 MQO917517:MQO917617 NAK917517:NAK917617 NKG917517:NKG917617 NUC917517:NUC917617 ODY917517:ODY917617 ONU917517:ONU917617 OXQ917517:OXQ917617 PHM917517:PHM917617 PRI917517:PRI917617 QBE917517:QBE917617 QLA917517:QLA917617 QUW917517:QUW917617 RES917517:RES917617 ROO917517:ROO917617 RYK917517:RYK917617 SIG917517:SIG917617 SSC917517:SSC917617 TBY917517:TBY917617 TLU917517:TLU917617 TVQ917517:TVQ917617 UFM917517:UFM917617 UPI917517:UPI917617 UZE917517:UZE917617 VJA917517:VJA917617 VSW917517:VSW917617 WCS917517:WCS917617 WMO917517:WMO917617 WWK917517:WWK917617 AC983053:AC983153 JY983053:JY983153 TU983053:TU983153 ADQ983053:ADQ983153 ANM983053:ANM983153 AXI983053:AXI983153 BHE983053:BHE983153 BRA983053:BRA983153 CAW983053:CAW983153 CKS983053:CKS983153 CUO983053:CUO983153 DEK983053:DEK983153 DOG983053:DOG983153 DYC983053:DYC983153 EHY983053:EHY983153 ERU983053:ERU983153 FBQ983053:FBQ983153 FLM983053:FLM983153 FVI983053:FVI983153 GFE983053:GFE983153 GPA983053:GPA983153 GYW983053:GYW983153 HIS983053:HIS983153 HSO983053:HSO983153 ICK983053:ICK983153 IMG983053:IMG983153 IWC983053:IWC983153 JFY983053:JFY983153 JPU983053:JPU983153 JZQ983053:JZQ983153 KJM983053:KJM983153 KTI983053:KTI983153 LDE983053:LDE983153 LNA983053:LNA983153 LWW983053:LWW983153 MGS983053:MGS983153 MQO983053:MQO983153 NAK983053:NAK983153 NKG983053:NKG983153 NUC983053:NUC983153 ODY983053:ODY983153 ONU983053:ONU983153 OXQ983053:OXQ983153 PHM983053:PHM983153 PRI983053:PRI983153 QBE983053:QBE983153 QLA983053:QLA983153 QUW983053:QUW983153 RES983053:RES983153 ROO983053:ROO983153 RYK983053:RYK983153 SIG983053:SIG983153 SSC983053:SSC983153 TBY983053:TBY983153 TLU983053:TLU983153 TVQ983053:TVQ983153 UFM983053:UFM983153 UPI983053:UPI983153 UZE983053:UZE983153 VJA983053:VJA983153 VSW983053:VSW983153 WCS983053:WCS98315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1BF72176-EF84-4443-A519-A84B8FC18706}"/>
    <dataValidation allowBlank="1" showInputMessage="1" showErrorMessage="1" prompt="Performance Tasks Percentage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572014C-737B-4E96-9E0A-DDE65EEB907A}"/>
    <dataValidation allowBlank="1" showInputMessage="1" showErrorMessage="1" prompt="Performance tasks Weighted Score" sqref="WWM983051:WWM98315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1:WMQ983153 AE65547:AE65649 KA65547:KA65649 TW65547:TW65649 ADS65547:ADS65649 ANO65547:ANO65649 AXK65547:AXK65649 BHG65547:BHG65649 BRC65547:BRC65649 CAY65547:CAY65649 CKU65547:CKU65649 CUQ65547:CUQ65649 DEM65547:DEM65649 DOI65547:DOI65649 DYE65547:DYE65649 EIA65547:EIA65649 ERW65547:ERW65649 FBS65547:FBS65649 FLO65547:FLO65649 FVK65547:FVK65649 GFG65547:GFG65649 GPC65547:GPC65649 GYY65547:GYY65649 HIU65547:HIU65649 HSQ65547:HSQ65649 ICM65547:ICM65649 IMI65547:IMI65649 IWE65547:IWE65649 JGA65547:JGA65649 JPW65547:JPW65649 JZS65547:JZS65649 KJO65547:KJO65649 KTK65547:KTK65649 LDG65547:LDG65649 LNC65547:LNC65649 LWY65547:LWY65649 MGU65547:MGU65649 MQQ65547:MQQ65649 NAM65547:NAM65649 NKI65547:NKI65649 NUE65547:NUE65649 OEA65547:OEA65649 ONW65547:ONW65649 OXS65547:OXS65649 PHO65547:PHO65649 PRK65547:PRK65649 QBG65547:QBG65649 QLC65547:QLC65649 QUY65547:QUY65649 REU65547:REU65649 ROQ65547:ROQ65649 RYM65547:RYM65649 SII65547:SII65649 SSE65547:SSE65649 TCA65547:TCA65649 TLW65547:TLW65649 TVS65547:TVS65649 UFO65547:UFO65649 UPK65547:UPK65649 UZG65547:UZG65649 VJC65547:VJC65649 VSY65547:VSY65649 WCU65547:WCU65649 WMQ65547:WMQ65649 WWM65547:WWM65649 AE131083:AE131185 KA131083:KA131185 TW131083:TW131185 ADS131083:ADS131185 ANO131083:ANO131185 AXK131083:AXK131185 BHG131083:BHG131185 BRC131083:BRC131185 CAY131083:CAY131185 CKU131083:CKU131185 CUQ131083:CUQ131185 DEM131083:DEM131185 DOI131083:DOI131185 DYE131083:DYE131185 EIA131083:EIA131185 ERW131083:ERW131185 FBS131083:FBS131185 FLO131083:FLO131185 FVK131083:FVK131185 GFG131083:GFG131185 GPC131083:GPC131185 GYY131083:GYY131185 HIU131083:HIU131185 HSQ131083:HSQ131185 ICM131083:ICM131185 IMI131083:IMI131185 IWE131083:IWE131185 JGA131083:JGA131185 JPW131083:JPW131185 JZS131083:JZS131185 KJO131083:KJO131185 KTK131083:KTK131185 LDG131083:LDG131185 LNC131083:LNC131185 LWY131083:LWY131185 MGU131083:MGU131185 MQQ131083:MQQ131185 NAM131083:NAM131185 NKI131083:NKI131185 NUE131083:NUE131185 OEA131083:OEA131185 ONW131083:ONW131185 OXS131083:OXS131185 PHO131083:PHO131185 PRK131083:PRK131185 QBG131083:QBG131185 QLC131083:QLC131185 QUY131083:QUY131185 REU131083:REU131185 ROQ131083:ROQ131185 RYM131083:RYM131185 SII131083:SII131185 SSE131083:SSE131185 TCA131083:TCA131185 TLW131083:TLW131185 TVS131083:TVS131185 UFO131083:UFO131185 UPK131083:UPK131185 UZG131083:UZG131185 VJC131083:VJC131185 VSY131083:VSY131185 WCU131083:WCU131185 WMQ131083:WMQ131185 WWM131083:WWM131185 AE196619:AE196721 KA196619:KA196721 TW196619:TW196721 ADS196619:ADS196721 ANO196619:ANO196721 AXK196619:AXK196721 BHG196619:BHG196721 BRC196619:BRC196721 CAY196619:CAY196721 CKU196619:CKU196721 CUQ196619:CUQ196721 DEM196619:DEM196721 DOI196619:DOI196721 DYE196619:DYE196721 EIA196619:EIA196721 ERW196619:ERW196721 FBS196619:FBS196721 FLO196619:FLO196721 FVK196619:FVK196721 GFG196619:GFG196721 GPC196619:GPC196721 GYY196619:GYY196721 HIU196619:HIU196721 HSQ196619:HSQ196721 ICM196619:ICM196721 IMI196619:IMI196721 IWE196619:IWE196721 JGA196619:JGA196721 JPW196619:JPW196721 JZS196619:JZS196721 KJO196619:KJO196721 KTK196619:KTK196721 LDG196619:LDG196721 LNC196619:LNC196721 LWY196619:LWY196721 MGU196619:MGU196721 MQQ196619:MQQ196721 NAM196619:NAM196721 NKI196619:NKI196721 NUE196619:NUE196721 OEA196619:OEA196721 ONW196619:ONW196721 OXS196619:OXS196721 PHO196619:PHO196721 PRK196619:PRK196721 QBG196619:QBG196721 QLC196619:QLC196721 QUY196619:QUY196721 REU196619:REU196721 ROQ196619:ROQ196721 RYM196619:RYM196721 SII196619:SII196721 SSE196619:SSE196721 TCA196619:TCA196721 TLW196619:TLW196721 TVS196619:TVS196721 UFO196619:UFO196721 UPK196619:UPK196721 UZG196619:UZG196721 VJC196619:VJC196721 VSY196619:VSY196721 WCU196619:WCU196721 WMQ196619:WMQ196721 WWM196619:WWM196721 AE262155:AE262257 KA262155:KA262257 TW262155:TW262257 ADS262155:ADS262257 ANO262155:ANO262257 AXK262155:AXK262257 BHG262155:BHG262257 BRC262155:BRC262257 CAY262155:CAY262257 CKU262155:CKU262257 CUQ262155:CUQ262257 DEM262155:DEM262257 DOI262155:DOI262257 DYE262155:DYE262257 EIA262155:EIA262257 ERW262155:ERW262257 FBS262155:FBS262257 FLO262155:FLO262257 FVK262155:FVK262257 GFG262155:GFG262257 GPC262155:GPC262257 GYY262155:GYY262257 HIU262155:HIU262257 HSQ262155:HSQ262257 ICM262155:ICM262257 IMI262155:IMI262257 IWE262155:IWE262257 JGA262155:JGA262257 JPW262155:JPW262257 JZS262155:JZS262257 KJO262155:KJO262257 KTK262155:KTK262257 LDG262155:LDG262257 LNC262155:LNC262257 LWY262155:LWY262257 MGU262155:MGU262257 MQQ262155:MQQ262257 NAM262155:NAM262257 NKI262155:NKI262257 NUE262155:NUE262257 OEA262155:OEA262257 ONW262155:ONW262257 OXS262155:OXS262257 PHO262155:PHO262257 PRK262155:PRK262257 QBG262155:QBG262257 QLC262155:QLC262257 QUY262155:QUY262257 REU262155:REU262257 ROQ262155:ROQ262257 RYM262155:RYM262257 SII262155:SII262257 SSE262155:SSE262257 TCA262155:TCA262257 TLW262155:TLW262257 TVS262155:TVS262257 UFO262155:UFO262257 UPK262155:UPK262257 UZG262155:UZG262257 VJC262155:VJC262257 VSY262155:VSY262257 WCU262155:WCU262257 WMQ262155:WMQ262257 WWM262155:WWM262257 AE327691:AE327793 KA327691:KA327793 TW327691:TW327793 ADS327691:ADS327793 ANO327691:ANO327793 AXK327691:AXK327793 BHG327691:BHG327793 BRC327691:BRC327793 CAY327691:CAY327793 CKU327691:CKU327793 CUQ327691:CUQ327793 DEM327691:DEM327793 DOI327691:DOI327793 DYE327691:DYE327793 EIA327691:EIA327793 ERW327691:ERW327793 FBS327691:FBS327793 FLO327691:FLO327793 FVK327691:FVK327793 GFG327691:GFG327793 GPC327691:GPC327793 GYY327691:GYY327793 HIU327691:HIU327793 HSQ327691:HSQ327793 ICM327691:ICM327793 IMI327691:IMI327793 IWE327691:IWE327793 JGA327691:JGA327793 JPW327691:JPW327793 JZS327691:JZS327793 KJO327691:KJO327793 KTK327691:KTK327793 LDG327691:LDG327793 LNC327691:LNC327793 LWY327691:LWY327793 MGU327691:MGU327793 MQQ327691:MQQ327793 NAM327691:NAM327793 NKI327691:NKI327793 NUE327691:NUE327793 OEA327691:OEA327793 ONW327691:ONW327793 OXS327691:OXS327793 PHO327691:PHO327793 PRK327691:PRK327793 QBG327691:QBG327793 QLC327691:QLC327793 QUY327691:QUY327793 REU327691:REU327793 ROQ327691:ROQ327793 RYM327691:RYM327793 SII327691:SII327793 SSE327691:SSE327793 TCA327691:TCA327793 TLW327691:TLW327793 TVS327691:TVS327793 UFO327691:UFO327793 UPK327691:UPK327793 UZG327691:UZG327793 VJC327691:VJC327793 VSY327691:VSY327793 WCU327691:WCU327793 WMQ327691:WMQ327793 WWM327691:WWM327793 AE393227:AE393329 KA393227:KA393329 TW393227:TW393329 ADS393227:ADS393329 ANO393227:ANO393329 AXK393227:AXK393329 BHG393227:BHG393329 BRC393227:BRC393329 CAY393227:CAY393329 CKU393227:CKU393329 CUQ393227:CUQ393329 DEM393227:DEM393329 DOI393227:DOI393329 DYE393227:DYE393329 EIA393227:EIA393329 ERW393227:ERW393329 FBS393227:FBS393329 FLO393227:FLO393329 FVK393227:FVK393329 GFG393227:GFG393329 GPC393227:GPC393329 GYY393227:GYY393329 HIU393227:HIU393329 HSQ393227:HSQ393329 ICM393227:ICM393329 IMI393227:IMI393329 IWE393227:IWE393329 JGA393227:JGA393329 JPW393227:JPW393329 JZS393227:JZS393329 KJO393227:KJO393329 KTK393227:KTK393329 LDG393227:LDG393329 LNC393227:LNC393329 LWY393227:LWY393329 MGU393227:MGU393329 MQQ393227:MQQ393329 NAM393227:NAM393329 NKI393227:NKI393329 NUE393227:NUE393329 OEA393227:OEA393329 ONW393227:ONW393329 OXS393227:OXS393329 PHO393227:PHO393329 PRK393227:PRK393329 QBG393227:QBG393329 QLC393227:QLC393329 QUY393227:QUY393329 REU393227:REU393329 ROQ393227:ROQ393329 RYM393227:RYM393329 SII393227:SII393329 SSE393227:SSE393329 TCA393227:TCA393329 TLW393227:TLW393329 TVS393227:TVS393329 UFO393227:UFO393329 UPK393227:UPK393329 UZG393227:UZG393329 VJC393227:VJC393329 VSY393227:VSY393329 WCU393227:WCU393329 WMQ393227:WMQ393329 WWM393227:WWM393329 AE458763:AE458865 KA458763:KA458865 TW458763:TW458865 ADS458763:ADS458865 ANO458763:ANO458865 AXK458763:AXK458865 BHG458763:BHG458865 BRC458763:BRC458865 CAY458763:CAY458865 CKU458763:CKU458865 CUQ458763:CUQ458865 DEM458763:DEM458865 DOI458763:DOI458865 DYE458763:DYE458865 EIA458763:EIA458865 ERW458763:ERW458865 FBS458763:FBS458865 FLO458763:FLO458865 FVK458763:FVK458865 GFG458763:GFG458865 GPC458763:GPC458865 GYY458763:GYY458865 HIU458763:HIU458865 HSQ458763:HSQ458865 ICM458763:ICM458865 IMI458763:IMI458865 IWE458763:IWE458865 JGA458763:JGA458865 JPW458763:JPW458865 JZS458763:JZS458865 KJO458763:KJO458865 KTK458763:KTK458865 LDG458763:LDG458865 LNC458763:LNC458865 LWY458763:LWY458865 MGU458763:MGU458865 MQQ458763:MQQ458865 NAM458763:NAM458865 NKI458763:NKI458865 NUE458763:NUE458865 OEA458763:OEA458865 ONW458763:ONW458865 OXS458763:OXS458865 PHO458763:PHO458865 PRK458763:PRK458865 QBG458763:QBG458865 QLC458763:QLC458865 QUY458763:QUY458865 REU458763:REU458865 ROQ458763:ROQ458865 RYM458763:RYM458865 SII458763:SII458865 SSE458763:SSE458865 TCA458763:TCA458865 TLW458763:TLW458865 TVS458763:TVS458865 UFO458763:UFO458865 UPK458763:UPK458865 UZG458763:UZG458865 VJC458763:VJC458865 VSY458763:VSY458865 WCU458763:WCU458865 WMQ458763:WMQ458865 WWM458763:WWM458865 AE524299:AE524401 KA524299:KA524401 TW524299:TW524401 ADS524299:ADS524401 ANO524299:ANO524401 AXK524299:AXK524401 BHG524299:BHG524401 BRC524299:BRC524401 CAY524299:CAY524401 CKU524299:CKU524401 CUQ524299:CUQ524401 DEM524299:DEM524401 DOI524299:DOI524401 DYE524299:DYE524401 EIA524299:EIA524401 ERW524299:ERW524401 FBS524299:FBS524401 FLO524299:FLO524401 FVK524299:FVK524401 GFG524299:GFG524401 GPC524299:GPC524401 GYY524299:GYY524401 HIU524299:HIU524401 HSQ524299:HSQ524401 ICM524299:ICM524401 IMI524299:IMI524401 IWE524299:IWE524401 JGA524299:JGA524401 JPW524299:JPW524401 JZS524299:JZS524401 KJO524299:KJO524401 KTK524299:KTK524401 LDG524299:LDG524401 LNC524299:LNC524401 LWY524299:LWY524401 MGU524299:MGU524401 MQQ524299:MQQ524401 NAM524299:NAM524401 NKI524299:NKI524401 NUE524299:NUE524401 OEA524299:OEA524401 ONW524299:ONW524401 OXS524299:OXS524401 PHO524299:PHO524401 PRK524299:PRK524401 QBG524299:QBG524401 QLC524299:QLC524401 QUY524299:QUY524401 REU524299:REU524401 ROQ524299:ROQ524401 RYM524299:RYM524401 SII524299:SII524401 SSE524299:SSE524401 TCA524299:TCA524401 TLW524299:TLW524401 TVS524299:TVS524401 UFO524299:UFO524401 UPK524299:UPK524401 UZG524299:UZG524401 VJC524299:VJC524401 VSY524299:VSY524401 WCU524299:WCU524401 WMQ524299:WMQ524401 WWM524299:WWM524401 AE589835:AE589937 KA589835:KA589937 TW589835:TW589937 ADS589835:ADS589937 ANO589835:ANO589937 AXK589835:AXK589937 BHG589835:BHG589937 BRC589835:BRC589937 CAY589835:CAY589937 CKU589835:CKU589937 CUQ589835:CUQ589937 DEM589835:DEM589937 DOI589835:DOI589937 DYE589835:DYE589937 EIA589835:EIA589937 ERW589835:ERW589937 FBS589835:FBS589937 FLO589835:FLO589937 FVK589835:FVK589937 GFG589835:GFG589937 GPC589835:GPC589937 GYY589835:GYY589937 HIU589835:HIU589937 HSQ589835:HSQ589937 ICM589835:ICM589937 IMI589835:IMI589937 IWE589835:IWE589937 JGA589835:JGA589937 JPW589835:JPW589937 JZS589835:JZS589937 KJO589835:KJO589937 KTK589835:KTK589937 LDG589835:LDG589937 LNC589835:LNC589937 LWY589835:LWY589937 MGU589835:MGU589937 MQQ589835:MQQ589937 NAM589835:NAM589937 NKI589835:NKI589937 NUE589835:NUE589937 OEA589835:OEA589937 ONW589835:ONW589937 OXS589835:OXS589937 PHO589835:PHO589937 PRK589835:PRK589937 QBG589835:QBG589937 QLC589835:QLC589937 QUY589835:QUY589937 REU589835:REU589937 ROQ589835:ROQ589937 RYM589835:RYM589937 SII589835:SII589937 SSE589835:SSE589937 TCA589835:TCA589937 TLW589835:TLW589937 TVS589835:TVS589937 UFO589835:UFO589937 UPK589835:UPK589937 UZG589835:UZG589937 VJC589835:VJC589937 VSY589835:VSY589937 WCU589835:WCU589937 WMQ589835:WMQ589937 WWM589835:WWM589937 AE655371:AE655473 KA655371:KA655473 TW655371:TW655473 ADS655371:ADS655473 ANO655371:ANO655473 AXK655371:AXK655473 BHG655371:BHG655473 BRC655371:BRC655473 CAY655371:CAY655473 CKU655371:CKU655473 CUQ655371:CUQ655473 DEM655371:DEM655473 DOI655371:DOI655473 DYE655371:DYE655473 EIA655371:EIA655473 ERW655371:ERW655473 FBS655371:FBS655473 FLO655371:FLO655473 FVK655371:FVK655473 GFG655371:GFG655473 GPC655371:GPC655473 GYY655371:GYY655473 HIU655371:HIU655473 HSQ655371:HSQ655473 ICM655371:ICM655473 IMI655371:IMI655473 IWE655371:IWE655473 JGA655371:JGA655473 JPW655371:JPW655473 JZS655371:JZS655473 KJO655371:KJO655473 KTK655371:KTK655473 LDG655371:LDG655473 LNC655371:LNC655473 LWY655371:LWY655473 MGU655371:MGU655473 MQQ655371:MQQ655473 NAM655371:NAM655473 NKI655371:NKI655473 NUE655371:NUE655473 OEA655371:OEA655473 ONW655371:ONW655473 OXS655371:OXS655473 PHO655371:PHO655473 PRK655371:PRK655473 QBG655371:QBG655473 QLC655371:QLC655473 QUY655371:QUY655473 REU655371:REU655473 ROQ655371:ROQ655473 RYM655371:RYM655473 SII655371:SII655473 SSE655371:SSE655473 TCA655371:TCA655473 TLW655371:TLW655473 TVS655371:TVS655473 UFO655371:UFO655473 UPK655371:UPK655473 UZG655371:UZG655473 VJC655371:VJC655473 VSY655371:VSY655473 WCU655371:WCU655473 WMQ655371:WMQ655473 WWM655371:WWM655473 AE720907:AE721009 KA720907:KA721009 TW720907:TW721009 ADS720907:ADS721009 ANO720907:ANO721009 AXK720907:AXK721009 BHG720907:BHG721009 BRC720907:BRC721009 CAY720907:CAY721009 CKU720907:CKU721009 CUQ720907:CUQ721009 DEM720907:DEM721009 DOI720907:DOI721009 DYE720907:DYE721009 EIA720907:EIA721009 ERW720907:ERW721009 FBS720907:FBS721009 FLO720907:FLO721009 FVK720907:FVK721009 GFG720907:GFG721009 GPC720907:GPC721009 GYY720907:GYY721009 HIU720907:HIU721009 HSQ720907:HSQ721009 ICM720907:ICM721009 IMI720907:IMI721009 IWE720907:IWE721009 JGA720907:JGA721009 JPW720907:JPW721009 JZS720907:JZS721009 KJO720907:KJO721009 KTK720907:KTK721009 LDG720907:LDG721009 LNC720907:LNC721009 LWY720907:LWY721009 MGU720907:MGU721009 MQQ720907:MQQ721009 NAM720907:NAM721009 NKI720907:NKI721009 NUE720907:NUE721009 OEA720907:OEA721009 ONW720907:ONW721009 OXS720907:OXS721009 PHO720907:PHO721009 PRK720907:PRK721009 QBG720907:QBG721009 QLC720907:QLC721009 QUY720907:QUY721009 REU720907:REU721009 ROQ720907:ROQ721009 RYM720907:RYM721009 SII720907:SII721009 SSE720907:SSE721009 TCA720907:TCA721009 TLW720907:TLW721009 TVS720907:TVS721009 UFO720907:UFO721009 UPK720907:UPK721009 UZG720907:UZG721009 VJC720907:VJC721009 VSY720907:VSY721009 WCU720907:WCU721009 WMQ720907:WMQ721009 WWM720907:WWM721009 AE786443:AE786545 KA786443:KA786545 TW786443:TW786545 ADS786443:ADS786545 ANO786443:ANO786545 AXK786443:AXK786545 BHG786443:BHG786545 BRC786443:BRC786545 CAY786443:CAY786545 CKU786443:CKU786545 CUQ786443:CUQ786545 DEM786443:DEM786545 DOI786443:DOI786545 DYE786443:DYE786545 EIA786443:EIA786545 ERW786443:ERW786545 FBS786443:FBS786545 FLO786443:FLO786545 FVK786443:FVK786545 GFG786443:GFG786545 GPC786443:GPC786545 GYY786443:GYY786545 HIU786443:HIU786545 HSQ786443:HSQ786545 ICM786443:ICM786545 IMI786443:IMI786545 IWE786443:IWE786545 JGA786443:JGA786545 JPW786443:JPW786545 JZS786443:JZS786545 KJO786443:KJO786545 KTK786443:KTK786545 LDG786443:LDG786545 LNC786443:LNC786545 LWY786443:LWY786545 MGU786443:MGU786545 MQQ786443:MQQ786545 NAM786443:NAM786545 NKI786443:NKI786545 NUE786443:NUE786545 OEA786443:OEA786545 ONW786443:ONW786545 OXS786443:OXS786545 PHO786443:PHO786545 PRK786443:PRK786545 QBG786443:QBG786545 QLC786443:QLC786545 QUY786443:QUY786545 REU786443:REU786545 ROQ786443:ROQ786545 RYM786443:RYM786545 SII786443:SII786545 SSE786443:SSE786545 TCA786443:TCA786545 TLW786443:TLW786545 TVS786443:TVS786545 UFO786443:UFO786545 UPK786443:UPK786545 UZG786443:UZG786545 VJC786443:VJC786545 VSY786443:VSY786545 WCU786443:WCU786545 WMQ786443:WMQ786545 WWM786443:WWM786545 AE851979:AE852081 KA851979:KA852081 TW851979:TW852081 ADS851979:ADS852081 ANO851979:ANO852081 AXK851979:AXK852081 BHG851979:BHG852081 BRC851979:BRC852081 CAY851979:CAY852081 CKU851979:CKU852081 CUQ851979:CUQ852081 DEM851979:DEM852081 DOI851979:DOI852081 DYE851979:DYE852081 EIA851979:EIA852081 ERW851979:ERW852081 FBS851979:FBS852081 FLO851979:FLO852081 FVK851979:FVK852081 GFG851979:GFG852081 GPC851979:GPC852081 GYY851979:GYY852081 HIU851979:HIU852081 HSQ851979:HSQ852081 ICM851979:ICM852081 IMI851979:IMI852081 IWE851979:IWE852081 JGA851979:JGA852081 JPW851979:JPW852081 JZS851979:JZS852081 KJO851979:KJO852081 KTK851979:KTK852081 LDG851979:LDG852081 LNC851979:LNC852081 LWY851979:LWY852081 MGU851979:MGU852081 MQQ851979:MQQ852081 NAM851979:NAM852081 NKI851979:NKI852081 NUE851979:NUE852081 OEA851979:OEA852081 ONW851979:ONW852081 OXS851979:OXS852081 PHO851979:PHO852081 PRK851979:PRK852081 QBG851979:QBG852081 QLC851979:QLC852081 QUY851979:QUY852081 REU851979:REU852081 ROQ851979:ROQ852081 RYM851979:RYM852081 SII851979:SII852081 SSE851979:SSE852081 TCA851979:TCA852081 TLW851979:TLW852081 TVS851979:TVS852081 UFO851979:UFO852081 UPK851979:UPK852081 UZG851979:UZG852081 VJC851979:VJC852081 VSY851979:VSY852081 WCU851979:WCU852081 WMQ851979:WMQ852081 WWM851979:WWM852081 AE917515:AE917617 KA917515:KA917617 TW917515:TW917617 ADS917515:ADS917617 ANO917515:ANO917617 AXK917515:AXK917617 BHG917515:BHG917617 BRC917515:BRC917617 CAY917515:CAY917617 CKU917515:CKU917617 CUQ917515:CUQ917617 DEM917515:DEM917617 DOI917515:DOI917617 DYE917515:DYE917617 EIA917515:EIA917617 ERW917515:ERW917617 FBS917515:FBS917617 FLO917515:FLO917617 FVK917515:FVK917617 GFG917515:GFG917617 GPC917515:GPC917617 GYY917515:GYY917617 HIU917515:HIU917617 HSQ917515:HSQ917617 ICM917515:ICM917617 IMI917515:IMI917617 IWE917515:IWE917617 JGA917515:JGA917617 JPW917515:JPW917617 JZS917515:JZS917617 KJO917515:KJO917617 KTK917515:KTK917617 LDG917515:LDG917617 LNC917515:LNC917617 LWY917515:LWY917617 MGU917515:MGU917617 MQQ917515:MQQ917617 NAM917515:NAM917617 NKI917515:NKI917617 NUE917515:NUE917617 OEA917515:OEA917617 ONW917515:ONW917617 OXS917515:OXS917617 PHO917515:PHO917617 PRK917515:PRK917617 QBG917515:QBG917617 QLC917515:QLC917617 QUY917515:QUY917617 REU917515:REU917617 ROQ917515:ROQ917617 RYM917515:RYM917617 SII917515:SII917617 SSE917515:SSE917617 TCA917515:TCA917617 TLW917515:TLW917617 TVS917515:TVS917617 UFO917515:UFO917617 UPK917515:UPK917617 UZG917515:UZG917617 VJC917515:VJC917617 VSY917515:VSY917617 WCU917515:WCU917617 WMQ917515:WMQ917617 WWM917515:WWM917617 AE983051:AE983153 KA983051:KA983153 TW983051:TW983153 ADS983051:ADS983153 ANO983051:ANO983153 AXK983051:AXK983153 BHG983051:BHG983153 BRC983051:BRC983153 CAY983051:CAY983153 CKU983051:CKU983153 CUQ983051:CUQ983153 DEM983051:DEM983153 DOI983051:DOI983153 DYE983051:DYE983153 EIA983051:EIA983153 ERW983051:ERW983153 FBS983051:FBS983153 FLO983051:FLO983153 FVK983051:FVK983153 GFG983051:GFG983153 GPC983051:GPC983153 GYY983051:GYY983153 HIU983051:HIU983153 HSQ983051:HSQ983153 ICM983051:ICM983153 IMI983051:IMI983153 IWE983051:IWE983153 JGA983051:JGA983153 JPW983051:JPW983153 JZS983051:JZS983153 KJO983051:KJO983153 KTK983051:KTK983153 LDG983051:LDG983153 LNC983051:LNC983153 LWY983051:LWY983153 MGU983051:MGU983153 MQQ983051:MQQ983153 NAM983051:NAM983153 NKI983051:NKI983153 NUE983051:NUE983153 OEA983051:OEA983153 ONW983051:ONW983153 OXS983051:OXS983153 PHO983051:PHO983153 PRK983051:PRK983153 QBG983051:QBG983153 QLC983051:QLC983153 QUY983051:QUY983153 REU983051:REU983153 ROQ983051:ROQ983153 RYM983051:RYM983153 SII983051:SII983153 SSE983051:SSE983153 TCA983051:TCA983153 TLW983051:TLW983153 TVS983051:TVS983153 UFO983051:UFO983153 UPK983051:UPK983153 UZG983051:UZG983153 VJC983051:VJC983153 VSY983051:VSY983153 WCU983051:WCU983153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B1B20042-7869-4831-AD79-E6B770621B54}"/>
    <dataValidation allowBlank="1" showInputMessage="1" showErrorMessage="1" prompt="INPUT Quarterly Assessment Highest Possible Score" sqref="WWN983051:WWN983052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1:WMR983052 AF65547:AF65548 KB65547:KB65548 TX65547:TX65548 ADT65547:ADT65548 ANP65547:ANP65548 AXL65547:AXL65548 BHH65547:BHH65548 BRD65547:BRD65548 CAZ65547:CAZ65548 CKV65547:CKV65548 CUR65547:CUR65548 DEN65547:DEN65548 DOJ65547:DOJ65548 DYF65547:DYF65548 EIB65547:EIB65548 ERX65547:ERX65548 FBT65547:FBT65548 FLP65547:FLP65548 FVL65547:FVL65548 GFH65547:GFH65548 GPD65547:GPD65548 GYZ65547:GYZ65548 HIV65547:HIV65548 HSR65547:HSR65548 ICN65547:ICN65548 IMJ65547:IMJ65548 IWF65547:IWF65548 JGB65547:JGB65548 JPX65547:JPX65548 JZT65547:JZT65548 KJP65547:KJP65548 KTL65547:KTL65548 LDH65547:LDH65548 LND65547:LND65548 LWZ65547:LWZ65548 MGV65547:MGV65548 MQR65547:MQR65548 NAN65547:NAN65548 NKJ65547:NKJ65548 NUF65547:NUF65548 OEB65547:OEB65548 ONX65547:ONX65548 OXT65547:OXT65548 PHP65547:PHP65548 PRL65547:PRL65548 QBH65547:QBH65548 QLD65547:QLD65548 QUZ65547:QUZ65548 REV65547:REV65548 ROR65547:ROR65548 RYN65547:RYN65548 SIJ65547:SIJ65548 SSF65547:SSF65548 TCB65547:TCB65548 TLX65547:TLX65548 TVT65547:TVT65548 UFP65547:UFP65548 UPL65547:UPL65548 UZH65547:UZH65548 VJD65547:VJD65548 VSZ65547:VSZ65548 WCV65547:WCV65548 WMR65547:WMR65548 WWN65547:WWN65548 AF131083:AF131084 KB131083:KB131084 TX131083:TX131084 ADT131083:ADT131084 ANP131083:ANP131084 AXL131083:AXL131084 BHH131083:BHH131084 BRD131083:BRD131084 CAZ131083:CAZ131084 CKV131083:CKV131084 CUR131083:CUR131084 DEN131083:DEN131084 DOJ131083:DOJ131084 DYF131083:DYF131084 EIB131083:EIB131084 ERX131083:ERX131084 FBT131083:FBT131084 FLP131083:FLP131084 FVL131083:FVL131084 GFH131083:GFH131084 GPD131083:GPD131084 GYZ131083:GYZ131084 HIV131083:HIV131084 HSR131083:HSR131084 ICN131083:ICN131084 IMJ131083:IMJ131084 IWF131083:IWF131084 JGB131083:JGB131084 JPX131083:JPX131084 JZT131083:JZT131084 KJP131083:KJP131084 KTL131083:KTL131084 LDH131083:LDH131084 LND131083:LND131084 LWZ131083:LWZ131084 MGV131083:MGV131084 MQR131083:MQR131084 NAN131083:NAN131084 NKJ131083:NKJ131084 NUF131083:NUF131084 OEB131083:OEB131084 ONX131083:ONX131084 OXT131083:OXT131084 PHP131083:PHP131084 PRL131083:PRL131084 QBH131083:QBH131084 QLD131083:QLD131084 QUZ131083:QUZ131084 REV131083:REV131084 ROR131083:ROR131084 RYN131083:RYN131084 SIJ131083:SIJ131084 SSF131083:SSF131084 TCB131083:TCB131084 TLX131083:TLX131084 TVT131083:TVT131084 UFP131083:UFP131084 UPL131083:UPL131084 UZH131083:UZH131084 VJD131083:VJD131084 VSZ131083:VSZ131084 WCV131083:WCV131084 WMR131083:WMR131084 WWN131083:WWN131084 AF196619:AF196620 KB196619:KB196620 TX196619:TX196620 ADT196619:ADT196620 ANP196619:ANP196620 AXL196619:AXL196620 BHH196619:BHH196620 BRD196619:BRD196620 CAZ196619:CAZ196620 CKV196619:CKV196620 CUR196619:CUR196620 DEN196619:DEN196620 DOJ196619:DOJ196620 DYF196619:DYF196620 EIB196619:EIB196620 ERX196619:ERX196620 FBT196619:FBT196620 FLP196619:FLP196620 FVL196619:FVL196620 GFH196619:GFH196620 GPD196619:GPD196620 GYZ196619:GYZ196620 HIV196619:HIV196620 HSR196619:HSR196620 ICN196619:ICN196620 IMJ196619:IMJ196620 IWF196619:IWF196620 JGB196619:JGB196620 JPX196619:JPX196620 JZT196619:JZT196620 KJP196619:KJP196620 KTL196619:KTL196620 LDH196619:LDH196620 LND196619:LND196620 LWZ196619:LWZ196620 MGV196619:MGV196620 MQR196619:MQR196620 NAN196619:NAN196620 NKJ196619:NKJ196620 NUF196619:NUF196620 OEB196619:OEB196620 ONX196619:ONX196620 OXT196619:OXT196620 PHP196619:PHP196620 PRL196619:PRL196620 QBH196619:QBH196620 QLD196619:QLD196620 QUZ196619:QUZ196620 REV196619:REV196620 ROR196619:ROR196620 RYN196619:RYN196620 SIJ196619:SIJ196620 SSF196619:SSF196620 TCB196619:TCB196620 TLX196619:TLX196620 TVT196619:TVT196620 UFP196619:UFP196620 UPL196619:UPL196620 UZH196619:UZH196620 VJD196619:VJD196620 VSZ196619:VSZ196620 WCV196619:WCV196620 WMR196619:WMR196620 WWN196619:WWN196620 AF262155:AF262156 KB262155:KB262156 TX262155:TX262156 ADT262155:ADT262156 ANP262155:ANP262156 AXL262155:AXL262156 BHH262155:BHH262156 BRD262155:BRD262156 CAZ262155:CAZ262156 CKV262155:CKV262156 CUR262155:CUR262156 DEN262155:DEN262156 DOJ262155:DOJ262156 DYF262155:DYF262156 EIB262155:EIB262156 ERX262155:ERX262156 FBT262155:FBT262156 FLP262155:FLP262156 FVL262155:FVL262156 GFH262155:GFH262156 GPD262155:GPD262156 GYZ262155:GYZ262156 HIV262155:HIV262156 HSR262155:HSR262156 ICN262155:ICN262156 IMJ262155:IMJ262156 IWF262155:IWF262156 JGB262155:JGB262156 JPX262155:JPX262156 JZT262155:JZT262156 KJP262155:KJP262156 KTL262155:KTL262156 LDH262155:LDH262156 LND262155:LND262156 LWZ262155:LWZ262156 MGV262155:MGV262156 MQR262155:MQR262156 NAN262155:NAN262156 NKJ262155:NKJ262156 NUF262155:NUF262156 OEB262155:OEB262156 ONX262155:ONX262156 OXT262155:OXT262156 PHP262155:PHP262156 PRL262155:PRL262156 QBH262155:QBH262156 QLD262155:QLD262156 QUZ262155:QUZ262156 REV262155:REV262156 ROR262155:ROR262156 RYN262155:RYN262156 SIJ262155:SIJ262156 SSF262155:SSF262156 TCB262155:TCB262156 TLX262155:TLX262156 TVT262155:TVT262156 UFP262155:UFP262156 UPL262155:UPL262156 UZH262155:UZH262156 VJD262155:VJD262156 VSZ262155:VSZ262156 WCV262155:WCV262156 WMR262155:WMR262156 WWN262155:WWN262156 AF327691:AF327692 KB327691:KB327692 TX327691:TX327692 ADT327691:ADT327692 ANP327691:ANP327692 AXL327691:AXL327692 BHH327691:BHH327692 BRD327691:BRD327692 CAZ327691:CAZ327692 CKV327691:CKV327692 CUR327691:CUR327692 DEN327691:DEN327692 DOJ327691:DOJ327692 DYF327691:DYF327692 EIB327691:EIB327692 ERX327691:ERX327692 FBT327691:FBT327692 FLP327691:FLP327692 FVL327691:FVL327692 GFH327691:GFH327692 GPD327691:GPD327692 GYZ327691:GYZ327692 HIV327691:HIV327692 HSR327691:HSR327692 ICN327691:ICN327692 IMJ327691:IMJ327692 IWF327691:IWF327692 JGB327691:JGB327692 JPX327691:JPX327692 JZT327691:JZT327692 KJP327691:KJP327692 KTL327691:KTL327692 LDH327691:LDH327692 LND327691:LND327692 LWZ327691:LWZ327692 MGV327691:MGV327692 MQR327691:MQR327692 NAN327691:NAN327692 NKJ327691:NKJ327692 NUF327691:NUF327692 OEB327691:OEB327692 ONX327691:ONX327692 OXT327691:OXT327692 PHP327691:PHP327692 PRL327691:PRL327692 QBH327691:QBH327692 QLD327691:QLD327692 QUZ327691:QUZ327692 REV327691:REV327692 ROR327691:ROR327692 RYN327691:RYN327692 SIJ327691:SIJ327692 SSF327691:SSF327692 TCB327691:TCB327692 TLX327691:TLX327692 TVT327691:TVT327692 UFP327691:UFP327692 UPL327691:UPL327692 UZH327691:UZH327692 VJD327691:VJD327692 VSZ327691:VSZ327692 WCV327691:WCV327692 WMR327691:WMR327692 WWN327691:WWN327692 AF393227:AF393228 KB393227:KB393228 TX393227:TX393228 ADT393227:ADT393228 ANP393227:ANP393228 AXL393227:AXL393228 BHH393227:BHH393228 BRD393227:BRD393228 CAZ393227:CAZ393228 CKV393227:CKV393228 CUR393227:CUR393228 DEN393227:DEN393228 DOJ393227:DOJ393228 DYF393227:DYF393228 EIB393227:EIB393228 ERX393227:ERX393228 FBT393227:FBT393228 FLP393227:FLP393228 FVL393227:FVL393228 GFH393227:GFH393228 GPD393227:GPD393228 GYZ393227:GYZ393228 HIV393227:HIV393228 HSR393227:HSR393228 ICN393227:ICN393228 IMJ393227:IMJ393228 IWF393227:IWF393228 JGB393227:JGB393228 JPX393227:JPX393228 JZT393227:JZT393228 KJP393227:KJP393228 KTL393227:KTL393228 LDH393227:LDH393228 LND393227:LND393228 LWZ393227:LWZ393228 MGV393227:MGV393228 MQR393227:MQR393228 NAN393227:NAN393228 NKJ393227:NKJ393228 NUF393227:NUF393228 OEB393227:OEB393228 ONX393227:ONX393228 OXT393227:OXT393228 PHP393227:PHP393228 PRL393227:PRL393228 QBH393227:QBH393228 QLD393227:QLD393228 QUZ393227:QUZ393228 REV393227:REV393228 ROR393227:ROR393228 RYN393227:RYN393228 SIJ393227:SIJ393228 SSF393227:SSF393228 TCB393227:TCB393228 TLX393227:TLX393228 TVT393227:TVT393228 UFP393227:UFP393228 UPL393227:UPL393228 UZH393227:UZH393228 VJD393227:VJD393228 VSZ393227:VSZ393228 WCV393227:WCV393228 WMR393227:WMR393228 WWN393227:WWN393228 AF458763:AF458764 KB458763:KB458764 TX458763:TX458764 ADT458763:ADT458764 ANP458763:ANP458764 AXL458763:AXL458764 BHH458763:BHH458764 BRD458763:BRD458764 CAZ458763:CAZ458764 CKV458763:CKV458764 CUR458763:CUR458764 DEN458763:DEN458764 DOJ458763:DOJ458764 DYF458763:DYF458764 EIB458763:EIB458764 ERX458763:ERX458764 FBT458763:FBT458764 FLP458763:FLP458764 FVL458763:FVL458764 GFH458763:GFH458764 GPD458763:GPD458764 GYZ458763:GYZ458764 HIV458763:HIV458764 HSR458763:HSR458764 ICN458763:ICN458764 IMJ458763:IMJ458764 IWF458763:IWF458764 JGB458763:JGB458764 JPX458763:JPX458764 JZT458763:JZT458764 KJP458763:KJP458764 KTL458763:KTL458764 LDH458763:LDH458764 LND458763:LND458764 LWZ458763:LWZ458764 MGV458763:MGV458764 MQR458763:MQR458764 NAN458763:NAN458764 NKJ458763:NKJ458764 NUF458763:NUF458764 OEB458763:OEB458764 ONX458763:ONX458764 OXT458763:OXT458764 PHP458763:PHP458764 PRL458763:PRL458764 QBH458763:QBH458764 QLD458763:QLD458764 QUZ458763:QUZ458764 REV458763:REV458764 ROR458763:ROR458764 RYN458763:RYN458764 SIJ458763:SIJ458764 SSF458763:SSF458764 TCB458763:TCB458764 TLX458763:TLX458764 TVT458763:TVT458764 UFP458763:UFP458764 UPL458763:UPL458764 UZH458763:UZH458764 VJD458763:VJD458764 VSZ458763:VSZ458764 WCV458763:WCV458764 WMR458763:WMR458764 WWN458763:WWN458764 AF524299:AF524300 KB524299:KB524300 TX524299:TX524300 ADT524299:ADT524300 ANP524299:ANP524300 AXL524299:AXL524300 BHH524299:BHH524300 BRD524299:BRD524300 CAZ524299:CAZ524300 CKV524299:CKV524300 CUR524299:CUR524300 DEN524299:DEN524300 DOJ524299:DOJ524300 DYF524299:DYF524300 EIB524299:EIB524300 ERX524299:ERX524300 FBT524299:FBT524300 FLP524299:FLP524300 FVL524299:FVL524300 GFH524299:GFH524300 GPD524299:GPD524300 GYZ524299:GYZ524300 HIV524299:HIV524300 HSR524299:HSR524300 ICN524299:ICN524300 IMJ524299:IMJ524300 IWF524299:IWF524300 JGB524299:JGB524300 JPX524299:JPX524300 JZT524299:JZT524300 KJP524299:KJP524300 KTL524299:KTL524300 LDH524299:LDH524300 LND524299:LND524300 LWZ524299:LWZ524300 MGV524299:MGV524300 MQR524299:MQR524300 NAN524299:NAN524300 NKJ524299:NKJ524300 NUF524299:NUF524300 OEB524299:OEB524300 ONX524299:ONX524300 OXT524299:OXT524300 PHP524299:PHP524300 PRL524299:PRL524300 QBH524299:QBH524300 QLD524299:QLD524300 QUZ524299:QUZ524300 REV524299:REV524300 ROR524299:ROR524300 RYN524299:RYN524300 SIJ524299:SIJ524300 SSF524299:SSF524300 TCB524299:TCB524300 TLX524299:TLX524300 TVT524299:TVT524300 UFP524299:UFP524300 UPL524299:UPL524300 UZH524299:UZH524300 VJD524299:VJD524300 VSZ524299:VSZ524300 WCV524299:WCV524300 WMR524299:WMR524300 WWN524299:WWN524300 AF589835:AF589836 KB589835:KB589836 TX589835:TX589836 ADT589835:ADT589836 ANP589835:ANP589836 AXL589835:AXL589836 BHH589835:BHH589836 BRD589835:BRD589836 CAZ589835:CAZ589836 CKV589835:CKV589836 CUR589835:CUR589836 DEN589835:DEN589836 DOJ589835:DOJ589836 DYF589835:DYF589836 EIB589835:EIB589836 ERX589835:ERX589836 FBT589835:FBT589836 FLP589835:FLP589836 FVL589835:FVL589836 GFH589835:GFH589836 GPD589835:GPD589836 GYZ589835:GYZ589836 HIV589835:HIV589836 HSR589835:HSR589836 ICN589835:ICN589836 IMJ589835:IMJ589836 IWF589835:IWF589836 JGB589835:JGB589836 JPX589835:JPX589836 JZT589835:JZT589836 KJP589835:KJP589836 KTL589835:KTL589836 LDH589835:LDH589836 LND589835:LND589836 LWZ589835:LWZ589836 MGV589835:MGV589836 MQR589835:MQR589836 NAN589835:NAN589836 NKJ589835:NKJ589836 NUF589835:NUF589836 OEB589835:OEB589836 ONX589835:ONX589836 OXT589835:OXT589836 PHP589835:PHP589836 PRL589835:PRL589836 QBH589835:QBH589836 QLD589835:QLD589836 QUZ589835:QUZ589836 REV589835:REV589836 ROR589835:ROR589836 RYN589835:RYN589836 SIJ589835:SIJ589836 SSF589835:SSF589836 TCB589835:TCB589836 TLX589835:TLX589836 TVT589835:TVT589836 UFP589835:UFP589836 UPL589835:UPL589836 UZH589835:UZH589836 VJD589835:VJD589836 VSZ589835:VSZ589836 WCV589835:WCV589836 WMR589835:WMR589836 WWN589835:WWN589836 AF655371:AF655372 KB655371:KB655372 TX655371:TX655372 ADT655371:ADT655372 ANP655371:ANP655372 AXL655371:AXL655372 BHH655371:BHH655372 BRD655371:BRD655372 CAZ655371:CAZ655372 CKV655371:CKV655372 CUR655371:CUR655372 DEN655371:DEN655372 DOJ655371:DOJ655372 DYF655371:DYF655372 EIB655371:EIB655372 ERX655371:ERX655372 FBT655371:FBT655372 FLP655371:FLP655372 FVL655371:FVL655372 GFH655371:GFH655372 GPD655371:GPD655372 GYZ655371:GYZ655372 HIV655371:HIV655372 HSR655371:HSR655372 ICN655371:ICN655372 IMJ655371:IMJ655372 IWF655371:IWF655372 JGB655371:JGB655372 JPX655371:JPX655372 JZT655371:JZT655372 KJP655371:KJP655372 KTL655371:KTL655372 LDH655371:LDH655372 LND655371:LND655372 LWZ655371:LWZ655372 MGV655371:MGV655372 MQR655371:MQR655372 NAN655371:NAN655372 NKJ655371:NKJ655372 NUF655371:NUF655372 OEB655371:OEB655372 ONX655371:ONX655372 OXT655371:OXT655372 PHP655371:PHP655372 PRL655371:PRL655372 QBH655371:QBH655372 QLD655371:QLD655372 QUZ655371:QUZ655372 REV655371:REV655372 ROR655371:ROR655372 RYN655371:RYN655372 SIJ655371:SIJ655372 SSF655371:SSF655372 TCB655371:TCB655372 TLX655371:TLX655372 TVT655371:TVT655372 UFP655371:UFP655372 UPL655371:UPL655372 UZH655371:UZH655372 VJD655371:VJD655372 VSZ655371:VSZ655372 WCV655371:WCV655372 WMR655371:WMR655372 WWN655371:WWN655372 AF720907:AF720908 KB720907:KB720908 TX720907:TX720908 ADT720907:ADT720908 ANP720907:ANP720908 AXL720907:AXL720908 BHH720907:BHH720908 BRD720907:BRD720908 CAZ720907:CAZ720908 CKV720907:CKV720908 CUR720907:CUR720908 DEN720907:DEN720908 DOJ720907:DOJ720908 DYF720907:DYF720908 EIB720907:EIB720908 ERX720907:ERX720908 FBT720907:FBT720908 FLP720907:FLP720908 FVL720907:FVL720908 GFH720907:GFH720908 GPD720907:GPD720908 GYZ720907:GYZ720908 HIV720907:HIV720908 HSR720907:HSR720908 ICN720907:ICN720908 IMJ720907:IMJ720908 IWF720907:IWF720908 JGB720907:JGB720908 JPX720907:JPX720908 JZT720907:JZT720908 KJP720907:KJP720908 KTL720907:KTL720908 LDH720907:LDH720908 LND720907:LND720908 LWZ720907:LWZ720908 MGV720907:MGV720908 MQR720907:MQR720908 NAN720907:NAN720908 NKJ720907:NKJ720908 NUF720907:NUF720908 OEB720907:OEB720908 ONX720907:ONX720908 OXT720907:OXT720908 PHP720907:PHP720908 PRL720907:PRL720908 QBH720907:QBH720908 QLD720907:QLD720908 QUZ720907:QUZ720908 REV720907:REV720908 ROR720907:ROR720908 RYN720907:RYN720908 SIJ720907:SIJ720908 SSF720907:SSF720908 TCB720907:TCB720908 TLX720907:TLX720908 TVT720907:TVT720908 UFP720907:UFP720908 UPL720907:UPL720908 UZH720907:UZH720908 VJD720907:VJD720908 VSZ720907:VSZ720908 WCV720907:WCV720908 WMR720907:WMR720908 WWN720907:WWN720908 AF786443:AF786444 KB786443:KB786444 TX786443:TX786444 ADT786443:ADT786444 ANP786443:ANP786444 AXL786443:AXL786444 BHH786443:BHH786444 BRD786443:BRD786444 CAZ786443:CAZ786444 CKV786443:CKV786444 CUR786443:CUR786444 DEN786443:DEN786444 DOJ786443:DOJ786444 DYF786443:DYF786444 EIB786443:EIB786444 ERX786443:ERX786444 FBT786443:FBT786444 FLP786443:FLP786444 FVL786443:FVL786444 GFH786443:GFH786444 GPD786443:GPD786444 GYZ786443:GYZ786444 HIV786443:HIV786444 HSR786443:HSR786444 ICN786443:ICN786444 IMJ786443:IMJ786444 IWF786443:IWF786444 JGB786443:JGB786444 JPX786443:JPX786444 JZT786443:JZT786444 KJP786443:KJP786444 KTL786443:KTL786444 LDH786443:LDH786444 LND786443:LND786444 LWZ786443:LWZ786444 MGV786443:MGV786444 MQR786443:MQR786444 NAN786443:NAN786444 NKJ786443:NKJ786444 NUF786443:NUF786444 OEB786443:OEB786444 ONX786443:ONX786444 OXT786443:OXT786444 PHP786443:PHP786444 PRL786443:PRL786444 QBH786443:QBH786444 QLD786443:QLD786444 QUZ786443:QUZ786444 REV786443:REV786444 ROR786443:ROR786444 RYN786443:RYN786444 SIJ786443:SIJ786444 SSF786443:SSF786444 TCB786443:TCB786444 TLX786443:TLX786444 TVT786443:TVT786444 UFP786443:UFP786444 UPL786443:UPL786444 UZH786443:UZH786444 VJD786443:VJD786444 VSZ786443:VSZ786444 WCV786443:WCV786444 WMR786443:WMR786444 WWN786443:WWN786444 AF851979:AF851980 KB851979:KB851980 TX851979:TX851980 ADT851979:ADT851980 ANP851979:ANP851980 AXL851979:AXL851980 BHH851979:BHH851980 BRD851979:BRD851980 CAZ851979:CAZ851980 CKV851979:CKV851980 CUR851979:CUR851980 DEN851979:DEN851980 DOJ851979:DOJ851980 DYF851979:DYF851980 EIB851979:EIB851980 ERX851979:ERX851980 FBT851979:FBT851980 FLP851979:FLP851980 FVL851979:FVL851980 GFH851979:GFH851980 GPD851979:GPD851980 GYZ851979:GYZ851980 HIV851979:HIV851980 HSR851979:HSR851980 ICN851979:ICN851980 IMJ851979:IMJ851980 IWF851979:IWF851980 JGB851979:JGB851980 JPX851979:JPX851980 JZT851979:JZT851980 KJP851979:KJP851980 KTL851979:KTL851980 LDH851979:LDH851980 LND851979:LND851980 LWZ851979:LWZ851980 MGV851979:MGV851980 MQR851979:MQR851980 NAN851979:NAN851980 NKJ851979:NKJ851980 NUF851979:NUF851980 OEB851979:OEB851980 ONX851979:ONX851980 OXT851979:OXT851980 PHP851979:PHP851980 PRL851979:PRL851980 QBH851979:QBH851980 QLD851979:QLD851980 QUZ851979:QUZ851980 REV851979:REV851980 ROR851979:ROR851980 RYN851979:RYN851980 SIJ851979:SIJ851980 SSF851979:SSF851980 TCB851979:TCB851980 TLX851979:TLX851980 TVT851979:TVT851980 UFP851979:UFP851980 UPL851979:UPL851980 UZH851979:UZH851980 VJD851979:VJD851980 VSZ851979:VSZ851980 WCV851979:WCV851980 WMR851979:WMR851980 WWN851979:WWN851980 AF917515:AF917516 KB917515:KB917516 TX917515:TX917516 ADT917515:ADT917516 ANP917515:ANP917516 AXL917515:AXL917516 BHH917515:BHH917516 BRD917515:BRD917516 CAZ917515:CAZ917516 CKV917515:CKV917516 CUR917515:CUR917516 DEN917515:DEN917516 DOJ917515:DOJ917516 DYF917515:DYF917516 EIB917515:EIB917516 ERX917515:ERX917516 FBT917515:FBT917516 FLP917515:FLP917516 FVL917515:FVL917516 GFH917515:GFH917516 GPD917515:GPD917516 GYZ917515:GYZ917516 HIV917515:HIV917516 HSR917515:HSR917516 ICN917515:ICN917516 IMJ917515:IMJ917516 IWF917515:IWF917516 JGB917515:JGB917516 JPX917515:JPX917516 JZT917515:JZT917516 KJP917515:KJP917516 KTL917515:KTL917516 LDH917515:LDH917516 LND917515:LND917516 LWZ917515:LWZ917516 MGV917515:MGV917516 MQR917515:MQR917516 NAN917515:NAN917516 NKJ917515:NKJ917516 NUF917515:NUF917516 OEB917515:OEB917516 ONX917515:ONX917516 OXT917515:OXT917516 PHP917515:PHP917516 PRL917515:PRL917516 QBH917515:QBH917516 QLD917515:QLD917516 QUZ917515:QUZ917516 REV917515:REV917516 ROR917515:ROR917516 RYN917515:RYN917516 SIJ917515:SIJ917516 SSF917515:SSF917516 TCB917515:TCB917516 TLX917515:TLX917516 TVT917515:TVT917516 UFP917515:UFP917516 UPL917515:UPL917516 UZH917515:UZH917516 VJD917515:VJD917516 VSZ917515:VSZ917516 WCV917515:WCV917516 WMR917515:WMR917516 WWN917515:WWN917516 AF983051:AF983052 KB983051:KB983052 TX983051:TX983052 ADT983051:ADT983052 ANP983051:ANP983052 AXL983051:AXL983052 BHH983051:BHH983052 BRD983051:BRD983052 CAZ983051:CAZ983052 CKV983051:CKV983052 CUR983051:CUR983052 DEN983051:DEN983052 DOJ983051:DOJ983052 DYF983051:DYF983052 EIB983051:EIB983052 ERX983051:ERX983052 FBT983051:FBT983052 FLP983051:FLP983052 FVL983051:FVL983052 GFH983051:GFH983052 GPD983051:GPD983052 GYZ983051:GYZ983052 HIV983051:HIV983052 HSR983051:HSR983052 ICN983051:ICN983052 IMJ983051:IMJ983052 IWF983051:IWF983052 JGB983051:JGB983052 JPX983051:JPX983052 JZT983051:JZT983052 KJP983051:KJP983052 KTL983051:KTL983052 LDH983051:LDH983052 LND983051:LND983052 LWZ983051:LWZ983052 MGV983051:MGV983052 MQR983051:MQR983052 NAN983051:NAN983052 NKJ983051:NKJ983052 NUF983051:NUF983052 OEB983051:OEB983052 ONX983051:ONX983052 OXT983051:OXT983052 PHP983051:PHP983052 PRL983051:PRL983052 QBH983051:QBH983052 QLD983051:QLD983052 QUZ983051:QUZ983052 REV983051:REV983052 ROR983051:ROR983052 RYN983051:RYN983052 SIJ983051:SIJ983052 SSF983051:SSF983052 TCB983051:TCB983052 TLX983051:TLX983052 TVT983051:TVT983052 UFP983051:UFP983052 UPL983051:UPL983052 UZH983051:UZH983052 VJD983051:VJD983052 VSZ983051:VSZ983052 WCV983051:WCV983052 KB11" xr:uid="{E8824CA3-8B9C-4E27-83EF-DD295A3FA1D6}"/>
    <dataValidation type="whole" operator="lessThanOrEqual" allowBlank="1" showInputMessage="1" showErrorMessage="1" error="INPUT NUMBER LESS THAN OR EQUAL THE HIGHEST POSSIBLE SCORE" prompt="Input Quarterly Assessment Raw Score" sqref="WWN983053:WWN983153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3:WCV983153 VSZ983053:VSZ983153 VJD983053:VJD983153 UZH983053:UZH983153 UPL983053:UPL983153 UFP983053:UFP983153 TVT983053:TVT983153 TLX983053:TLX983153 TCB983053:TCB983153 SSF983053:SSF983153 SIJ983053:SIJ983153 RYN983053:RYN983153 ROR983053:ROR983153 REV983053:REV983153 QUZ983053:QUZ983153 QLD983053:QLD983153 QBH983053:QBH983153 PRL983053:PRL983153 PHP983053:PHP983153 OXT983053:OXT983153 ONX983053:ONX983153 OEB983053:OEB983153 NUF983053:NUF983153 NKJ983053:NKJ983153 NAN983053:NAN983153 MQR983053:MQR983153 MGV983053:MGV983153 LWZ983053:LWZ983153 LND983053:LND983153 LDH983053:LDH983153 KTL983053:KTL983153 KJP983053:KJP983153 JZT983053:JZT983153 JPX983053:JPX983153 JGB983053:JGB983153 IWF983053:IWF983153 IMJ983053:IMJ983153 ICN983053:ICN983153 HSR983053:HSR983153 HIV983053:HIV983153 GYZ983053:GYZ983153 GPD983053:GPD983153 GFH983053:GFH983153 FVL983053:FVL983153 FLP983053:FLP983153 FBT983053:FBT983153 ERX983053:ERX983153 EIB983053:EIB983153 DYF983053:DYF983153 DOJ983053:DOJ983153 DEN983053:DEN983153 CUR983053:CUR983153 CKV983053:CKV983153 CAZ983053:CAZ983153 BRD983053:BRD983153 BHH983053:BHH983153 AXL983053:AXL983153 ANP983053:ANP983153 ADT983053:ADT983153 TX983053:TX983153 KB983053:KB983153 AF983053:AF983153 WWN917517:WWN917617 WMR917517:WMR917617 WCV917517:WCV917617 VSZ917517:VSZ917617 VJD917517:VJD917617 UZH917517:UZH917617 UPL917517:UPL917617 UFP917517:UFP917617 TVT917517:TVT917617 TLX917517:TLX917617 TCB917517:TCB917617 SSF917517:SSF917617 SIJ917517:SIJ917617 RYN917517:RYN917617 ROR917517:ROR917617 REV917517:REV917617 QUZ917517:QUZ917617 QLD917517:QLD917617 QBH917517:QBH917617 PRL917517:PRL917617 PHP917517:PHP917617 OXT917517:OXT917617 ONX917517:ONX917617 OEB917517:OEB917617 NUF917517:NUF917617 NKJ917517:NKJ917617 NAN917517:NAN917617 MQR917517:MQR917617 MGV917517:MGV917617 LWZ917517:LWZ917617 LND917517:LND917617 LDH917517:LDH917617 KTL917517:KTL917617 KJP917517:KJP917617 JZT917517:JZT917617 JPX917517:JPX917617 JGB917517:JGB917617 IWF917517:IWF917617 IMJ917517:IMJ917617 ICN917517:ICN917617 HSR917517:HSR917617 HIV917517:HIV917617 GYZ917517:GYZ917617 GPD917517:GPD917617 GFH917517:GFH917617 FVL917517:FVL917617 FLP917517:FLP917617 FBT917517:FBT917617 ERX917517:ERX917617 EIB917517:EIB917617 DYF917517:DYF917617 DOJ917517:DOJ917617 DEN917517:DEN917617 CUR917517:CUR917617 CKV917517:CKV917617 CAZ917517:CAZ917617 BRD917517:BRD917617 BHH917517:BHH917617 AXL917517:AXL917617 ANP917517:ANP917617 ADT917517:ADT917617 TX917517:TX917617 KB917517:KB917617 AF917517:AF917617 WWN851981:WWN852081 WMR851981:WMR852081 WCV851981:WCV852081 VSZ851981:VSZ852081 VJD851981:VJD852081 UZH851981:UZH852081 UPL851981:UPL852081 UFP851981:UFP852081 TVT851981:TVT852081 TLX851981:TLX852081 TCB851981:TCB852081 SSF851981:SSF852081 SIJ851981:SIJ852081 RYN851981:RYN852081 ROR851981:ROR852081 REV851981:REV852081 QUZ851981:QUZ852081 QLD851981:QLD852081 QBH851981:QBH852081 PRL851981:PRL852081 PHP851981:PHP852081 OXT851981:OXT852081 ONX851981:ONX852081 OEB851981:OEB852081 NUF851981:NUF852081 NKJ851981:NKJ852081 NAN851981:NAN852081 MQR851981:MQR852081 MGV851981:MGV852081 LWZ851981:LWZ852081 LND851981:LND852081 LDH851981:LDH852081 KTL851981:KTL852081 KJP851981:KJP852081 JZT851981:JZT852081 JPX851981:JPX852081 JGB851981:JGB852081 IWF851981:IWF852081 IMJ851981:IMJ852081 ICN851981:ICN852081 HSR851981:HSR852081 HIV851981:HIV852081 GYZ851981:GYZ852081 GPD851981:GPD852081 GFH851981:GFH852081 FVL851981:FVL852081 FLP851981:FLP852081 FBT851981:FBT852081 ERX851981:ERX852081 EIB851981:EIB852081 DYF851981:DYF852081 DOJ851981:DOJ852081 DEN851981:DEN852081 CUR851981:CUR852081 CKV851981:CKV852081 CAZ851981:CAZ852081 BRD851981:BRD852081 BHH851981:BHH852081 AXL851981:AXL852081 ANP851981:ANP852081 ADT851981:ADT852081 TX851981:TX852081 KB851981:KB852081 AF851981:AF852081 WWN786445:WWN786545 WMR786445:WMR786545 WCV786445:WCV786545 VSZ786445:VSZ786545 VJD786445:VJD786545 UZH786445:UZH786545 UPL786445:UPL786545 UFP786445:UFP786545 TVT786445:TVT786545 TLX786445:TLX786545 TCB786445:TCB786545 SSF786445:SSF786545 SIJ786445:SIJ786545 RYN786445:RYN786545 ROR786445:ROR786545 REV786445:REV786545 QUZ786445:QUZ786545 QLD786445:QLD786545 QBH786445:QBH786545 PRL786445:PRL786545 PHP786445:PHP786545 OXT786445:OXT786545 ONX786445:ONX786545 OEB786445:OEB786545 NUF786445:NUF786545 NKJ786445:NKJ786545 NAN786445:NAN786545 MQR786445:MQR786545 MGV786445:MGV786545 LWZ786445:LWZ786545 LND786445:LND786545 LDH786445:LDH786545 KTL786445:KTL786545 KJP786445:KJP786545 JZT786445:JZT786545 JPX786445:JPX786545 JGB786445:JGB786545 IWF786445:IWF786545 IMJ786445:IMJ786545 ICN786445:ICN786545 HSR786445:HSR786545 HIV786445:HIV786545 GYZ786445:GYZ786545 GPD786445:GPD786545 GFH786445:GFH786545 FVL786445:FVL786545 FLP786445:FLP786545 FBT786445:FBT786545 ERX786445:ERX786545 EIB786445:EIB786545 DYF786445:DYF786545 DOJ786445:DOJ786545 DEN786445:DEN786545 CUR786445:CUR786545 CKV786445:CKV786545 CAZ786445:CAZ786545 BRD786445:BRD786545 BHH786445:BHH786545 AXL786445:AXL786545 ANP786445:ANP786545 ADT786445:ADT786545 TX786445:TX786545 KB786445:KB786545 AF786445:AF786545 WWN720909:WWN721009 WMR720909:WMR721009 WCV720909:WCV721009 VSZ720909:VSZ721009 VJD720909:VJD721009 UZH720909:UZH721009 UPL720909:UPL721009 UFP720909:UFP721009 TVT720909:TVT721009 TLX720909:TLX721009 TCB720909:TCB721009 SSF720909:SSF721009 SIJ720909:SIJ721009 RYN720909:RYN721009 ROR720909:ROR721009 REV720909:REV721009 QUZ720909:QUZ721009 QLD720909:QLD721009 QBH720909:QBH721009 PRL720909:PRL721009 PHP720909:PHP721009 OXT720909:OXT721009 ONX720909:ONX721009 OEB720909:OEB721009 NUF720909:NUF721009 NKJ720909:NKJ721009 NAN720909:NAN721009 MQR720909:MQR721009 MGV720909:MGV721009 LWZ720909:LWZ721009 LND720909:LND721009 LDH720909:LDH721009 KTL720909:KTL721009 KJP720909:KJP721009 JZT720909:JZT721009 JPX720909:JPX721009 JGB720909:JGB721009 IWF720909:IWF721009 IMJ720909:IMJ721009 ICN720909:ICN721009 HSR720909:HSR721009 HIV720909:HIV721009 GYZ720909:GYZ721009 GPD720909:GPD721009 GFH720909:GFH721009 FVL720909:FVL721009 FLP720909:FLP721009 FBT720909:FBT721009 ERX720909:ERX721009 EIB720909:EIB721009 DYF720909:DYF721009 DOJ720909:DOJ721009 DEN720909:DEN721009 CUR720909:CUR721009 CKV720909:CKV721009 CAZ720909:CAZ721009 BRD720909:BRD721009 BHH720909:BHH721009 AXL720909:AXL721009 ANP720909:ANP721009 ADT720909:ADT721009 TX720909:TX721009 KB720909:KB721009 AF720909:AF721009 WWN655373:WWN655473 WMR655373:WMR655473 WCV655373:WCV655473 VSZ655373:VSZ655473 VJD655373:VJD655473 UZH655373:UZH655473 UPL655373:UPL655473 UFP655373:UFP655473 TVT655373:TVT655473 TLX655373:TLX655473 TCB655373:TCB655473 SSF655373:SSF655473 SIJ655373:SIJ655473 RYN655373:RYN655473 ROR655373:ROR655473 REV655373:REV655473 QUZ655373:QUZ655473 QLD655373:QLD655473 QBH655373:QBH655473 PRL655373:PRL655473 PHP655373:PHP655473 OXT655373:OXT655473 ONX655373:ONX655473 OEB655373:OEB655473 NUF655373:NUF655473 NKJ655373:NKJ655473 NAN655373:NAN655473 MQR655373:MQR655473 MGV655373:MGV655473 LWZ655373:LWZ655473 LND655373:LND655473 LDH655373:LDH655473 KTL655373:KTL655473 KJP655373:KJP655473 JZT655373:JZT655473 JPX655373:JPX655473 JGB655373:JGB655473 IWF655373:IWF655473 IMJ655373:IMJ655473 ICN655373:ICN655473 HSR655373:HSR655473 HIV655373:HIV655473 GYZ655373:GYZ655473 GPD655373:GPD655473 GFH655373:GFH655473 FVL655373:FVL655473 FLP655373:FLP655473 FBT655373:FBT655473 ERX655373:ERX655473 EIB655373:EIB655473 DYF655373:DYF655473 DOJ655373:DOJ655473 DEN655373:DEN655473 CUR655373:CUR655473 CKV655373:CKV655473 CAZ655373:CAZ655473 BRD655373:BRD655473 BHH655373:BHH655473 AXL655373:AXL655473 ANP655373:ANP655473 ADT655373:ADT655473 TX655373:TX655473 KB655373:KB655473 AF655373:AF655473 WWN589837:WWN589937 WMR589837:WMR589937 WCV589837:WCV589937 VSZ589837:VSZ589937 VJD589837:VJD589937 UZH589837:UZH589937 UPL589837:UPL589937 UFP589837:UFP589937 TVT589837:TVT589937 TLX589837:TLX589937 TCB589837:TCB589937 SSF589837:SSF589937 SIJ589837:SIJ589937 RYN589837:RYN589937 ROR589837:ROR589937 REV589837:REV589937 QUZ589837:QUZ589937 QLD589837:QLD589937 QBH589837:QBH589937 PRL589837:PRL589937 PHP589837:PHP589937 OXT589837:OXT589937 ONX589837:ONX589937 OEB589837:OEB589937 NUF589837:NUF589937 NKJ589837:NKJ589937 NAN589837:NAN589937 MQR589837:MQR589937 MGV589837:MGV589937 LWZ589837:LWZ589937 LND589837:LND589937 LDH589837:LDH589937 KTL589837:KTL589937 KJP589837:KJP589937 JZT589837:JZT589937 JPX589837:JPX589937 JGB589837:JGB589937 IWF589837:IWF589937 IMJ589837:IMJ589937 ICN589837:ICN589937 HSR589837:HSR589937 HIV589837:HIV589937 GYZ589837:GYZ589937 GPD589837:GPD589937 GFH589837:GFH589937 FVL589837:FVL589937 FLP589837:FLP589937 FBT589837:FBT589937 ERX589837:ERX589937 EIB589837:EIB589937 DYF589837:DYF589937 DOJ589837:DOJ589937 DEN589837:DEN589937 CUR589837:CUR589937 CKV589837:CKV589937 CAZ589837:CAZ589937 BRD589837:BRD589937 BHH589837:BHH589937 AXL589837:AXL589937 ANP589837:ANP589937 ADT589837:ADT589937 TX589837:TX589937 KB589837:KB589937 AF589837:AF589937 WWN524301:WWN524401 WMR524301:WMR524401 WCV524301:WCV524401 VSZ524301:VSZ524401 VJD524301:VJD524401 UZH524301:UZH524401 UPL524301:UPL524401 UFP524301:UFP524401 TVT524301:TVT524401 TLX524301:TLX524401 TCB524301:TCB524401 SSF524301:SSF524401 SIJ524301:SIJ524401 RYN524301:RYN524401 ROR524301:ROR524401 REV524301:REV524401 QUZ524301:QUZ524401 QLD524301:QLD524401 QBH524301:QBH524401 PRL524301:PRL524401 PHP524301:PHP524401 OXT524301:OXT524401 ONX524301:ONX524401 OEB524301:OEB524401 NUF524301:NUF524401 NKJ524301:NKJ524401 NAN524301:NAN524401 MQR524301:MQR524401 MGV524301:MGV524401 LWZ524301:LWZ524401 LND524301:LND524401 LDH524301:LDH524401 KTL524301:KTL524401 KJP524301:KJP524401 JZT524301:JZT524401 JPX524301:JPX524401 JGB524301:JGB524401 IWF524301:IWF524401 IMJ524301:IMJ524401 ICN524301:ICN524401 HSR524301:HSR524401 HIV524301:HIV524401 GYZ524301:GYZ524401 GPD524301:GPD524401 GFH524301:GFH524401 FVL524301:FVL524401 FLP524301:FLP524401 FBT524301:FBT524401 ERX524301:ERX524401 EIB524301:EIB524401 DYF524301:DYF524401 DOJ524301:DOJ524401 DEN524301:DEN524401 CUR524301:CUR524401 CKV524301:CKV524401 CAZ524301:CAZ524401 BRD524301:BRD524401 BHH524301:BHH524401 AXL524301:AXL524401 ANP524301:ANP524401 ADT524301:ADT524401 TX524301:TX524401 KB524301:KB524401 AF524301:AF524401 WWN458765:WWN458865 WMR458765:WMR458865 WCV458765:WCV458865 VSZ458765:VSZ458865 VJD458765:VJD458865 UZH458765:UZH458865 UPL458765:UPL458865 UFP458765:UFP458865 TVT458765:TVT458865 TLX458765:TLX458865 TCB458765:TCB458865 SSF458765:SSF458865 SIJ458765:SIJ458865 RYN458765:RYN458865 ROR458765:ROR458865 REV458765:REV458865 QUZ458765:QUZ458865 QLD458765:QLD458865 QBH458765:QBH458865 PRL458765:PRL458865 PHP458765:PHP458865 OXT458765:OXT458865 ONX458765:ONX458865 OEB458765:OEB458865 NUF458765:NUF458865 NKJ458765:NKJ458865 NAN458765:NAN458865 MQR458765:MQR458865 MGV458765:MGV458865 LWZ458765:LWZ458865 LND458765:LND458865 LDH458765:LDH458865 KTL458765:KTL458865 KJP458765:KJP458865 JZT458765:JZT458865 JPX458765:JPX458865 JGB458765:JGB458865 IWF458765:IWF458865 IMJ458765:IMJ458865 ICN458765:ICN458865 HSR458765:HSR458865 HIV458765:HIV458865 GYZ458765:GYZ458865 GPD458765:GPD458865 GFH458765:GFH458865 FVL458765:FVL458865 FLP458765:FLP458865 FBT458765:FBT458865 ERX458765:ERX458865 EIB458765:EIB458865 DYF458765:DYF458865 DOJ458765:DOJ458865 DEN458765:DEN458865 CUR458765:CUR458865 CKV458765:CKV458865 CAZ458765:CAZ458865 BRD458765:BRD458865 BHH458765:BHH458865 AXL458765:AXL458865 ANP458765:ANP458865 ADT458765:ADT458865 TX458765:TX458865 KB458765:KB458865 AF458765:AF458865 WWN393229:WWN393329 WMR393229:WMR393329 WCV393229:WCV393329 VSZ393229:VSZ393329 VJD393229:VJD393329 UZH393229:UZH393329 UPL393229:UPL393329 UFP393229:UFP393329 TVT393229:TVT393329 TLX393229:TLX393329 TCB393229:TCB393329 SSF393229:SSF393329 SIJ393229:SIJ393329 RYN393229:RYN393329 ROR393229:ROR393329 REV393229:REV393329 QUZ393229:QUZ393329 QLD393229:QLD393329 QBH393229:QBH393329 PRL393229:PRL393329 PHP393229:PHP393329 OXT393229:OXT393329 ONX393229:ONX393329 OEB393229:OEB393329 NUF393229:NUF393329 NKJ393229:NKJ393329 NAN393229:NAN393329 MQR393229:MQR393329 MGV393229:MGV393329 LWZ393229:LWZ393329 LND393229:LND393329 LDH393229:LDH393329 KTL393229:KTL393329 KJP393229:KJP393329 JZT393229:JZT393329 JPX393229:JPX393329 JGB393229:JGB393329 IWF393229:IWF393329 IMJ393229:IMJ393329 ICN393229:ICN393329 HSR393229:HSR393329 HIV393229:HIV393329 GYZ393229:GYZ393329 GPD393229:GPD393329 GFH393229:GFH393329 FVL393229:FVL393329 FLP393229:FLP393329 FBT393229:FBT393329 ERX393229:ERX393329 EIB393229:EIB393329 DYF393229:DYF393329 DOJ393229:DOJ393329 DEN393229:DEN393329 CUR393229:CUR393329 CKV393229:CKV393329 CAZ393229:CAZ393329 BRD393229:BRD393329 BHH393229:BHH393329 AXL393229:AXL393329 ANP393229:ANP393329 ADT393229:ADT393329 TX393229:TX393329 KB393229:KB393329 AF393229:AF393329 WWN327693:WWN327793 WMR327693:WMR327793 WCV327693:WCV327793 VSZ327693:VSZ327793 VJD327693:VJD327793 UZH327693:UZH327793 UPL327693:UPL327793 UFP327693:UFP327793 TVT327693:TVT327793 TLX327693:TLX327793 TCB327693:TCB327793 SSF327693:SSF327793 SIJ327693:SIJ327793 RYN327693:RYN327793 ROR327693:ROR327793 REV327693:REV327793 QUZ327693:QUZ327793 QLD327693:QLD327793 QBH327693:QBH327793 PRL327693:PRL327793 PHP327693:PHP327793 OXT327693:OXT327793 ONX327693:ONX327793 OEB327693:OEB327793 NUF327693:NUF327793 NKJ327693:NKJ327793 NAN327693:NAN327793 MQR327693:MQR327793 MGV327693:MGV327793 LWZ327693:LWZ327793 LND327693:LND327793 LDH327693:LDH327793 KTL327693:KTL327793 KJP327693:KJP327793 JZT327693:JZT327793 JPX327693:JPX327793 JGB327693:JGB327793 IWF327693:IWF327793 IMJ327693:IMJ327793 ICN327693:ICN327793 HSR327693:HSR327793 HIV327693:HIV327793 GYZ327693:GYZ327793 GPD327693:GPD327793 GFH327693:GFH327793 FVL327693:FVL327793 FLP327693:FLP327793 FBT327693:FBT327793 ERX327693:ERX327793 EIB327693:EIB327793 DYF327693:DYF327793 DOJ327693:DOJ327793 DEN327693:DEN327793 CUR327693:CUR327793 CKV327693:CKV327793 CAZ327693:CAZ327793 BRD327693:BRD327793 BHH327693:BHH327793 AXL327693:AXL327793 ANP327693:ANP327793 ADT327693:ADT327793 TX327693:TX327793 KB327693:KB327793 AF327693:AF327793 WWN262157:WWN262257 WMR262157:WMR262257 WCV262157:WCV262257 VSZ262157:VSZ262257 VJD262157:VJD262257 UZH262157:UZH262257 UPL262157:UPL262257 UFP262157:UFP262257 TVT262157:TVT262257 TLX262157:TLX262257 TCB262157:TCB262257 SSF262157:SSF262257 SIJ262157:SIJ262257 RYN262157:RYN262257 ROR262157:ROR262257 REV262157:REV262257 QUZ262157:QUZ262257 QLD262157:QLD262257 QBH262157:QBH262257 PRL262157:PRL262257 PHP262157:PHP262257 OXT262157:OXT262257 ONX262157:ONX262257 OEB262157:OEB262257 NUF262157:NUF262257 NKJ262157:NKJ262257 NAN262157:NAN262257 MQR262157:MQR262257 MGV262157:MGV262257 LWZ262157:LWZ262257 LND262157:LND262257 LDH262157:LDH262257 KTL262157:KTL262257 KJP262157:KJP262257 JZT262157:JZT262257 JPX262157:JPX262257 JGB262157:JGB262257 IWF262157:IWF262257 IMJ262157:IMJ262257 ICN262157:ICN262257 HSR262157:HSR262257 HIV262157:HIV262257 GYZ262157:GYZ262257 GPD262157:GPD262257 GFH262157:GFH262257 FVL262157:FVL262257 FLP262157:FLP262257 FBT262157:FBT262257 ERX262157:ERX262257 EIB262157:EIB262257 DYF262157:DYF262257 DOJ262157:DOJ262257 DEN262157:DEN262257 CUR262157:CUR262257 CKV262157:CKV262257 CAZ262157:CAZ262257 BRD262157:BRD262257 BHH262157:BHH262257 AXL262157:AXL262257 ANP262157:ANP262257 ADT262157:ADT262257 TX262157:TX262257 KB262157:KB262257 AF262157:AF262257 WWN196621:WWN196721 WMR196621:WMR196721 WCV196621:WCV196721 VSZ196621:VSZ196721 VJD196621:VJD196721 UZH196621:UZH196721 UPL196621:UPL196721 UFP196621:UFP196721 TVT196621:TVT196721 TLX196621:TLX196721 TCB196621:TCB196721 SSF196621:SSF196721 SIJ196621:SIJ196721 RYN196621:RYN196721 ROR196621:ROR196721 REV196621:REV196721 QUZ196621:QUZ196721 QLD196621:QLD196721 QBH196621:QBH196721 PRL196621:PRL196721 PHP196621:PHP196721 OXT196621:OXT196721 ONX196621:ONX196721 OEB196621:OEB196721 NUF196621:NUF196721 NKJ196621:NKJ196721 NAN196621:NAN196721 MQR196621:MQR196721 MGV196621:MGV196721 LWZ196621:LWZ196721 LND196621:LND196721 LDH196621:LDH196721 KTL196621:KTL196721 KJP196621:KJP196721 JZT196621:JZT196721 JPX196621:JPX196721 JGB196621:JGB196721 IWF196621:IWF196721 IMJ196621:IMJ196721 ICN196621:ICN196721 HSR196621:HSR196721 HIV196621:HIV196721 GYZ196621:GYZ196721 GPD196621:GPD196721 GFH196621:GFH196721 FVL196621:FVL196721 FLP196621:FLP196721 FBT196621:FBT196721 ERX196621:ERX196721 EIB196621:EIB196721 DYF196621:DYF196721 DOJ196621:DOJ196721 DEN196621:DEN196721 CUR196621:CUR196721 CKV196621:CKV196721 CAZ196621:CAZ196721 BRD196621:BRD196721 BHH196621:BHH196721 AXL196621:AXL196721 ANP196621:ANP196721 ADT196621:ADT196721 TX196621:TX196721 KB196621:KB196721 AF196621:AF196721 WWN131085:WWN131185 WMR131085:WMR131185 WCV131085:WCV131185 VSZ131085:VSZ131185 VJD131085:VJD131185 UZH131085:UZH131185 UPL131085:UPL131185 UFP131085:UFP131185 TVT131085:TVT131185 TLX131085:TLX131185 TCB131085:TCB131185 SSF131085:SSF131185 SIJ131085:SIJ131185 RYN131085:RYN131185 ROR131085:ROR131185 REV131085:REV131185 QUZ131085:QUZ131185 QLD131085:QLD131185 QBH131085:QBH131185 PRL131085:PRL131185 PHP131085:PHP131185 OXT131085:OXT131185 ONX131085:ONX131185 OEB131085:OEB131185 NUF131085:NUF131185 NKJ131085:NKJ131185 NAN131085:NAN131185 MQR131085:MQR131185 MGV131085:MGV131185 LWZ131085:LWZ131185 LND131085:LND131185 LDH131085:LDH131185 KTL131085:KTL131185 KJP131085:KJP131185 JZT131085:JZT131185 JPX131085:JPX131185 JGB131085:JGB131185 IWF131085:IWF131185 IMJ131085:IMJ131185 ICN131085:ICN131185 HSR131085:HSR131185 HIV131085:HIV131185 GYZ131085:GYZ131185 GPD131085:GPD131185 GFH131085:GFH131185 FVL131085:FVL131185 FLP131085:FLP131185 FBT131085:FBT131185 ERX131085:ERX131185 EIB131085:EIB131185 DYF131085:DYF131185 DOJ131085:DOJ131185 DEN131085:DEN131185 CUR131085:CUR131185 CKV131085:CKV131185 CAZ131085:CAZ131185 BRD131085:BRD131185 BHH131085:BHH131185 AXL131085:AXL131185 ANP131085:ANP131185 ADT131085:ADT131185 TX131085:TX131185 KB131085:KB131185 AF131085:AF131185 WWN65549:WWN65649 WMR65549:WMR65649 WCV65549:WCV65649 VSZ65549:VSZ65649 VJD65549:VJD65649 UZH65549:UZH65649 UPL65549:UPL65649 UFP65549:UFP65649 TVT65549:TVT65649 TLX65549:TLX65649 TCB65549:TCB65649 SSF65549:SSF65649 SIJ65549:SIJ65649 RYN65549:RYN65649 ROR65549:ROR65649 REV65549:REV65649 QUZ65549:QUZ65649 QLD65549:QLD65649 QBH65549:QBH65649 PRL65549:PRL65649 PHP65549:PHP65649 OXT65549:OXT65649 ONX65549:ONX65649 OEB65549:OEB65649 NUF65549:NUF65649 NKJ65549:NKJ65649 NAN65549:NAN65649 MQR65549:MQR65649 MGV65549:MGV65649 LWZ65549:LWZ65649 LND65549:LND65649 LDH65549:LDH65649 KTL65549:KTL65649 KJP65549:KJP65649 JZT65549:JZT65649 JPX65549:JPX65649 JGB65549:JGB65649 IWF65549:IWF65649 IMJ65549:IMJ65649 ICN65549:ICN65649 HSR65549:HSR65649 HIV65549:HIV65649 GYZ65549:GYZ65649 GPD65549:GPD65649 GFH65549:GFH65649 FVL65549:FVL65649 FLP65549:FLP65649 FBT65549:FBT65649 ERX65549:ERX65649 EIB65549:EIB65649 DYF65549:DYF65649 DOJ65549:DOJ65649 DEN65549:DEN65649 CUR65549:CUR65649 CKV65549:CKV65649 CAZ65549:CAZ65649 BRD65549:BRD65649 BHH65549:BHH65649 AXL65549:AXL65649 ANP65549:ANP65649 ADT65549:ADT65649 TX65549:TX65649 KB65549:KB65649 AF65549:AF65649 WMR983053:WMR983153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81F32E49-F00A-462F-A75D-048D13C5C96E}">
      <formula1>$AF$11</formula1>
    </dataValidation>
    <dataValidation allowBlank="1" showInputMessage="1" showErrorMessage="1" prompt="Quarterly Assessment Percentage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4630E314-8762-43AF-89C1-8256C78F6724}"/>
    <dataValidation allowBlank="1" showInputMessage="1" showErrorMessage="1" prompt="Quarterly Assessment Weighted Scor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86B9673C-16B7-4817-9341-03A866487679}"/>
    <dataValidation allowBlank="1" showInputMessage="1" showErrorMessage="1" prompt="Initial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3577E120-D72F-4A88-90D9-8B966B856602}"/>
    <dataValidation allowBlank="1" showInputMessage="1" showErrorMessage="1" prompt="Quarterly Grade/Transmuted Grade" sqref="WWR983051:WWR983153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1:WMV983153 AJ65547:AJ65649 KF65547:KF65649 UB65547:UB65649 ADX65547:ADX65649 ANT65547:ANT65649 AXP65547:AXP65649 BHL65547:BHL65649 BRH65547:BRH65649 CBD65547:CBD65649 CKZ65547:CKZ65649 CUV65547:CUV65649 DER65547:DER65649 DON65547:DON65649 DYJ65547:DYJ65649 EIF65547:EIF65649 ESB65547:ESB65649 FBX65547:FBX65649 FLT65547:FLT65649 FVP65547:FVP65649 GFL65547:GFL65649 GPH65547:GPH65649 GZD65547:GZD65649 HIZ65547:HIZ65649 HSV65547:HSV65649 ICR65547:ICR65649 IMN65547:IMN65649 IWJ65547:IWJ65649 JGF65547:JGF65649 JQB65547:JQB65649 JZX65547:JZX65649 KJT65547:KJT65649 KTP65547:KTP65649 LDL65547:LDL65649 LNH65547:LNH65649 LXD65547:LXD65649 MGZ65547:MGZ65649 MQV65547:MQV65649 NAR65547:NAR65649 NKN65547:NKN65649 NUJ65547:NUJ65649 OEF65547:OEF65649 OOB65547:OOB65649 OXX65547:OXX65649 PHT65547:PHT65649 PRP65547:PRP65649 QBL65547:QBL65649 QLH65547:QLH65649 QVD65547:QVD65649 REZ65547:REZ65649 ROV65547:ROV65649 RYR65547:RYR65649 SIN65547:SIN65649 SSJ65547:SSJ65649 TCF65547:TCF65649 TMB65547:TMB65649 TVX65547:TVX65649 UFT65547:UFT65649 UPP65547:UPP65649 UZL65547:UZL65649 VJH65547:VJH65649 VTD65547:VTD65649 WCZ65547:WCZ65649 WMV65547:WMV65649 WWR65547:WWR65649 AJ131083:AJ131185 KF131083:KF131185 UB131083:UB131185 ADX131083:ADX131185 ANT131083:ANT131185 AXP131083:AXP131185 BHL131083:BHL131185 BRH131083:BRH131185 CBD131083:CBD131185 CKZ131083:CKZ131185 CUV131083:CUV131185 DER131083:DER131185 DON131083:DON131185 DYJ131083:DYJ131185 EIF131083:EIF131185 ESB131083:ESB131185 FBX131083:FBX131185 FLT131083:FLT131185 FVP131083:FVP131185 GFL131083:GFL131185 GPH131083:GPH131185 GZD131083:GZD131185 HIZ131083:HIZ131185 HSV131083:HSV131185 ICR131083:ICR131185 IMN131083:IMN131185 IWJ131083:IWJ131185 JGF131083:JGF131185 JQB131083:JQB131185 JZX131083:JZX131185 KJT131083:KJT131185 KTP131083:KTP131185 LDL131083:LDL131185 LNH131083:LNH131185 LXD131083:LXD131185 MGZ131083:MGZ131185 MQV131083:MQV131185 NAR131083:NAR131185 NKN131083:NKN131185 NUJ131083:NUJ131185 OEF131083:OEF131185 OOB131083:OOB131185 OXX131083:OXX131185 PHT131083:PHT131185 PRP131083:PRP131185 QBL131083:QBL131185 QLH131083:QLH131185 QVD131083:QVD131185 REZ131083:REZ131185 ROV131083:ROV131185 RYR131083:RYR131185 SIN131083:SIN131185 SSJ131083:SSJ131185 TCF131083:TCF131185 TMB131083:TMB131185 TVX131083:TVX131185 UFT131083:UFT131185 UPP131083:UPP131185 UZL131083:UZL131185 VJH131083:VJH131185 VTD131083:VTD131185 WCZ131083:WCZ131185 WMV131083:WMV131185 WWR131083:WWR131185 AJ196619:AJ196721 KF196619:KF196721 UB196619:UB196721 ADX196619:ADX196721 ANT196619:ANT196721 AXP196619:AXP196721 BHL196619:BHL196721 BRH196619:BRH196721 CBD196619:CBD196721 CKZ196619:CKZ196721 CUV196619:CUV196721 DER196619:DER196721 DON196619:DON196721 DYJ196619:DYJ196721 EIF196619:EIF196721 ESB196619:ESB196721 FBX196619:FBX196721 FLT196619:FLT196721 FVP196619:FVP196721 GFL196619:GFL196721 GPH196619:GPH196721 GZD196619:GZD196721 HIZ196619:HIZ196721 HSV196619:HSV196721 ICR196619:ICR196721 IMN196619:IMN196721 IWJ196619:IWJ196721 JGF196619:JGF196721 JQB196619:JQB196721 JZX196619:JZX196721 KJT196619:KJT196721 KTP196619:KTP196721 LDL196619:LDL196721 LNH196619:LNH196721 LXD196619:LXD196721 MGZ196619:MGZ196721 MQV196619:MQV196721 NAR196619:NAR196721 NKN196619:NKN196721 NUJ196619:NUJ196721 OEF196619:OEF196721 OOB196619:OOB196721 OXX196619:OXX196721 PHT196619:PHT196721 PRP196619:PRP196721 QBL196619:QBL196721 QLH196619:QLH196721 QVD196619:QVD196721 REZ196619:REZ196721 ROV196619:ROV196721 RYR196619:RYR196721 SIN196619:SIN196721 SSJ196619:SSJ196721 TCF196619:TCF196721 TMB196619:TMB196721 TVX196619:TVX196721 UFT196619:UFT196721 UPP196619:UPP196721 UZL196619:UZL196721 VJH196619:VJH196721 VTD196619:VTD196721 WCZ196619:WCZ196721 WMV196619:WMV196721 WWR196619:WWR196721 AJ262155:AJ262257 KF262155:KF262257 UB262155:UB262257 ADX262155:ADX262257 ANT262155:ANT262257 AXP262155:AXP262257 BHL262155:BHL262257 BRH262155:BRH262257 CBD262155:CBD262257 CKZ262155:CKZ262257 CUV262155:CUV262257 DER262155:DER262257 DON262155:DON262257 DYJ262155:DYJ262257 EIF262155:EIF262257 ESB262155:ESB262257 FBX262155:FBX262257 FLT262155:FLT262257 FVP262155:FVP262257 GFL262155:GFL262257 GPH262155:GPH262257 GZD262155:GZD262257 HIZ262155:HIZ262257 HSV262155:HSV262257 ICR262155:ICR262257 IMN262155:IMN262257 IWJ262155:IWJ262257 JGF262155:JGF262257 JQB262155:JQB262257 JZX262155:JZX262257 KJT262155:KJT262257 KTP262155:KTP262257 LDL262155:LDL262257 LNH262155:LNH262257 LXD262155:LXD262257 MGZ262155:MGZ262257 MQV262155:MQV262257 NAR262155:NAR262257 NKN262155:NKN262257 NUJ262155:NUJ262257 OEF262155:OEF262257 OOB262155:OOB262257 OXX262155:OXX262257 PHT262155:PHT262257 PRP262155:PRP262257 QBL262155:QBL262257 QLH262155:QLH262257 QVD262155:QVD262257 REZ262155:REZ262257 ROV262155:ROV262257 RYR262155:RYR262257 SIN262155:SIN262257 SSJ262155:SSJ262257 TCF262155:TCF262257 TMB262155:TMB262257 TVX262155:TVX262257 UFT262155:UFT262257 UPP262155:UPP262257 UZL262155:UZL262257 VJH262155:VJH262257 VTD262155:VTD262257 WCZ262155:WCZ262257 WMV262155:WMV262257 WWR262155:WWR262257 AJ327691:AJ327793 KF327691:KF327793 UB327691:UB327793 ADX327691:ADX327793 ANT327691:ANT327793 AXP327691:AXP327793 BHL327691:BHL327793 BRH327691:BRH327793 CBD327691:CBD327793 CKZ327691:CKZ327793 CUV327691:CUV327793 DER327691:DER327793 DON327691:DON327793 DYJ327691:DYJ327793 EIF327691:EIF327793 ESB327691:ESB327793 FBX327691:FBX327793 FLT327691:FLT327793 FVP327691:FVP327793 GFL327691:GFL327793 GPH327691:GPH327793 GZD327691:GZD327793 HIZ327691:HIZ327793 HSV327691:HSV327793 ICR327691:ICR327793 IMN327691:IMN327793 IWJ327691:IWJ327793 JGF327691:JGF327793 JQB327691:JQB327793 JZX327691:JZX327793 KJT327691:KJT327793 KTP327691:KTP327793 LDL327691:LDL327793 LNH327691:LNH327793 LXD327691:LXD327793 MGZ327691:MGZ327793 MQV327691:MQV327793 NAR327691:NAR327793 NKN327691:NKN327793 NUJ327691:NUJ327793 OEF327691:OEF327793 OOB327691:OOB327793 OXX327691:OXX327793 PHT327691:PHT327793 PRP327691:PRP327793 QBL327691:QBL327793 QLH327691:QLH327793 QVD327691:QVD327793 REZ327691:REZ327793 ROV327691:ROV327793 RYR327691:RYR327793 SIN327691:SIN327793 SSJ327691:SSJ327793 TCF327691:TCF327793 TMB327691:TMB327793 TVX327691:TVX327793 UFT327691:UFT327793 UPP327691:UPP327793 UZL327691:UZL327793 VJH327691:VJH327793 VTD327691:VTD327793 WCZ327691:WCZ327793 WMV327691:WMV327793 WWR327691:WWR327793 AJ393227:AJ393329 KF393227:KF393329 UB393227:UB393329 ADX393227:ADX393329 ANT393227:ANT393329 AXP393227:AXP393329 BHL393227:BHL393329 BRH393227:BRH393329 CBD393227:CBD393329 CKZ393227:CKZ393329 CUV393227:CUV393329 DER393227:DER393329 DON393227:DON393329 DYJ393227:DYJ393329 EIF393227:EIF393329 ESB393227:ESB393329 FBX393227:FBX393329 FLT393227:FLT393329 FVP393227:FVP393329 GFL393227:GFL393329 GPH393227:GPH393329 GZD393227:GZD393329 HIZ393227:HIZ393329 HSV393227:HSV393329 ICR393227:ICR393329 IMN393227:IMN393329 IWJ393227:IWJ393329 JGF393227:JGF393329 JQB393227:JQB393329 JZX393227:JZX393329 KJT393227:KJT393329 KTP393227:KTP393329 LDL393227:LDL393329 LNH393227:LNH393329 LXD393227:LXD393329 MGZ393227:MGZ393329 MQV393227:MQV393329 NAR393227:NAR393329 NKN393227:NKN393329 NUJ393227:NUJ393329 OEF393227:OEF393329 OOB393227:OOB393329 OXX393227:OXX393329 PHT393227:PHT393329 PRP393227:PRP393329 QBL393227:QBL393329 QLH393227:QLH393329 QVD393227:QVD393329 REZ393227:REZ393329 ROV393227:ROV393329 RYR393227:RYR393329 SIN393227:SIN393329 SSJ393227:SSJ393329 TCF393227:TCF393329 TMB393227:TMB393329 TVX393227:TVX393329 UFT393227:UFT393329 UPP393227:UPP393329 UZL393227:UZL393329 VJH393227:VJH393329 VTD393227:VTD393329 WCZ393227:WCZ393329 WMV393227:WMV393329 WWR393227:WWR393329 AJ458763:AJ458865 KF458763:KF458865 UB458763:UB458865 ADX458763:ADX458865 ANT458763:ANT458865 AXP458763:AXP458865 BHL458763:BHL458865 BRH458763:BRH458865 CBD458763:CBD458865 CKZ458763:CKZ458865 CUV458763:CUV458865 DER458763:DER458865 DON458763:DON458865 DYJ458763:DYJ458865 EIF458763:EIF458865 ESB458763:ESB458865 FBX458763:FBX458865 FLT458763:FLT458865 FVP458763:FVP458865 GFL458763:GFL458865 GPH458763:GPH458865 GZD458763:GZD458865 HIZ458763:HIZ458865 HSV458763:HSV458865 ICR458763:ICR458865 IMN458763:IMN458865 IWJ458763:IWJ458865 JGF458763:JGF458865 JQB458763:JQB458865 JZX458763:JZX458865 KJT458763:KJT458865 KTP458763:KTP458865 LDL458763:LDL458865 LNH458763:LNH458865 LXD458763:LXD458865 MGZ458763:MGZ458865 MQV458763:MQV458865 NAR458763:NAR458865 NKN458763:NKN458865 NUJ458763:NUJ458865 OEF458763:OEF458865 OOB458763:OOB458865 OXX458763:OXX458865 PHT458763:PHT458865 PRP458763:PRP458865 QBL458763:QBL458865 QLH458763:QLH458865 QVD458763:QVD458865 REZ458763:REZ458865 ROV458763:ROV458865 RYR458763:RYR458865 SIN458763:SIN458865 SSJ458763:SSJ458865 TCF458763:TCF458865 TMB458763:TMB458865 TVX458763:TVX458865 UFT458763:UFT458865 UPP458763:UPP458865 UZL458763:UZL458865 VJH458763:VJH458865 VTD458763:VTD458865 WCZ458763:WCZ458865 WMV458763:WMV458865 WWR458763:WWR458865 AJ524299:AJ524401 KF524299:KF524401 UB524299:UB524401 ADX524299:ADX524401 ANT524299:ANT524401 AXP524299:AXP524401 BHL524299:BHL524401 BRH524299:BRH524401 CBD524299:CBD524401 CKZ524299:CKZ524401 CUV524299:CUV524401 DER524299:DER524401 DON524299:DON524401 DYJ524299:DYJ524401 EIF524299:EIF524401 ESB524299:ESB524401 FBX524299:FBX524401 FLT524299:FLT524401 FVP524299:FVP524401 GFL524299:GFL524401 GPH524299:GPH524401 GZD524299:GZD524401 HIZ524299:HIZ524401 HSV524299:HSV524401 ICR524299:ICR524401 IMN524299:IMN524401 IWJ524299:IWJ524401 JGF524299:JGF524401 JQB524299:JQB524401 JZX524299:JZX524401 KJT524299:KJT524401 KTP524299:KTP524401 LDL524299:LDL524401 LNH524299:LNH524401 LXD524299:LXD524401 MGZ524299:MGZ524401 MQV524299:MQV524401 NAR524299:NAR524401 NKN524299:NKN524401 NUJ524299:NUJ524401 OEF524299:OEF524401 OOB524299:OOB524401 OXX524299:OXX524401 PHT524299:PHT524401 PRP524299:PRP524401 QBL524299:QBL524401 QLH524299:QLH524401 QVD524299:QVD524401 REZ524299:REZ524401 ROV524299:ROV524401 RYR524299:RYR524401 SIN524299:SIN524401 SSJ524299:SSJ524401 TCF524299:TCF524401 TMB524299:TMB524401 TVX524299:TVX524401 UFT524299:UFT524401 UPP524299:UPP524401 UZL524299:UZL524401 VJH524299:VJH524401 VTD524299:VTD524401 WCZ524299:WCZ524401 WMV524299:WMV524401 WWR524299:WWR524401 AJ589835:AJ589937 KF589835:KF589937 UB589835:UB589937 ADX589835:ADX589937 ANT589835:ANT589937 AXP589835:AXP589937 BHL589835:BHL589937 BRH589835:BRH589937 CBD589835:CBD589937 CKZ589835:CKZ589937 CUV589835:CUV589937 DER589835:DER589937 DON589835:DON589937 DYJ589835:DYJ589937 EIF589835:EIF589937 ESB589835:ESB589937 FBX589835:FBX589937 FLT589835:FLT589937 FVP589835:FVP589937 GFL589835:GFL589937 GPH589835:GPH589937 GZD589835:GZD589937 HIZ589835:HIZ589937 HSV589835:HSV589937 ICR589835:ICR589937 IMN589835:IMN589937 IWJ589835:IWJ589937 JGF589835:JGF589937 JQB589835:JQB589937 JZX589835:JZX589937 KJT589835:KJT589937 KTP589835:KTP589937 LDL589835:LDL589937 LNH589835:LNH589937 LXD589835:LXD589937 MGZ589835:MGZ589937 MQV589835:MQV589937 NAR589835:NAR589937 NKN589835:NKN589937 NUJ589835:NUJ589937 OEF589835:OEF589937 OOB589835:OOB589937 OXX589835:OXX589937 PHT589835:PHT589937 PRP589835:PRP589937 QBL589835:QBL589937 QLH589835:QLH589937 QVD589835:QVD589937 REZ589835:REZ589937 ROV589835:ROV589937 RYR589835:RYR589937 SIN589835:SIN589937 SSJ589835:SSJ589937 TCF589835:TCF589937 TMB589835:TMB589937 TVX589835:TVX589937 UFT589835:UFT589937 UPP589835:UPP589937 UZL589835:UZL589937 VJH589835:VJH589937 VTD589835:VTD589937 WCZ589835:WCZ589937 WMV589835:WMV589937 WWR589835:WWR589937 AJ655371:AJ655473 KF655371:KF655473 UB655371:UB655473 ADX655371:ADX655473 ANT655371:ANT655473 AXP655371:AXP655473 BHL655371:BHL655473 BRH655371:BRH655473 CBD655371:CBD655473 CKZ655371:CKZ655473 CUV655371:CUV655473 DER655371:DER655473 DON655371:DON655473 DYJ655371:DYJ655473 EIF655371:EIF655473 ESB655371:ESB655473 FBX655371:FBX655473 FLT655371:FLT655473 FVP655371:FVP655473 GFL655371:GFL655473 GPH655371:GPH655473 GZD655371:GZD655473 HIZ655371:HIZ655473 HSV655371:HSV655473 ICR655371:ICR655473 IMN655371:IMN655473 IWJ655371:IWJ655473 JGF655371:JGF655473 JQB655371:JQB655473 JZX655371:JZX655473 KJT655371:KJT655473 KTP655371:KTP655473 LDL655371:LDL655473 LNH655371:LNH655473 LXD655371:LXD655473 MGZ655371:MGZ655473 MQV655371:MQV655473 NAR655371:NAR655473 NKN655371:NKN655473 NUJ655371:NUJ655473 OEF655371:OEF655473 OOB655371:OOB655473 OXX655371:OXX655473 PHT655371:PHT655473 PRP655371:PRP655473 QBL655371:QBL655473 QLH655371:QLH655473 QVD655371:QVD655473 REZ655371:REZ655473 ROV655371:ROV655473 RYR655371:RYR655473 SIN655371:SIN655473 SSJ655371:SSJ655473 TCF655371:TCF655473 TMB655371:TMB655473 TVX655371:TVX655473 UFT655371:UFT655473 UPP655371:UPP655473 UZL655371:UZL655473 VJH655371:VJH655473 VTD655371:VTD655473 WCZ655371:WCZ655473 WMV655371:WMV655473 WWR655371:WWR655473 AJ720907:AJ721009 KF720907:KF721009 UB720907:UB721009 ADX720907:ADX721009 ANT720907:ANT721009 AXP720907:AXP721009 BHL720907:BHL721009 BRH720907:BRH721009 CBD720907:CBD721009 CKZ720907:CKZ721009 CUV720907:CUV721009 DER720907:DER721009 DON720907:DON721009 DYJ720907:DYJ721009 EIF720907:EIF721009 ESB720907:ESB721009 FBX720907:FBX721009 FLT720907:FLT721009 FVP720907:FVP721009 GFL720907:GFL721009 GPH720907:GPH721009 GZD720907:GZD721009 HIZ720907:HIZ721009 HSV720907:HSV721009 ICR720907:ICR721009 IMN720907:IMN721009 IWJ720907:IWJ721009 JGF720907:JGF721009 JQB720907:JQB721009 JZX720907:JZX721009 KJT720907:KJT721009 KTP720907:KTP721009 LDL720907:LDL721009 LNH720907:LNH721009 LXD720907:LXD721009 MGZ720907:MGZ721009 MQV720907:MQV721009 NAR720907:NAR721009 NKN720907:NKN721009 NUJ720907:NUJ721009 OEF720907:OEF721009 OOB720907:OOB721009 OXX720907:OXX721009 PHT720907:PHT721009 PRP720907:PRP721009 QBL720907:QBL721009 QLH720907:QLH721009 QVD720907:QVD721009 REZ720907:REZ721009 ROV720907:ROV721009 RYR720907:RYR721009 SIN720907:SIN721009 SSJ720907:SSJ721009 TCF720907:TCF721009 TMB720907:TMB721009 TVX720907:TVX721009 UFT720907:UFT721009 UPP720907:UPP721009 UZL720907:UZL721009 VJH720907:VJH721009 VTD720907:VTD721009 WCZ720907:WCZ721009 WMV720907:WMV721009 WWR720907:WWR721009 AJ786443:AJ786545 KF786443:KF786545 UB786443:UB786545 ADX786443:ADX786545 ANT786443:ANT786545 AXP786443:AXP786545 BHL786443:BHL786545 BRH786443:BRH786545 CBD786443:CBD786545 CKZ786443:CKZ786545 CUV786443:CUV786545 DER786443:DER786545 DON786443:DON786545 DYJ786443:DYJ786545 EIF786443:EIF786545 ESB786443:ESB786545 FBX786443:FBX786545 FLT786443:FLT786545 FVP786443:FVP786545 GFL786443:GFL786545 GPH786443:GPH786545 GZD786443:GZD786545 HIZ786443:HIZ786545 HSV786443:HSV786545 ICR786443:ICR786545 IMN786443:IMN786545 IWJ786443:IWJ786545 JGF786443:JGF786545 JQB786443:JQB786545 JZX786443:JZX786545 KJT786443:KJT786545 KTP786443:KTP786545 LDL786443:LDL786545 LNH786443:LNH786545 LXD786443:LXD786545 MGZ786443:MGZ786545 MQV786443:MQV786545 NAR786443:NAR786545 NKN786443:NKN786545 NUJ786443:NUJ786545 OEF786443:OEF786545 OOB786443:OOB786545 OXX786443:OXX786545 PHT786443:PHT786545 PRP786443:PRP786545 QBL786443:QBL786545 QLH786443:QLH786545 QVD786443:QVD786545 REZ786443:REZ786545 ROV786443:ROV786545 RYR786443:RYR786545 SIN786443:SIN786545 SSJ786443:SSJ786545 TCF786443:TCF786545 TMB786443:TMB786545 TVX786443:TVX786545 UFT786443:UFT786545 UPP786443:UPP786545 UZL786443:UZL786545 VJH786443:VJH786545 VTD786443:VTD786545 WCZ786443:WCZ786545 WMV786443:WMV786545 WWR786443:WWR786545 AJ851979:AJ852081 KF851979:KF852081 UB851979:UB852081 ADX851979:ADX852081 ANT851979:ANT852081 AXP851979:AXP852081 BHL851979:BHL852081 BRH851979:BRH852081 CBD851979:CBD852081 CKZ851979:CKZ852081 CUV851979:CUV852081 DER851979:DER852081 DON851979:DON852081 DYJ851979:DYJ852081 EIF851979:EIF852081 ESB851979:ESB852081 FBX851979:FBX852081 FLT851979:FLT852081 FVP851979:FVP852081 GFL851979:GFL852081 GPH851979:GPH852081 GZD851979:GZD852081 HIZ851979:HIZ852081 HSV851979:HSV852081 ICR851979:ICR852081 IMN851979:IMN852081 IWJ851979:IWJ852081 JGF851979:JGF852081 JQB851979:JQB852081 JZX851979:JZX852081 KJT851979:KJT852081 KTP851979:KTP852081 LDL851979:LDL852081 LNH851979:LNH852081 LXD851979:LXD852081 MGZ851979:MGZ852081 MQV851979:MQV852081 NAR851979:NAR852081 NKN851979:NKN852081 NUJ851979:NUJ852081 OEF851979:OEF852081 OOB851979:OOB852081 OXX851979:OXX852081 PHT851979:PHT852081 PRP851979:PRP852081 QBL851979:QBL852081 QLH851979:QLH852081 QVD851979:QVD852081 REZ851979:REZ852081 ROV851979:ROV852081 RYR851979:RYR852081 SIN851979:SIN852081 SSJ851979:SSJ852081 TCF851979:TCF852081 TMB851979:TMB852081 TVX851979:TVX852081 UFT851979:UFT852081 UPP851979:UPP852081 UZL851979:UZL852081 VJH851979:VJH852081 VTD851979:VTD852081 WCZ851979:WCZ852081 WMV851979:WMV852081 WWR851979:WWR852081 AJ917515:AJ917617 KF917515:KF917617 UB917515:UB917617 ADX917515:ADX917617 ANT917515:ANT917617 AXP917515:AXP917617 BHL917515:BHL917617 BRH917515:BRH917617 CBD917515:CBD917617 CKZ917515:CKZ917617 CUV917515:CUV917617 DER917515:DER917617 DON917515:DON917617 DYJ917515:DYJ917617 EIF917515:EIF917617 ESB917515:ESB917617 FBX917515:FBX917617 FLT917515:FLT917617 FVP917515:FVP917617 GFL917515:GFL917617 GPH917515:GPH917617 GZD917515:GZD917617 HIZ917515:HIZ917617 HSV917515:HSV917617 ICR917515:ICR917617 IMN917515:IMN917617 IWJ917515:IWJ917617 JGF917515:JGF917617 JQB917515:JQB917617 JZX917515:JZX917617 KJT917515:KJT917617 KTP917515:KTP917617 LDL917515:LDL917617 LNH917515:LNH917617 LXD917515:LXD917617 MGZ917515:MGZ917617 MQV917515:MQV917617 NAR917515:NAR917617 NKN917515:NKN917617 NUJ917515:NUJ917617 OEF917515:OEF917617 OOB917515:OOB917617 OXX917515:OXX917617 PHT917515:PHT917617 PRP917515:PRP917617 QBL917515:QBL917617 QLH917515:QLH917617 QVD917515:QVD917617 REZ917515:REZ917617 ROV917515:ROV917617 RYR917515:RYR917617 SIN917515:SIN917617 SSJ917515:SSJ917617 TCF917515:TCF917617 TMB917515:TMB917617 TVX917515:TVX917617 UFT917515:UFT917617 UPP917515:UPP917617 UZL917515:UZL917617 VJH917515:VJH917617 VTD917515:VTD917617 WCZ917515:WCZ917617 WMV917515:WMV917617 WWR917515:WWR917617 AJ983051:AJ983153 KF983051:KF983153 UB983051:UB983153 ADX983051:ADX983153 ANT983051:ANT983153 AXP983051:AXP983153 BHL983051:BHL983153 BRH983051:BRH983153 CBD983051:CBD983153 CKZ983051:CKZ983153 CUV983051:CUV983153 DER983051:DER983153 DON983051:DON983153 DYJ983051:DYJ983153 EIF983051:EIF983153 ESB983051:ESB983153 FBX983051:FBX983153 FLT983051:FLT983153 FVP983051:FVP983153 GFL983051:GFL983153 GPH983051:GPH983153 GZD983051:GZD983153 HIZ983051:HIZ983153 HSV983051:HSV983153 ICR983051:ICR983153 IMN983051:IMN983153 IWJ983051:IWJ983153 JGF983051:JGF983153 JQB983051:JQB983153 JZX983051:JZX983153 KJT983051:KJT983153 KTP983051:KTP983153 LDL983051:LDL983153 LNH983051:LNH983153 LXD983051:LXD983153 MGZ983051:MGZ983153 MQV983051:MQV983153 NAR983051:NAR983153 NKN983051:NKN983153 NUJ983051:NUJ983153 OEF983051:OEF983153 OOB983051:OOB983153 OXX983051:OXX983153 PHT983051:PHT983153 PRP983051:PRP983153 QBL983051:QBL983153 QLH983051:QLH983153 QVD983051:QVD983153 REZ983051:REZ983153 ROV983051:ROV983153 RYR983051:RYR983153 SIN983051:SIN983153 SSJ983051:SSJ983153 TCF983051:TCF983153 TMB983051:TMB983153 TVX983051:TVX983153 UFT983051:UFT983153 UPP983051:UPP983153 UZL983051:UZL983153 VJH983051:VJH983153 VTD983051:VTD983153 WCZ983051:WCZ983153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2F0B466-FD83-4B62-8215-2CBED4B26774}"/>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 JM65546 TI65546 ADE65546 ANA65546 AWW65546 BGS65546 BQO65546 CAK65546 CKG65546 CUC65546 DDY65546 DNU65546 DXQ65546 EHM65546 ERI65546 FBE65546 FLA65546 FUW65546 GES65546 GOO65546 GYK65546 HIG65546 HSC65546 IBY65546 ILU65546 IVQ65546 JFM65546 JPI65546 JZE65546 KJA65546 KSW65546 LCS65546 LMO65546 LWK65546 MGG65546 MQC65546 MZY65546 NJU65546 NTQ65546 ODM65546 ONI65546 OXE65546 PHA65546 PQW65546 QAS65546 QKO65546 QUK65546 REG65546 ROC65546 RXY65546 SHU65546 SRQ65546 TBM65546 TLI65546 TVE65546 UFA65546 UOW65546 UYS65546 VIO65546 VSK65546 WCG65546 WMC65546 WVY65546 Q131082 JM131082 TI131082 ADE131082 ANA131082 AWW131082 BGS131082 BQO131082 CAK131082 CKG131082 CUC131082 DDY131082 DNU131082 DXQ131082 EHM131082 ERI131082 FBE131082 FLA131082 FUW131082 GES131082 GOO131082 GYK131082 HIG131082 HSC131082 IBY131082 ILU131082 IVQ131082 JFM131082 JPI131082 JZE131082 KJA131082 KSW131082 LCS131082 LMO131082 LWK131082 MGG131082 MQC131082 MZY131082 NJU131082 NTQ131082 ODM131082 ONI131082 OXE131082 PHA131082 PQW131082 QAS131082 QKO131082 QUK131082 REG131082 ROC131082 RXY131082 SHU131082 SRQ131082 TBM131082 TLI131082 TVE131082 UFA131082 UOW131082 UYS131082 VIO131082 VSK131082 WCG131082 WMC131082 WVY131082 Q196618 JM196618 TI196618 ADE196618 ANA196618 AWW196618 BGS196618 BQO196618 CAK196618 CKG196618 CUC196618 DDY196618 DNU196618 DXQ196618 EHM196618 ERI196618 FBE196618 FLA196618 FUW196618 GES196618 GOO196618 GYK196618 HIG196618 HSC196618 IBY196618 ILU196618 IVQ196618 JFM196618 JPI196618 JZE196618 KJA196618 KSW196618 LCS196618 LMO196618 LWK196618 MGG196618 MQC196618 MZY196618 NJU196618 NTQ196618 ODM196618 ONI196618 OXE196618 PHA196618 PQW196618 QAS196618 QKO196618 QUK196618 REG196618 ROC196618 RXY196618 SHU196618 SRQ196618 TBM196618 TLI196618 TVE196618 UFA196618 UOW196618 UYS196618 VIO196618 VSK196618 WCG196618 WMC196618 WVY196618 Q262154 JM262154 TI262154 ADE262154 ANA262154 AWW262154 BGS262154 BQO262154 CAK262154 CKG262154 CUC262154 DDY262154 DNU262154 DXQ262154 EHM262154 ERI262154 FBE262154 FLA262154 FUW262154 GES262154 GOO262154 GYK262154 HIG262154 HSC262154 IBY262154 ILU262154 IVQ262154 JFM262154 JPI262154 JZE262154 KJA262154 KSW262154 LCS262154 LMO262154 LWK262154 MGG262154 MQC262154 MZY262154 NJU262154 NTQ262154 ODM262154 ONI262154 OXE262154 PHA262154 PQW262154 QAS262154 QKO262154 QUK262154 REG262154 ROC262154 RXY262154 SHU262154 SRQ262154 TBM262154 TLI262154 TVE262154 UFA262154 UOW262154 UYS262154 VIO262154 VSK262154 WCG262154 WMC262154 WVY262154 Q327690 JM327690 TI327690 ADE327690 ANA327690 AWW327690 BGS327690 BQO327690 CAK327690 CKG327690 CUC327690 DDY327690 DNU327690 DXQ327690 EHM327690 ERI327690 FBE327690 FLA327690 FUW327690 GES327690 GOO327690 GYK327690 HIG327690 HSC327690 IBY327690 ILU327690 IVQ327690 JFM327690 JPI327690 JZE327690 KJA327690 KSW327690 LCS327690 LMO327690 LWK327690 MGG327690 MQC327690 MZY327690 NJU327690 NTQ327690 ODM327690 ONI327690 OXE327690 PHA327690 PQW327690 QAS327690 QKO327690 QUK327690 REG327690 ROC327690 RXY327690 SHU327690 SRQ327690 TBM327690 TLI327690 TVE327690 UFA327690 UOW327690 UYS327690 VIO327690 VSK327690 WCG327690 WMC327690 WVY327690 Q393226 JM393226 TI393226 ADE393226 ANA393226 AWW393226 BGS393226 BQO393226 CAK393226 CKG393226 CUC393226 DDY393226 DNU393226 DXQ393226 EHM393226 ERI393226 FBE393226 FLA393226 FUW393226 GES393226 GOO393226 GYK393226 HIG393226 HSC393226 IBY393226 ILU393226 IVQ393226 JFM393226 JPI393226 JZE393226 KJA393226 KSW393226 LCS393226 LMO393226 LWK393226 MGG393226 MQC393226 MZY393226 NJU393226 NTQ393226 ODM393226 ONI393226 OXE393226 PHA393226 PQW393226 QAS393226 QKO393226 QUK393226 REG393226 ROC393226 RXY393226 SHU393226 SRQ393226 TBM393226 TLI393226 TVE393226 UFA393226 UOW393226 UYS393226 VIO393226 VSK393226 WCG393226 WMC393226 WVY393226 Q458762 JM458762 TI458762 ADE458762 ANA458762 AWW458762 BGS458762 BQO458762 CAK458762 CKG458762 CUC458762 DDY458762 DNU458762 DXQ458762 EHM458762 ERI458762 FBE458762 FLA458762 FUW458762 GES458762 GOO458762 GYK458762 HIG458762 HSC458762 IBY458762 ILU458762 IVQ458762 JFM458762 JPI458762 JZE458762 KJA458762 KSW458762 LCS458762 LMO458762 LWK458762 MGG458762 MQC458762 MZY458762 NJU458762 NTQ458762 ODM458762 ONI458762 OXE458762 PHA458762 PQW458762 QAS458762 QKO458762 QUK458762 REG458762 ROC458762 RXY458762 SHU458762 SRQ458762 TBM458762 TLI458762 TVE458762 UFA458762 UOW458762 UYS458762 VIO458762 VSK458762 WCG458762 WMC458762 WVY458762 Q524298 JM524298 TI524298 ADE524298 ANA524298 AWW524298 BGS524298 BQO524298 CAK524298 CKG524298 CUC524298 DDY524298 DNU524298 DXQ524298 EHM524298 ERI524298 FBE524298 FLA524298 FUW524298 GES524298 GOO524298 GYK524298 HIG524298 HSC524298 IBY524298 ILU524298 IVQ524298 JFM524298 JPI524298 JZE524298 KJA524298 KSW524298 LCS524298 LMO524298 LWK524298 MGG524298 MQC524298 MZY524298 NJU524298 NTQ524298 ODM524298 ONI524298 OXE524298 PHA524298 PQW524298 QAS524298 QKO524298 QUK524298 REG524298 ROC524298 RXY524298 SHU524298 SRQ524298 TBM524298 TLI524298 TVE524298 UFA524298 UOW524298 UYS524298 VIO524298 VSK524298 WCG524298 WMC524298 WVY524298 Q589834 JM589834 TI589834 ADE589834 ANA589834 AWW589834 BGS589834 BQO589834 CAK589834 CKG589834 CUC589834 DDY589834 DNU589834 DXQ589834 EHM589834 ERI589834 FBE589834 FLA589834 FUW589834 GES589834 GOO589834 GYK589834 HIG589834 HSC589834 IBY589834 ILU589834 IVQ589834 JFM589834 JPI589834 JZE589834 KJA589834 KSW589834 LCS589834 LMO589834 LWK589834 MGG589834 MQC589834 MZY589834 NJU589834 NTQ589834 ODM589834 ONI589834 OXE589834 PHA589834 PQW589834 QAS589834 QKO589834 QUK589834 REG589834 ROC589834 RXY589834 SHU589834 SRQ589834 TBM589834 TLI589834 TVE589834 UFA589834 UOW589834 UYS589834 VIO589834 VSK589834 WCG589834 WMC589834 WVY589834 Q655370 JM655370 TI655370 ADE655370 ANA655370 AWW655370 BGS655370 BQO655370 CAK655370 CKG655370 CUC655370 DDY655370 DNU655370 DXQ655370 EHM655370 ERI655370 FBE655370 FLA655370 FUW655370 GES655370 GOO655370 GYK655370 HIG655370 HSC655370 IBY655370 ILU655370 IVQ655370 JFM655370 JPI655370 JZE655370 KJA655370 KSW655370 LCS655370 LMO655370 LWK655370 MGG655370 MQC655370 MZY655370 NJU655370 NTQ655370 ODM655370 ONI655370 OXE655370 PHA655370 PQW655370 QAS655370 QKO655370 QUK655370 REG655370 ROC655370 RXY655370 SHU655370 SRQ655370 TBM655370 TLI655370 TVE655370 UFA655370 UOW655370 UYS655370 VIO655370 VSK655370 WCG655370 WMC655370 WVY655370 Q720906 JM720906 TI720906 ADE720906 ANA720906 AWW720906 BGS720906 BQO720906 CAK720906 CKG720906 CUC720906 DDY720906 DNU720906 DXQ720906 EHM720906 ERI720906 FBE720906 FLA720906 FUW720906 GES720906 GOO720906 GYK720906 HIG720906 HSC720906 IBY720906 ILU720906 IVQ720906 JFM720906 JPI720906 JZE720906 KJA720906 KSW720906 LCS720906 LMO720906 LWK720906 MGG720906 MQC720906 MZY720906 NJU720906 NTQ720906 ODM720906 ONI720906 OXE720906 PHA720906 PQW720906 QAS720906 QKO720906 QUK720906 REG720906 ROC720906 RXY720906 SHU720906 SRQ720906 TBM720906 TLI720906 TVE720906 UFA720906 UOW720906 UYS720906 VIO720906 VSK720906 WCG720906 WMC720906 WVY720906 Q786442 JM786442 TI786442 ADE786442 ANA786442 AWW786442 BGS786442 BQO786442 CAK786442 CKG786442 CUC786442 DDY786442 DNU786442 DXQ786442 EHM786442 ERI786442 FBE786442 FLA786442 FUW786442 GES786442 GOO786442 GYK786442 HIG786442 HSC786442 IBY786442 ILU786442 IVQ786442 JFM786442 JPI786442 JZE786442 KJA786442 KSW786442 LCS786442 LMO786442 LWK786442 MGG786442 MQC786442 MZY786442 NJU786442 NTQ786442 ODM786442 ONI786442 OXE786442 PHA786442 PQW786442 QAS786442 QKO786442 QUK786442 REG786442 ROC786442 RXY786442 SHU786442 SRQ786442 TBM786442 TLI786442 TVE786442 UFA786442 UOW786442 UYS786442 VIO786442 VSK786442 WCG786442 WMC786442 WVY786442 Q851978 JM851978 TI851978 ADE851978 ANA851978 AWW851978 BGS851978 BQO851978 CAK851978 CKG851978 CUC851978 DDY851978 DNU851978 DXQ851978 EHM851978 ERI851978 FBE851978 FLA851978 FUW851978 GES851978 GOO851978 GYK851978 HIG851978 HSC851978 IBY851978 ILU851978 IVQ851978 JFM851978 JPI851978 JZE851978 KJA851978 KSW851978 LCS851978 LMO851978 LWK851978 MGG851978 MQC851978 MZY851978 NJU851978 NTQ851978 ODM851978 ONI851978 OXE851978 PHA851978 PQW851978 QAS851978 QKO851978 QUK851978 REG851978 ROC851978 RXY851978 SHU851978 SRQ851978 TBM851978 TLI851978 TVE851978 UFA851978 UOW851978 UYS851978 VIO851978 VSK851978 WCG851978 WMC851978 WVY851978 Q917514 JM917514 TI917514 ADE917514 ANA917514 AWW917514 BGS917514 BQO917514 CAK917514 CKG917514 CUC917514 DDY917514 DNU917514 DXQ917514 EHM917514 ERI917514 FBE917514 FLA917514 FUW917514 GES917514 GOO917514 GYK917514 HIG917514 HSC917514 IBY917514 ILU917514 IVQ917514 JFM917514 JPI917514 JZE917514 KJA917514 KSW917514 LCS917514 LMO917514 LWK917514 MGG917514 MQC917514 MZY917514 NJU917514 NTQ917514 ODM917514 ONI917514 OXE917514 PHA917514 PQW917514 QAS917514 QKO917514 QUK917514 REG917514 ROC917514 RXY917514 SHU917514 SRQ917514 TBM917514 TLI917514 TVE917514 UFA917514 UOW917514 UYS917514 VIO917514 VSK917514 WCG917514 WMC917514 WVY917514 Q983050 JM983050 TI983050 ADE983050 ANA983050 AWW983050 BGS983050 BQO983050 CAK983050 CKG983050 CUC983050 DDY983050 DNU983050 DXQ983050 EHM983050 ERI983050 FBE983050 FLA983050 FUW983050 GES983050 GOO983050 GYK983050 HIG983050 HSC983050 IBY983050 ILU983050 IVQ983050 JFM983050 JPI983050 JZE983050 KJA983050 KSW983050 LCS983050 LMO983050 LWK983050 MGG983050 MQC983050 MZY983050 NJU983050 NTQ983050 ODM983050 ONI983050 OXE983050 PHA983050 PQW983050 QAS983050 QKO983050 QUK983050 REG983050 ROC983050 RXY983050 SHU983050 SRQ983050 TBM983050 TLI983050 TVE983050 UFA983050 UOW983050 UYS983050 VIO983050 VSK983050 WCG983050 WMC983050 WVY983050 WWO983050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 JZ65546 TV65546 ADR65546 ANN65546 AXJ65546 BHF65546 BRB65546 CAX65546 CKT65546 CUP65546 DEL65546 DOH65546 DYD65546 EHZ65546 ERV65546 FBR65546 FLN65546 FVJ65546 GFF65546 GPB65546 GYX65546 HIT65546 HSP65546 ICL65546 IMH65546 IWD65546 JFZ65546 JPV65546 JZR65546 KJN65546 KTJ65546 LDF65546 LNB65546 LWX65546 MGT65546 MQP65546 NAL65546 NKH65546 NUD65546 ODZ65546 ONV65546 OXR65546 PHN65546 PRJ65546 QBF65546 QLB65546 QUX65546 RET65546 ROP65546 RYL65546 SIH65546 SSD65546 TBZ65546 TLV65546 TVR65546 UFN65546 UPJ65546 UZF65546 VJB65546 VSX65546 WCT65546 WMP65546 WWL65546 AD131082 JZ131082 TV131082 ADR131082 ANN131082 AXJ131082 BHF131082 BRB131082 CAX131082 CKT131082 CUP131082 DEL131082 DOH131082 DYD131082 EHZ131082 ERV131082 FBR131082 FLN131082 FVJ131082 GFF131082 GPB131082 GYX131082 HIT131082 HSP131082 ICL131082 IMH131082 IWD131082 JFZ131082 JPV131082 JZR131082 KJN131082 KTJ131082 LDF131082 LNB131082 LWX131082 MGT131082 MQP131082 NAL131082 NKH131082 NUD131082 ODZ131082 ONV131082 OXR131082 PHN131082 PRJ131082 QBF131082 QLB131082 QUX131082 RET131082 ROP131082 RYL131082 SIH131082 SSD131082 TBZ131082 TLV131082 TVR131082 UFN131082 UPJ131082 UZF131082 VJB131082 VSX131082 WCT131082 WMP131082 WWL131082 AD196618 JZ196618 TV196618 ADR196618 ANN196618 AXJ196618 BHF196618 BRB196618 CAX196618 CKT196618 CUP196618 DEL196618 DOH196618 DYD196618 EHZ196618 ERV196618 FBR196618 FLN196618 FVJ196618 GFF196618 GPB196618 GYX196618 HIT196618 HSP196618 ICL196618 IMH196618 IWD196618 JFZ196618 JPV196618 JZR196618 KJN196618 KTJ196618 LDF196618 LNB196618 LWX196618 MGT196618 MQP196618 NAL196618 NKH196618 NUD196618 ODZ196618 ONV196618 OXR196618 PHN196618 PRJ196618 QBF196618 QLB196618 QUX196618 RET196618 ROP196618 RYL196618 SIH196618 SSD196618 TBZ196618 TLV196618 TVR196618 UFN196618 UPJ196618 UZF196618 VJB196618 VSX196618 WCT196618 WMP196618 WWL196618 AD262154 JZ262154 TV262154 ADR262154 ANN262154 AXJ262154 BHF262154 BRB262154 CAX262154 CKT262154 CUP262154 DEL262154 DOH262154 DYD262154 EHZ262154 ERV262154 FBR262154 FLN262154 FVJ262154 GFF262154 GPB262154 GYX262154 HIT262154 HSP262154 ICL262154 IMH262154 IWD262154 JFZ262154 JPV262154 JZR262154 KJN262154 KTJ262154 LDF262154 LNB262154 LWX262154 MGT262154 MQP262154 NAL262154 NKH262154 NUD262154 ODZ262154 ONV262154 OXR262154 PHN262154 PRJ262154 QBF262154 QLB262154 QUX262154 RET262154 ROP262154 RYL262154 SIH262154 SSD262154 TBZ262154 TLV262154 TVR262154 UFN262154 UPJ262154 UZF262154 VJB262154 VSX262154 WCT262154 WMP262154 WWL262154 AD327690 JZ327690 TV327690 ADR327690 ANN327690 AXJ327690 BHF327690 BRB327690 CAX327690 CKT327690 CUP327690 DEL327690 DOH327690 DYD327690 EHZ327690 ERV327690 FBR327690 FLN327690 FVJ327690 GFF327690 GPB327690 GYX327690 HIT327690 HSP327690 ICL327690 IMH327690 IWD327690 JFZ327690 JPV327690 JZR327690 KJN327690 KTJ327690 LDF327690 LNB327690 LWX327690 MGT327690 MQP327690 NAL327690 NKH327690 NUD327690 ODZ327690 ONV327690 OXR327690 PHN327690 PRJ327690 QBF327690 QLB327690 QUX327690 RET327690 ROP327690 RYL327690 SIH327690 SSD327690 TBZ327690 TLV327690 TVR327690 UFN327690 UPJ327690 UZF327690 VJB327690 VSX327690 WCT327690 WMP327690 WWL327690 AD393226 JZ393226 TV393226 ADR393226 ANN393226 AXJ393226 BHF393226 BRB393226 CAX393226 CKT393226 CUP393226 DEL393226 DOH393226 DYD393226 EHZ393226 ERV393226 FBR393226 FLN393226 FVJ393226 GFF393226 GPB393226 GYX393226 HIT393226 HSP393226 ICL393226 IMH393226 IWD393226 JFZ393226 JPV393226 JZR393226 KJN393226 KTJ393226 LDF393226 LNB393226 LWX393226 MGT393226 MQP393226 NAL393226 NKH393226 NUD393226 ODZ393226 ONV393226 OXR393226 PHN393226 PRJ393226 QBF393226 QLB393226 QUX393226 RET393226 ROP393226 RYL393226 SIH393226 SSD393226 TBZ393226 TLV393226 TVR393226 UFN393226 UPJ393226 UZF393226 VJB393226 VSX393226 WCT393226 WMP393226 WWL393226 AD458762 JZ458762 TV458762 ADR458762 ANN458762 AXJ458762 BHF458762 BRB458762 CAX458762 CKT458762 CUP458762 DEL458762 DOH458762 DYD458762 EHZ458762 ERV458762 FBR458762 FLN458762 FVJ458762 GFF458762 GPB458762 GYX458762 HIT458762 HSP458762 ICL458762 IMH458762 IWD458762 JFZ458762 JPV458762 JZR458762 KJN458762 KTJ458762 LDF458762 LNB458762 LWX458762 MGT458762 MQP458762 NAL458762 NKH458762 NUD458762 ODZ458762 ONV458762 OXR458762 PHN458762 PRJ458762 QBF458762 QLB458762 QUX458762 RET458762 ROP458762 RYL458762 SIH458762 SSD458762 TBZ458762 TLV458762 TVR458762 UFN458762 UPJ458762 UZF458762 VJB458762 VSX458762 WCT458762 WMP458762 WWL458762 AD524298 JZ524298 TV524298 ADR524298 ANN524298 AXJ524298 BHF524298 BRB524298 CAX524298 CKT524298 CUP524298 DEL524298 DOH524298 DYD524298 EHZ524298 ERV524298 FBR524298 FLN524298 FVJ524298 GFF524298 GPB524298 GYX524298 HIT524298 HSP524298 ICL524298 IMH524298 IWD524298 JFZ524298 JPV524298 JZR524298 KJN524298 KTJ524298 LDF524298 LNB524298 LWX524298 MGT524298 MQP524298 NAL524298 NKH524298 NUD524298 ODZ524298 ONV524298 OXR524298 PHN524298 PRJ524298 QBF524298 QLB524298 QUX524298 RET524298 ROP524298 RYL524298 SIH524298 SSD524298 TBZ524298 TLV524298 TVR524298 UFN524298 UPJ524298 UZF524298 VJB524298 VSX524298 WCT524298 WMP524298 WWL524298 AD589834 JZ589834 TV589834 ADR589834 ANN589834 AXJ589834 BHF589834 BRB589834 CAX589834 CKT589834 CUP589834 DEL589834 DOH589834 DYD589834 EHZ589834 ERV589834 FBR589834 FLN589834 FVJ589834 GFF589834 GPB589834 GYX589834 HIT589834 HSP589834 ICL589834 IMH589834 IWD589834 JFZ589834 JPV589834 JZR589834 KJN589834 KTJ589834 LDF589834 LNB589834 LWX589834 MGT589834 MQP589834 NAL589834 NKH589834 NUD589834 ODZ589834 ONV589834 OXR589834 PHN589834 PRJ589834 QBF589834 QLB589834 QUX589834 RET589834 ROP589834 RYL589834 SIH589834 SSD589834 TBZ589834 TLV589834 TVR589834 UFN589834 UPJ589834 UZF589834 VJB589834 VSX589834 WCT589834 WMP589834 WWL589834 AD655370 JZ655370 TV655370 ADR655370 ANN655370 AXJ655370 BHF655370 BRB655370 CAX655370 CKT655370 CUP655370 DEL655370 DOH655370 DYD655370 EHZ655370 ERV655370 FBR655370 FLN655370 FVJ655370 GFF655370 GPB655370 GYX655370 HIT655370 HSP655370 ICL655370 IMH655370 IWD655370 JFZ655370 JPV655370 JZR655370 KJN655370 KTJ655370 LDF655370 LNB655370 LWX655370 MGT655370 MQP655370 NAL655370 NKH655370 NUD655370 ODZ655370 ONV655370 OXR655370 PHN655370 PRJ655370 QBF655370 QLB655370 QUX655370 RET655370 ROP655370 RYL655370 SIH655370 SSD655370 TBZ655370 TLV655370 TVR655370 UFN655370 UPJ655370 UZF655370 VJB655370 VSX655370 WCT655370 WMP655370 WWL655370 AD720906 JZ720906 TV720906 ADR720906 ANN720906 AXJ720906 BHF720906 BRB720906 CAX720906 CKT720906 CUP720906 DEL720906 DOH720906 DYD720906 EHZ720906 ERV720906 FBR720906 FLN720906 FVJ720906 GFF720906 GPB720906 GYX720906 HIT720906 HSP720906 ICL720906 IMH720906 IWD720906 JFZ720906 JPV720906 JZR720906 KJN720906 KTJ720906 LDF720906 LNB720906 LWX720906 MGT720906 MQP720906 NAL720906 NKH720906 NUD720906 ODZ720906 ONV720906 OXR720906 PHN720906 PRJ720906 QBF720906 QLB720906 QUX720906 RET720906 ROP720906 RYL720906 SIH720906 SSD720906 TBZ720906 TLV720906 TVR720906 UFN720906 UPJ720906 UZF720906 VJB720906 VSX720906 WCT720906 WMP720906 WWL720906 AD786442 JZ786442 TV786442 ADR786442 ANN786442 AXJ786442 BHF786442 BRB786442 CAX786442 CKT786442 CUP786442 DEL786442 DOH786442 DYD786442 EHZ786442 ERV786442 FBR786442 FLN786442 FVJ786442 GFF786442 GPB786442 GYX786442 HIT786442 HSP786442 ICL786442 IMH786442 IWD786442 JFZ786442 JPV786442 JZR786442 KJN786442 KTJ786442 LDF786442 LNB786442 LWX786442 MGT786442 MQP786442 NAL786442 NKH786442 NUD786442 ODZ786442 ONV786442 OXR786442 PHN786442 PRJ786442 QBF786442 QLB786442 QUX786442 RET786442 ROP786442 RYL786442 SIH786442 SSD786442 TBZ786442 TLV786442 TVR786442 UFN786442 UPJ786442 UZF786442 VJB786442 VSX786442 WCT786442 WMP786442 WWL786442 AD851978 JZ851978 TV851978 ADR851978 ANN851978 AXJ851978 BHF851978 BRB851978 CAX851978 CKT851978 CUP851978 DEL851978 DOH851978 DYD851978 EHZ851978 ERV851978 FBR851978 FLN851978 FVJ851978 GFF851978 GPB851978 GYX851978 HIT851978 HSP851978 ICL851978 IMH851978 IWD851978 JFZ851978 JPV851978 JZR851978 KJN851978 KTJ851978 LDF851978 LNB851978 LWX851978 MGT851978 MQP851978 NAL851978 NKH851978 NUD851978 ODZ851978 ONV851978 OXR851978 PHN851978 PRJ851978 QBF851978 QLB851978 QUX851978 RET851978 ROP851978 RYL851978 SIH851978 SSD851978 TBZ851978 TLV851978 TVR851978 UFN851978 UPJ851978 UZF851978 VJB851978 VSX851978 WCT851978 WMP851978 WWL851978 AD917514 JZ917514 TV917514 ADR917514 ANN917514 AXJ917514 BHF917514 BRB917514 CAX917514 CKT917514 CUP917514 DEL917514 DOH917514 DYD917514 EHZ917514 ERV917514 FBR917514 FLN917514 FVJ917514 GFF917514 GPB917514 GYX917514 HIT917514 HSP917514 ICL917514 IMH917514 IWD917514 JFZ917514 JPV917514 JZR917514 KJN917514 KTJ917514 LDF917514 LNB917514 LWX917514 MGT917514 MQP917514 NAL917514 NKH917514 NUD917514 ODZ917514 ONV917514 OXR917514 PHN917514 PRJ917514 QBF917514 QLB917514 QUX917514 RET917514 ROP917514 RYL917514 SIH917514 SSD917514 TBZ917514 TLV917514 TVR917514 UFN917514 UPJ917514 UZF917514 VJB917514 VSX917514 WCT917514 WMP917514 WWL917514 AD983050 JZ983050 TV983050 ADR983050 ANN983050 AXJ983050 BHF983050 BRB983050 CAX983050 CKT983050 CUP983050 DEL983050 DOH983050 DYD983050 EHZ983050 ERV983050 FBR983050 FLN983050 FVJ983050 GFF983050 GPB983050 GYX983050 HIT983050 HSP983050 ICL983050 IMH983050 IWD983050 JFZ983050 JPV983050 JZR983050 KJN983050 KTJ983050 LDF983050 LNB983050 LWX983050 MGT983050 MQP983050 NAL983050 NKH983050 NUD983050 ODZ983050 ONV983050 OXR983050 PHN983050 PRJ983050 QBF983050 QLB983050 QUX983050 RET983050 ROP983050 RYL983050 SIH983050 SSD983050 TBZ983050 TLV983050 TVR983050 UFN983050 UPJ983050 UZF983050 VJB983050 VSX983050 WCT983050 WMP983050 WWL983050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 KC65546 TY65546 ADU65546 ANQ65546 AXM65546 BHI65546 BRE65546 CBA65546 CKW65546 CUS65546 DEO65546 DOK65546 DYG65546 EIC65546 ERY65546 FBU65546 FLQ65546 FVM65546 GFI65546 GPE65546 GZA65546 HIW65546 HSS65546 ICO65546 IMK65546 IWG65546 JGC65546 JPY65546 JZU65546 KJQ65546 KTM65546 LDI65546 LNE65546 LXA65546 MGW65546 MQS65546 NAO65546 NKK65546 NUG65546 OEC65546 ONY65546 OXU65546 PHQ65546 PRM65546 QBI65546 QLE65546 QVA65546 REW65546 ROS65546 RYO65546 SIK65546 SSG65546 TCC65546 TLY65546 TVU65546 UFQ65546 UPM65546 UZI65546 VJE65546 VTA65546 WCW65546 WMS65546 WWO65546 AG131082 KC131082 TY131082 ADU131082 ANQ131082 AXM131082 BHI131082 BRE131082 CBA131082 CKW131082 CUS131082 DEO131082 DOK131082 DYG131082 EIC131082 ERY131082 FBU131082 FLQ131082 FVM131082 GFI131082 GPE131082 GZA131082 HIW131082 HSS131082 ICO131082 IMK131082 IWG131082 JGC131082 JPY131082 JZU131082 KJQ131082 KTM131082 LDI131082 LNE131082 LXA131082 MGW131082 MQS131082 NAO131082 NKK131082 NUG131082 OEC131082 ONY131082 OXU131082 PHQ131082 PRM131082 QBI131082 QLE131082 QVA131082 REW131082 ROS131082 RYO131082 SIK131082 SSG131082 TCC131082 TLY131082 TVU131082 UFQ131082 UPM131082 UZI131082 VJE131082 VTA131082 WCW131082 WMS131082 WWO131082 AG196618 KC196618 TY196618 ADU196618 ANQ196618 AXM196618 BHI196618 BRE196618 CBA196618 CKW196618 CUS196618 DEO196618 DOK196618 DYG196618 EIC196618 ERY196618 FBU196618 FLQ196618 FVM196618 GFI196618 GPE196618 GZA196618 HIW196618 HSS196618 ICO196618 IMK196618 IWG196618 JGC196618 JPY196618 JZU196618 KJQ196618 KTM196618 LDI196618 LNE196618 LXA196618 MGW196618 MQS196618 NAO196618 NKK196618 NUG196618 OEC196618 ONY196618 OXU196618 PHQ196618 PRM196618 QBI196618 QLE196618 QVA196618 REW196618 ROS196618 RYO196618 SIK196618 SSG196618 TCC196618 TLY196618 TVU196618 UFQ196618 UPM196618 UZI196618 VJE196618 VTA196618 WCW196618 WMS196618 WWO196618 AG262154 KC262154 TY262154 ADU262154 ANQ262154 AXM262154 BHI262154 BRE262154 CBA262154 CKW262154 CUS262154 DEO262154 DOK262154 DYG262154 EIC262154 ERY262154 FBU262154 FLQ262154 FVM262154 GFI262154 GPE262154 GZA262154 HIW262154 HSS262154 ICO262154 IMK262154 IWG262154 JGC262154 JPY262154 JZU262154 KJQ262154 KTM262154 LDI262154 LNE262154 LXA262154 MGW262154 MQS262154 NAO262154 NKK262154 NUG262154 OEC262154 ONY262154 OXU262154 PHQ262154 PRM262154 QBI262154 QLE262154 QVA262154 REW262154 ROS262154 RYO262154 SIK262154 SSG262154 TCC262154 TLY262154 TVU262154 UFQ262154 UPM262154 UZI262154 VJE262154 VTA262154 WCW262154 WMS262154 WWO262154 AG327690 KC327690 TY327690 ADU327690 ANQ327690 AXM327690 BHI327690 BRE327690 CBA327690 CKW327690 CUS327690 DEO327690 DOK327690 DYG327690 EIC327690 ERY327690 FBU327690 FLQ327690 FVM327690 GFI327690 GPE327690 GZA327690 HIW327690 HSS327690 ICO327690 IMK327690 IWG327690 JGC327690 JPY327690 JZU327690 KJQ327690 KTM327690 LDI327690 LNE327690 LXA327690 MGW327690 MQS327690 NAO327690 NKK327690 NUG327690 OEC327690 ONY327690 OXU327690 PHQ327690 PRM327690 QBI327690 QLE327690 QVA327690 REW327690 ROS327690 RYO327690 SIK327690 SSG327690 TCC327690 TLY327690 TVU327690 UFQ327690 UPM327690 UZI327690 VJE327690 VTA327690 WCW327690 WMS327690 WWO327690 AG393226 KC393226 TY393226 ADU393226 ANQ393226 AXM393226 BHI393226 BRE393226 CBA393226 CKW393226 CUS393226 DEO393226 DOK393226 DYG393226 EIC393226 ERY393226 FBU393226 FLQ393226 FVM393226 GFI393226 GPE393226 GZA393226 HIW393226 HSS393226 ICO393226 IMK393226 IWG393226 JGC393226 JPY393226 JZU393226 KJQ393226 KTM393226 LDI393226 LNE393226 LXA393226 MGW393226 MQS393226 NAO393226 NKK393226 NUG393226 OEC393226 ONY393226 OXU393226 PHQ393226 PRM393226 QBI393226 QLE393226 QVA393226 REW393226 ROS393226 RYO393226 SIK393226 SSG393226 TCC393226 TLY393226 TVU393226 UFQ393226 UPM393226 UZI393226 VJE393226 VTA393226 WCW393226 WMS393226 WWO393226 AG458762 KC458762 TY458762 ADU458762 ANQ458762 AXM458762 BHI458762 BRE458762 CBA458762 CKW458762 CUS458762 DEO458762 DOK458762 DYG458762 EIC458762 ERY458762 FBU458762 FLQ458762 FVM458762 GFI458762 GPE458762 GZA458762 HIW458762 HSS458762 ICO458762 IMK458762 IWG458762 JGC458762 JPY458762 JZU458762 KJQ458762 KTM458762 LDI458762 LNE458762 LXA458762 MGW458762 MQS458762 NAO458762 NKK458762 NUG458762 OEC458762 ONY458762 OXU458762 PHQ458762 PRM458762 QBI458762 QLE458762 QVA458762 REW458762 ROS458762 RYO458762 SIK458762 SSG458762 TCC458762 TLY458762 TVU458762 UFQ458762 UPM458762 UZI458762 VJE458762 VTA458762 WCW458762 WMS458762 WWO458762 AG524298 KC524298 TY524298 ADU524298 ANQ524298 AXM524298 BHI524298 BRE524298 CBA524298 CKW524298 CUS524298 DEO524298 DOK524298 DYG524298 EIC524298 ERY524298 FBU524298 FLQ524298 FVM524298 GFI524298 GPE524298 GZA524298 HIW524298 HSS524298 ICO524298 IMK524298 IWG524298 JGC524298 JPY524298 JZU524298 KJQ524298 KTM524298 LDI524298 LNE524298 LXA524298 MGW524298 MQS524298 NAO524298 NKK524298 NUG524298 OEC524298 ONY524298 OXU524298 PHQ524298 PRM524298 QBI524298 QLE524298 QVA524298 REW524298 ROS524298 RYO524298 SIK524298 SSG524298 TCC524298 TLY524298 TVU524298 UFQ524298 UPM524298 UZI524298 VJE524298 VTA524298 WCW524298 WMS524298 WWO524298 AG589834 KC589834 TY589834 ADU589834 ANQ589834 AXM589834 BHI589834 BRE589834 CBA589834 CKW589834 CUS589834 DEO589834 DOK589834 DYG589834 EIC589834 ERY589834 FBU589834 FLQ589834 FVM589834 GFI589834 GPE589834 GZA589834 HIW589834 HSS589834 ICO589834 IMK589834 IWG589834 JGC589834 JPY589834 JZU589834 KJQ589834 KTM589834 LDI589834 LNE589834 LXA589834 MGW589834 MQS589834 NAO589834 NKK589834 NUG589834 OEC589834 ONY589834 OXU589834 PHQ589834 PRM589834 QBI589834 QLE589834 QVA589834 REW589834 ROS589834 RYO589834 SIK589834 SSG589834 TCC589834 TLY589834 TVU589834 UFQ589834 UPM589834 UZI589834 VJE589834 VTA589834 WCW589834 WMS589834 WWO589834 AG655370 KC655370 TY655370 ADU655370 ANQ655370 AXM655370 BHI655370 BRE655370 CBA655370 CKW655370 CUS655370 DEO655370 DOK655370 DYG655370 EIC655370 ERY655370 FBU655370 FLQ655370 FVM655370 GFI655370 GPE655370 GZA655370 HIW655370 HSS655370 ICO655370 IMK655370 IWG655370 JGC655370 JPY655370 JZU655370 KJQ655370 KTM655370 LDI655370 LNE655370 LXA655370 MGW655370 MQS655370 NAO655370 NKK655370 NUG655370 OEC655370 ONY655370 OXU655370 PHQ655370 PRM655370 QBI655370 QLE655370 QVA655370 REW655370 ROS655370 RYO655370 SIK655370 SSG655370 TCC655370 TLY655370 TVU655370 UFQ655370 UPM655370 UZI655370 VJE655370 VTA655370 WCW655370 WMS655370 WWO655370 AG720906 KC720906 TY720906 ADU720906 ANQ720906 AXM720906 BHI720906 BRE720906 CBA720906 CKW720906 CUS720906 DEO720906 DOK720906 DYG720906 EIC720906 ERY720906 FBU720906 FLQ720906 FVM720906 GFI720906 GPE720906 GZA720906 HIW720906 HSS720906 ICO720906 IMK720906 IWG720906 JGC720906 JPY720906 JZU720906 KJQ720906 KTM720906 LDI720906 LNE720906 LXA720906 MGW720906 MQS720906 NAO720906 NKK720906 NUG720906 OEC720906 ONY720906 OXU720906 PHQ720906 PRM720906 QBI720906 QLE720906 QVA720906 REW720906 ROS720906 RYO720906 SIK720906 SSG720906 TCC720906 TLY720906 TVU720906 UFQ720906 UPM720906 UZI720906 VJE720906 VTA720906 WCW720906 WMS720906 WWO720906 AG786442 KC786442 TY786442 ADU786442 ANQ786442 AXM786442 BHI786442 BRE786442 CBA786442 CKW786442 CUS786442 DEO786442 DOK786442 DYG786442 EIC786442 ERY786442 FBU786442 FLQ786442 FVM786442 GFI786442 GPE786442 GZA786442 HIW786442 HSS786442 ICO786442 IMK786442 IWG786442 JGC786442 JPY786442 JZU786442 KJQ786442 KTM786442 LDI786442 LNE786442 LXA786442 MGW786442 MQS786442 NAO786442 NKK786442 NUG786442 OEC786442 ONY786442 OXU786442 PHQ786442 PRM786442 QBI786442 QLE786442 QVA786442 REW786442 ROS786442 RYO786442 SIK786442 SSG786442 TCC786442 TLY786442 TVU786442 UFQ786442 UPM786442 UZI786442 VJE786442 VTA786442 WCW786442 WMS786442 WWO786442 AG851978 KC851978 TY851978 ADU851978 ANQ851978 AXM851978 BHI851978 BRE851978 CBA851978 CKW851978 CUS851978 DEO851978 DOK851978 DYG851978 EIC851978 ERY851978 FBU851978 FLQ851978 FVM851978 GFI851978 GPE851978 GZA851978 HIW851978 HSS851978 ICO851978 IMK851978 IWG851978 JGC851978 JPY851978 JZU851978 KJQ851978 KTM851978 LDI851978 LNE851978 LXA851978 MGW851978 MQS851978 NAO851978 NKK851978 NUG851978 OEC851978 ONY851978 OXU851978 PHQ851978 PRM851978 QBI851978 QLE851978 QVA851978 REW851978 ROS851978 RYO851978 SIK851978 SSG851978 TCC851978 TLY851978 TVU851978 UFQ851978 UPM851978 UZI851978 VJE851978 VTA851978 WCW851978 WMS851978 WWO851978 AG917514 KC917514 TY917514 ADU917514 ANQ917514 AXM917514 BHI917514 BRE917514 CBA917514 CKW917514 CUS917514 DEO917514 DOK917514 DYG917514 EIC917514 ERY917514 FBU917514 FLQ917514 FVM917514 GFI917514 GPE917514 GZA917514 HIW917514 HSS917514 ICO917514 IMK917514 IWG917514 JGC917514 JPY917514 JZU917514 KJQ917514 KTM917514 LDI917514 LNE917514 LXA917514 MGW917514 MQS917514 NAO917514 NKK917514 NUG917514 OEC917514 ONY917514 OXU917514 PHQ917514 PRM917514 QBI917514 QLE917514 QVA917514 REW917514 ROS917514 RYO917514 SIK917514 SSG917514 TCC917514 TLY917514 TVU917514 UFQ917514 UPM917514 UZI917514 VJE917514 VTA917514 WCW917514 WMS917514 WWO917514 AG983050 KC983050 TY983050 ADU983050 ANQ983050 AXM983050 BHI983050 BRE983050 CBA983050 CKW983050 CUS983050 DEO983050 DOK983050 DYG983050 EIC983050 ERY983050 FBU983050 FLQ983050 FVM983050 GFI983050 GPE983050 GZA983050 HIW983050 HSS983050 ICO983050 IMK983050 IWG983050 JGC983050 JPY983050 JZU983050 KJQ983050 KTM983050 LDI983050 LNE983050 LXA983050 MGW983050 MQS983050 NAO983050 NKK983050 NUG983050 OEC983050 ONY983050 OXU983050 PHQ983050 PRM983050 QBI983050 QLE983050 QVA983050 REW983050 ROS983050 RYO983050 SIK983050 SSG983050 TCC983050 TLY983050 TVU983050 UFQ983050 UPM983050 UZI983050 VJE983050 VTA983050 WCW983050 WMS983050 AG10" xr:uid="{92622305-5CA3-4BDB-BDB0-558F8904BAE1}"/>
    <dataValidation allowBlank="1" showInputMessage="1" showErrorMessage="1" prompt="TYPE IN INPUT INFOS" sqref="WVJ983104:WVJ983153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9:B65598 IX65549:IX65598 ST65549:ST65598 ACP65549:ACP65598 AML65549:AML65598 AWH65549:AWH65598 BGD65549:BGD65598 BPZ65549:BPZ65598 BZV65549:BZV65598 CJR65549:CJR65598 CTN65549:CTN65598 DDJ65549:DDJ65598 DNF65549:DNF65598 DXB65549:DXB65598 EGX65549:EGX65598 EQT65549:EQT65598 FAP65549:FAP65598 FKL65549:FKL65598 FUH65549:FUH65598 GED65549:GED65598 GNZ65549:GNZ65598 GXV65549:GXV65598 HHR65549:HHR65598 HRN65549:HRN65598 IBJ65549:IBJ65598 ILF65549:ILF65598 IVB65549:IVB65598 JEX65549:JEX65598 JOT65549:JOT65598 JYP65549:JYP65598 KIL65549:KIL65598 KSH65549:KSH65598 LCD65549:LCD65598 LLZ65549:LLZ65598 LVV65549:LVV65598 MFR65549:MFR65598 MPN65549:MPN65598 MZJ65549:MZJ65598 NJF65549:NJF65598 NTB65549:NTB65598 OCX65549:OCX65598 OMT65549:OMT65598 OWP65549:OWP65598 PGL65549:PGL65598 PQH65549:PQH65598 QAD65549:QAD65598 QJZ65549:QJZ65598 QTV65549:QTV65598 RDR65549:RDR65598 RNN65549:RNN65598 RXJ65549:RXJ65598 SHF65549:SHF65598 SRB65549:SRB65598 TAX65549:TAX65598 TKT65549:TKT65598 TUP65549:TUP65598 UEL65549:UEL65598 UOH65549:UOH65598 UYD65549:UYD65598 VHZ65549:VHZ65598 VRV65549:VRV65598 WBR65549:WBR65598 WLN65549:WLN65598 WVJ65549:WVJ65598 B131085:B131134 IX131085:IX131134 ST131085:ST131134 ACP131085:ACP131134 AML131085:AML131134 AWH131085:AWH131134 BGD131085:BGD131134 BPZ131085:BPZ131134 BZV131085:BZV131134 CJR131085:CJR131134 CTN131085:CTN131134 DDJ131085:DDJ131134 DNF131085:DNF131134 DXB131085:DXB131134 EGX131085:EGX131134 EQT131085:EQT131134 FAP131085:FAP131134 FKL131085:FKL131134 FUH131085:FUH131134 GED131085:GED131134 GNZ131085:GNZ131134 GXV131085:GXV131134 HHR131085:HHR131134 HRN131085:HRN131134 IBJ131085:IBJ131134 ILF131085:ILF131134 IVB131085:IVB131134 JEX131085:JEX131134 JOT131085:JOT131134 JYP131085:JYP131134 KIL131085:KIL131134 KSH131085:KSH131134 LCD131085:LCD131134 LLZ131085:LLZ131134 LVV131085:LVV131134 MFR131085:MFR131134 MPN131085:MPN131134 MZJ131085:MZJ131134 NJF131085:NJF131134 NTB131085:NTB131134 OCX131085:OCX131134 OMT131085:OMT131134 OWP131085:OWP131134 PGL131085:PGL131134 PQH131085:PQH131134 QAD131085:QAD131134 QJZ131085:QJZ131134 QTV131085:QTV131134 RDR131085:RDR131134 RNN131085:RNN131134 RXJ131085:RXJ131134 SHF131085:SHF131134 SRB131085:SRB131134 TAX131085:TAX131134 TKT131085:TKT131134 TUP131085:TUP131134 UEL131085:UEL131134 UOH131085:UOH131134 UYD131085:UYD131134 VHZ131085:VHZ131134 VRV131085:VRV131134 WBR131085:WBR131134 WLN131085:WLN131134 WVJ131085:WVJ131134 B196621:B196670 IX196621:IX196670 ST196621:ST196670 ACP196621:ACP196670 AML196621:AML196670 AWH196621:AWH196670 BGD196621:BGD196670 BPZ196621:BPZ196670 BZV196621:BZV196670 CJR196621:CJR196670 CTN196621:CTN196670 DDJ196621:DDJ196670 DNF196621:DNF196670 DXB196621:DXB196670 EGX196621:EGX196670 EQT196621:EQT196670 FAP196621:FAP196670 FKL196621:FKL196670 FUH196621:FUH196670 GED196621:GED196670 GNZ196621:GNZ196670 GXV196621:GXV196670 HHR196621:HHR196670 HRN196621:HRN196670 IBJ196621:IBJ196670 ILF196621:ILF196670 IVB196621:IVB196670 JEX196621:JEX196670 JOT196621:JOT196670 JYP196621:JYP196670 KIL196621:KIL196670 KSH196621:KSH196670 LCD196621:LCD196670 LLZ196621:LLZ196670 LVV196621:LVV196670 MFR196621:MFR196670 MPN196621:MPN196670 MZJ196621:MZJ196670 NJF196621:NJF196670 NTB196621:NTB196670 OCX196621:OCX196670 OMT196621:OMT196670 OWP196621:OWP196670 PGL196621:PGL196670 PQH196621:PQH196670 QAD196621:QAD196670 QJZ196621:QJZ196670 QTV196621:QTV196670 RDR196621:RDR196670 RNN196621:RNN196670 RXJ196621:RXJ196670 SHF196621:SHF196670 SRB196621:SRB196670 TAX196621:TAX196670 TKT196621:TKT196670 TUP196621:TUP196670 UEL196621:UEL196670 UOH196621:UOH196670 UYD196621:UYD196670 VHZ196621:VHZ196670 VRV196621:VRV196670 WBR196621:WBR196670 WLN196621:WLN196670 WVJ196621:WVJ196670 B262157:B262206 IX262157:IX262206 ST262157:ST262206 ACP262157:ACP262206 AML262157:AML262206 AWH262157:AWH262206 BGD262157:BGD262206 BPZ262157:BPZ262206 BZV262157:BZV262206 CJR262157:CJR262206 CTN262157:CTN262206 DDJ262157:DDJ262206 DNF262157:DNF262206 DXB262157:DXB262206 EGX262157:EGX262206 EQT262157:EQT262206 FAP262157:FAP262206 FKL262157:FKL262206 FUH262157:FUH262206 GED262157:GED262206 GNZ262157:GNZ262206 GXV262157:GXV262206 HHR262157:HHR262206 HRN262157:HRN262206 IBJ262157:IBJ262206 ILF262157:ILF262206 IVB262157:IVB262206 JEX262157:JEX262206 JOT262157:JOT262206 JYP262157:JYP262206 KIL262157:KIL262206 KSH262157:KSH262206 LCD262157:LCD262206 LLZ262157:LLZ262206 LVV262157:LVV262206 MFR262157:MFR262206 MPN262157:MPN262206 MZJ262157:MZJ262206 NJF262157:NJF262206 NTB262157:NTB262206 OCX262157:OCX262206 OMT262157:OMT262206 OWP262157:OWP262206 PGL262157:PGL262206 PQH262157:PQH262206 QAD262157:QAD262206 QJZ262157:QJZ262206 QTV262157:QTV262206 RDR262157:RDR262206 RNN262157:RNN262206 RXJ262157:RXJ262206 SHF262157:SHF262206 SRB262157:SRB262206 TAX262157:TAX262206 TKT262157:TKT262206 TUP262157:TUP262206 UEL262157:UEL262206 UOH262157:UOH262206 UYD262157:UYD262206 VHZ262157:VHZ262206 VRV262157:VRV262206 WBR262157:WBR262206 WLN262157:WLN262206 WVJ262157:WVJ262206 B327693:B327742 IX327693:IX327742 ST327693:ST327742 ACP327693:ACP327742 AML327693:AML327742 AWH327693:AWH327742 BGD327693:BGD327742 BPZ327693:BPZ327742 BZV327693:BZV327742 CJR327693:CJR327742 CTN327693:CTN327742 DDJ327693:DDJ327742 DNF327693:DNF327742 DXB327693:DXB327742 EGX327693:EGX327742 EQT327693:EQT327742 FAP327693:FAP327742 FKL327693:FKL327742 FUH327693:FUH327742 GED327693:GED327742 GNZ327693:GNZ327742 GXV327693:GXV327742 HHR327693:HHR327742 HRN327693:HRN327742 IBJ327693:IBJ327742 ILF327693:ILF327742 IVB327693:IVB327742 JEX327693:JEX327742 JOT327693:JOT327742 JYP327693:JYP327742 KIL327693:KIL327742 KSH327693:KSH327742 LCD327693:LCD327742 LLZ327693:LLZ327742 LVV327693:LVV327742 MFR327693:MFR327742 MPN327693:MPN327742 MZJ327693:MZJ327742 NJF327693:NJF327742 NTB327693:NTB327742 OCX327693:OCX327742 OMT327693:OMT327742 OWP327693:OWP327742 PGL327693:PGL327742 PQH327693:PQH327742 QAD327693:QAD327742 QJZ327693:QJZ327742 QTV327693:QTV327742 RDR327693:RDR327742 RNN327693:RNN327742 RXJ327693:RXJ327742 SHF327693:SHF327742 SRB327693:SRB327742 TAX327693:TAX327742 TKT327693:TKT327742 TUP327693:TUP327742 UEL327693:UEL327742 UOH327693:UOH327742 UYD327693:UYD327742 VHZ327693:VHZ327742 VRV327693:VRV327742 WBR327693:WBR327742 WLN327693:WLN327742 WVJ327693:WVJ327742 B393229:B393278 IX393229:IX393278 ST393229:ST393278 ACP393229:ACP393278 AML393229:AML393278 AWH393229:AWH393278 BGD393229:BGD393278 BPZ393229:BPZ393278 BZV393229:BZV393278 CJR393229:CJR393278 CTN393229:CTN393278 DDJ393229:DDJ393278 DNF393229:DNF393278 DXB393229:DXB393278 EGX393229:EGX393278 EQT393229:EQT393278 FAP393229:FAP393278 FKL393229:FKL393278 FUH393229:FUH393278 GED393229:GED393278 GNZ393229:GNZ393278 GXV393229:GXV393278 HHR393229:HHR393278 HRN393229:HRN393278 IBJ393229:IBJ393278 ILF393229:ILF393278 IVB393229:IVB393278 JEX393229:JEX393278 JOT393229:JOT393278 JYP393229:JYP393278 KIL393229:KIL393278 KSH393229:KSH393278 LCD393229:LCD393278 LLZ393229:LLZ393278 LVV393229:LVV393278 MFR393229:MFR393278 MPN393229:MPN393278 MZJ393229:MZJ393278 NJF393229:NJF393278 NTB393229:NTB393278 OCX393229:OCX393278 OMT393229:OMT393278 OWP393229:OWP393278 PGL393229:PGL393278 PQH393229:PQH393278 QAD393229:QAD393278 QJZ393229:QJZ393278 QTV393229:QTV393278 RDR393229:RDR393278 RNN393229:RNN393278 RXJ393229:RXJ393278 SHF393229:SHF393278 SRB393229:SRB393278 TAX393229:TAX393278 TKT393229:TKT393278 TUP393229:TUP393278 UEL393229:UEL393278 UOH393229:UOH393278 UYD393229:UYD393278 VHZ393229:VHZ393278 VRV393229:VRV393278 WBR393229:WBR393278 WLN393229:WLN393278 WVJ393229:WVJ393278 B458765:B458814 IX458765:IX458814 ST458765:ST458814 ACP458765:ACP458814 AML458765:AML458814 AWH458765:AWH458814 BGD458765:BGD458814 BPZ458765:BPZ458814 BZV458765:BZV458814 CJR458765:CJR458814 CTN458765:CTN458814 DDJ458765:DDJ458814 DNF458765:DNF458814 DXB458765:DXB458814 EGX458765:EGX458814 EQT458765:EQT458814 FAP458765:FAP458814 FKL458765:FKL458814 FUH458765:FUH458814 GED458765:GED458814 GNZ458765:GNZ458814 GXV458765:GXV458814 HHR458765:HHR458814 HRN458765:HRN458814 IBJ458765:IBJ458814 ILF458765:ILF458814 IVB458765:IVB458814 JEX458765:JEX458814 JOT458765:JOT458814 JYP458765:JYP458814 KIL458765:KIL458814 KSH458765:KSH458814 LCD458765:LCD458814 LLZ458765:LLZ458814 LVV458765:LVV458814 MFR458765:MFR458814 MPN458765:MPN458814 MZJ458765:MZJ458814 NJF458765:NJF458814 NTB458765:NTB458814 OCX458765:OCX458814 OMT458765:OMT458814 OWP458765:OWP458814 PGL458765:PGL458814 PQH458765:PQH458814 QAD458765:QAD458814 QJZ458765:QJZ458814 QTV458765:QTV458814 RDR458765:RDR458814 RNN458765:RNN458814 RXJ458765:RXJ458814 SHF458765:SHF458814 SRB458765:SRB458814 TAX458765:TAX458814 TKT458765:TKT458814 TUP458765:TUP458814 UEL458765:UEL458814 UOH458765:UOH458814 UYD458765:UYD458814 VHZ458765:VHZ458814 VRV458765:VRV458814 WBR458765:WBR458814 WLN458765:WLN458814 WVJ458765:WVJ458814 B524301:B524350 IX524301:IX524350 ST524301:ST524350 ACP524301:ACP524350 AML524301:AML524350 AWH524301:AWH524350 BGD524301:BGD524350 BPZ524301:BPZ524350 BZV524301:BZV524350 CJR524301:CJR524350 CTN524301:CTN524350 DDJ524301:DDJ524350 DNF524301:DNF524350 DXB524301:DXB524350 EGX524301:EGX524350 EQT524301:EQT524350 FAP524301:FAP524350 FKL524301:FKL524350 FUH524301:FUH524350 GED524301:GED524350 GNZ524301:GNZ524350 GXV524301:GXV524350 HHR524301:HHR524350 HRN524301:HRN524350 IBJ524301:IBJ524350 ILF524301:ILF524350 IVB524301:IVB524350 JEX524301:JEX524350 JOT524301:JOT524350 JYP524301:JYP524350 KIL524301:KIL524350 KSH524301:KSH524350 LCD524301:LCD524350 LLZ524301:LLZ524350 LVV524301:LVV524350 MFR524301:MFR524350 MPN524301:MPN524350 MZJ524301:MZJ524350 NJF524301:NJF524350 NTB524301:NTB524350 OCX524301:OCX524350 OMT524301:OMT524350 OWP524301:OWP524350 PGL524301:PGL524350 PQH524301:PQH524350 QAD524301:QAD524350 QJZ524301:QJZ524350 QTV524301:QTV524350 RDR524301:RDR524350 RNN524301:RNN524350 RXJ524301:RXJ524350 SHF524301:SHF524350 SRB524301:SRB524350 TAX524301:TAX524350 TKT524301:TKT524350 TUP524301:TUP524350 UEL524301:UEL524350 UOH524301:UOH524350 UYD524301:UYD524350 VHZ524301:VHZ524350 VRV524301:VRV524350 WBR524301:WBR524350 WLN524301:WLN524350 WVJ524301:WVJ524350 B589837:B589886 IX589837:IX589886 ST589837:ST589886 ACP589837:ACP589886 AML589837:AML589886 AWH589837:AWH589886 BGD589837:BGD589886 BPZ589837:BPZ589886 BZV589837:BZV589886 CJR589837:CJR589886 CTN589837:CTN589886 DDJ589837:DDJ589886 DNF589837:DNF589886 DXB589837:DXB589886 EGX589837:EGX589886 EQT589837:EQT589886 FAP589837:FAP589886 FKL589837:FKL589886 FUH589837:FUH589886 GED589837:GED589886 GNZ589837:GNZ589886 GXV589837:GXV589886 HHR589837:HHR589886 HRN589837:HRN589886 IBJ589837:IBJ589886 ILF589837:ILF589886 IVB589837:IVB589886 JEX589837:JEX589886 JOT589837:JOT589886 JYP589837:JYP589886 KIL589837:KIL589886 KSH589837:KSH589886 LCD589837:LCD589886 LLZ589837:LLZ589886 LVV589837:LVV589886 MFR589837:MFR589886 MPN589837:MPN589886 MZJ589837:MZJ589886 NJF589837:NJF589886 NTB589837:NTB589886 OCX589837:OCX589886 OMT589837:OMT589886 OWP589837:OWP589886 PGL589837:PGL589886 PQH589837:PQH589886 QAD589837:QAD589886 QJZ589837:QJZ589886 QTV589837:QTV589886 RDR589837:RDR589886 RNN589837:RNN589886 RXJ589837:RXJ589886 SHF589837:SHF589886 SRB589837:SRB589886 TAX589837:TAX589886 TKT589837:TKT589886 TUP589837:TUP589886 UEL589837:UEL589886 UOH589837:UOH589886 UYD589837:UYD589886 VHZ589837:VHZ589886 VRV589837:VRV589886 WBR589837:WBR589886 WLN589837:WLN589886 WVJ589837:WVJ589886 B655373:B655422 IX655373:IX655422 ST655373:ST655422 ACP655373:ACP655422 AML655373:AML655422 AWH655373:AWH655422 BGD655373:BGD655422 BPZ655373:BPZ655422 BZV655373:BZV655422 CJR655373:CJR655422 CTN655373:CTN655422 DDJ655373:DDJ655422 DNF655373:DNF655422 DXB655373:DXB655422 EGX655373:EGX655422 EQT655373:EQT655422 FAP655373:FAP655422 FKL655373:FKL655422 FUH655373:FUH655422 GED655373:GED655422 GNZ655373:GNZ655422 GXV655373:GXV655422 HHR655373:HHR655422 HRN655373:HRN655422 IBJ655373:IBJ655422 ILF655373:ILF655422 IVB655373:IVB655422 JEX655373:JEX655422 JOT655373:JOT655422 JYP655373:JYP655422 KIL655373:KIL655422 KSH655373:KSH655422 LCD655373:LCD655422 LLZ655373:LLZ655422 LVV655373:LVV655422 MFR655373:MFR655422 MPN655373:MPN655422 MZJ655373:MZJ655422 NJF655373:NJF655422 NTB655373:NTB655422 OCX655373:OCX655422 OMT655373:OMT655422 OWP655373:OWP655422 PGL655373:PGL655422 PQH655373:PQH655422 QAD655373:QAD655422 QJZ655373:QJZ655422 QTV655373:QTV655422 RDR655373:RDR655422 RNN655373:RNN655422 RXJ655373:RXJ655422 SHF655373:SHF655422 SRB655373:SRB655422 TAX655373:TAX655422 TKT655373:TKT655422 TUP655373:TUP655422 UEL655373:UEL655422 UOH655373:UOH655422 UYD655373:UYD655422 VHZ655373:VHZ655422 VRV655373:VRV655422 WBR655373:WBR655422 WLN655373:WLN655422 WVJ655373:WVJ655422 B720909:B720958 IX720909:IX720958 ST720909:ST720958 ACP720909:ACP720958 AML720909:AML720958 AWH720909:AWH720958 BGD720909:BGD720958 BPZ720909:BPZ720958 BZV720909:BZV720958 CJR720909:CJR720958 CTN720909:CTN720958 DDJ720909:DDJ720958 DNF720909:DNF720958 DXB720909:DXB720958 EGX720909:EGX720958 EQT720909:EQT720958 FAP720909:FAP720958 FKL720909:FKL720958 FUH720909:FUH720958 GED720909:GED720958 GNZ720909:GNZ720958 GXV720909:GXV720958 HHR720909:HHR720958 HRN720909:HRN720958 IBJ720909:IBJ720958 ILF720909:ILF720958 IVB720909:IVB720958 JEX720909:JEX720958 JOT720909:JOT720958 JYP720909:JYP720958 KIL720909:KIL720958 KSH720909:KSH720958 LCD720909:LCD720958 LLZ720909:LLZ720958 LVV720909:LVV720958 MFR720909:MFR720958 MPN720909:MPN720958 MZJ720909:MZJ720958 NJF720909:NJF720958 NTB720909:NTB720958 OCX720909:OCX720958 OMT720909:OMT720958 OWP720909:OWP720958 PGL720909:PGL720958 PQH720909:PQH720958 QAD720909:QAD720958 QJZ720909:QJZ720958 QTV720909:QTV720958 RDR720909:RDR720958 RNN720909:RNN720958 RXJ720909:RXJ720958 SHF720909:SHF720958 SRB720909:SRB720958 TAX720909:TAX720958 TKT720909:TKT720958 TUP720909:TUP720958 UEL720909:UEL720958 UOH720909:UOH720958 UYD720909:UYD720958 VHZ720909:VHZ720958 VRV720909:VRV720958 WBR720909:WBR720958 WLN720909:WLN720958 WVJ720909:WVJ720958 B786445:B786494 IX786445:IX786494 ST786445:ST786494 ACP786445:ACP786494 AML786445:AML786494 AWH786445:AWH786494 BGD786445:BGD786494 BPZ786445:BPZ786494 BZV786445:BZV786494 CJR786445:CJR786494 CTN786445:CTN786494 DDJ786445:DDJ786494 DNF786445:DNF786494 DXB786445:DXB786494 EGX786445:EGX786494 EQT786445:EQT786494 FAP786445:FAP786494 FKL786445:FKL786494 FUH786445:FUH786494 GED786445:GED786494 GNZ786445:GNZ786494 GXV786445:GXV786494 HHR786445:HHR786494 HRN786445:HRN786494 IBJ786445:IBJ786494 ILF786445:ILF786494 IVB786445:IVB786494 JEX786445:JEX786494 JOT786445:JOT786494 JYP786445:JYP786494 KIL786445:KIL786494 KSH786445:KSH786494 LCD786445:LCD786494 LLZ786445:LLZ786494 LVV786445:LVV786494 MFR786445:MFR786494 MPN786445:MPN786494 MZJ786445:MZJ786494 NJF786445:NJF786494 NTB786445:NTB786494 OCX786445:OCX786494 OMT786445:OMT786494 OWP786445:OWP786494 PGL786445:PGL786494 PQH786445:PQH786494 QAD786445:QAD786494 QJZ786445:QJZ786494 QTV786445:QTV786494 RDR786445:RDR786494 RNN786445:RNN786494 RXJ786445:RXJ786494 SHF786445:SHF786494 SRB786445:SRB786494 TAX786445:TAX786494 TKT786445:TKT786494 TUP786445:TUP786494 UEL786445:UEL786494 UOH786445:UOH786494 UYD786445:UYD786494 VHZ786445:VHZ786494 VRV786445:VRV786494 WBR786445:WBR786494 WLN786445:WLN786494 WVJ786445:WVJ786494 B851981:B852030 IX851981:IX852030 ST851981:ST852030 ACP851981:ACP852030 AML851981:AML852030 AWH851981:AWH852030 BGD851981:BGD852030 BPZ851981:BPZ852030 BZV851981:BZV852030 CJR851981:CJR852030 CTN851981:CTN852030 DDJ851981:DDJ852030 DNF851981:DNF852030 DXB851981:DXB852030 EGX851981:EGX852030 EQT851981:EQT852030 FAP851981:FAP852030 FKL851981:FKL852030 FUH851981:FUH852030 GED851981:GED852030 GNZ851981:GNZ852030 GXV851981:GXV852030 HHR851981:HHR852030 HRN851981:HRN852030 IBJ851981:IBJ852030 ILF851981:ILF852030 IVB851981:IVB852030 JEX851981:JEX852030 JOT851981:JOT852030 JYP851981:JYP852030 KIL851981:KIL852030 KSH851981:KSH852030 LCD851981:LCD852030 LLZ851981:LLZ852030 LVV851981:LVV852030 MFR851981:MFR852030 MPN851981:MPN852030 MZJ851981:MZJ852030 NJF851981:NJF852030 NTB851981:NTB852030 OCX851981:OCX852030 OMT851981:OMT852030 OWP851981:OWP852030 PGL851981:PGL852030 PQH851981:PQH852030 QAD851981:QAD852030 QJZ851981:QJZ852030 QTV851981:QTV852030 RDR851981:RDR852030 RNN851981:RNN852030 RXJ851981:RXJ852030 SHF851981:SHF852030 SRB851981:SRB852030 TAX851981:TAX852030 TKT851981:TKT852030 TUP851981:TUP852030 UEL851981:UEL852030 UOH851981:UOH852030 UYD851981:UYD852030 VHZ851981:VHZ852030 VRV851981:VRV852030 WBR851981:WBR852030 WLN851981:WLN852030 WVJ851981:WVJ852030 B917517:B917566 IX917517:IX917566 ST917517:ST917566 ACP917517:ACP917566 AML917517:AML917566 AWH917517:AWH917566 BGD917517:BGD917566 BPZ917517:BPZ917566 BZV917517:BZV917566 CJR917517:CJR917566 CTN917517:CTN917566 DDJ917517:DDJ917566 DNF917517:DNF917566 DXB917517:DXB917566 EGX917517:EGX917566 EQT917517:EQT917566 FAP917517:FAP917566 FKL917517:FKL917566 FUH917517:FUH917566 GED917517:GED917566 GNZ917517:GNZ917566 GXV917517:GXV917566 HHR917517:HHR917566 HRN917517:HRN917566 IBJ917517:IBJ917566 ILF917517:ILF917566 IVB917517:IVB917566 JEX917517:JEX917566 JOT917517:JOT917566 JYP917517:JYP917566 KIL917517:KIL917566 KSH917517:KSH917566 LCD917517:LCD917566 LLZ917517:LLZ917566 LVV917517:LVV917566 MFR917517:MFR917566 MPN917517:MPN917566 MZJ917517:MZJ917566 NJF917517:NJF917566 NTB917517:NTB917566 OCX917517:OCX917566 OMT917517:OMT917566 OWP917517:OWP917566 PGL917517:PGL917566 PQH917517:PQH917566 QAD917517:QAD917566 QJZ917517:QJZ917566 QTV917517:QTV917566 RDR917517:RDR917566 RNN917517:RNN917566 RXJ917517:RXJ917566 SHF917517:SHF917566 SRB917517:SRB917566 TAX917517:TAX917566 TKT917517:TKT917566 TUP917517:TUP917566 UEL917517:UEL917566 UOH917517:UOH917566 UYD917517:UYD917566 VHZ917517:VHZ917566 VRV917517:VRV917566 WBR917517:WBR917566 WLN917517:WLN917566 WVJ917517:WVJ917566 B983053:B983102 IX983053:IX983102 ST983053:ST983102 ACP983053:ACP983102 AML983053:AML983102 AWH983053:AWH983102 BGD983053:BGD983102 BPZ983053:BPZ983102 BZV983053:BZV983102 CJR983053:CJR983102 CTN983053:CTN983102 DDJ983053:DDJ983102 DNF983053:DNF983102 DXB983053:DXB983102 EGX983053:EGX983102 EQT983053:EQT983102 FAP983053:FAP983102 FKL983053:FKL983102 FUH983053:FUH983102 GED983053:GED983102 GNZ983053:GNZ983102 GXV983053:GXV983102 HHR983053:HHR983102 HRN983053:HRN983102 IBJ983053:IBJ983102 ILF983053:ILF983102 IVB983053:IVB983102 JEX983053:JEX983102 JOT983053:JOT983102 JYP983053:JYP983102 KIL983053:KIL983102 KSH983053:KSH983102 LCD983053:LCD983102 LLZ983053:LLZ983102 LVV983053:LVV983102 MFR983053:MFR983102 MPN983053:MPN983102 MZJ983053:MZJ983102 NJF983053:NJF983102 NTB983053:NTB983102 OCX983053:OCX983102 OMT983053:OMT983102 OWP983053:OWP983102 PGL983053:PGL983102 PQH983053:PQH983102 QAD983053:QAD983102 QJZ983053:QJZ983102 QTV983053:QTV983102 RDR983053:RDR983102 RNN983053:RNN983102 RXJ983053:RXJ983102 SHF983053:SHF983102 SRB983053:SRB983102 TAX983053:TAX983102 TKT983053:TKT983102 TUP983053:TUP983102 UEL983053:UEL983102 UOH983053:UOH983102 UYD983053:UYD983102 VHZ983053:VHZ983102 VRV983053:VRV983102 WBR983053:WBR983102 WLN983053:WLN983102 WVJ983053:WVJ983102 WLN983104:WLN983153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600:B65649 IX65600:IX65649 ST65600:ST65649 ACP65600:ACP65649 AML65600:AML65649 AWH65600:AWH65649 BGD65600:BGD65649 BPZ65600:BPZ65649 BZV65600:BZV65649 CJR65600:CJR65649 CTN65600:CTN65649 DDJ65600:DDJ65649 DNF65600:DNF65649 DXB65600:DXB65649 EGX65600:EGX65649 EQT65600:EQT65649 FAP65600:FAP65649 FKL65600:FKL65649 FUH65600:FUH65649 GED65600:GED65649 GNZ65600:GNZ65649 GXV65600:GXV65649 HHR65600:HHR65649 HRN65600:HRN65649 IBJ65600:IBJ65649 ILF65600:ILF65649 IVB65600:IVB65649 JEX65600:JEX65649 JOT65600:JOT65649 JYP65600:JYP65649 KIL65600:KIL65649 KSH65600:KSH65649 LCD65600:LCD65649 LLZ65600:LLZ65649 LVV65600:LVV65649 MFR65600:MFR65649 MPN65600:MPN65649 MZJ65600:MZJ65649 NJF65600:NJF65649 NTB65600:NTB65649 OCX65600:OCX65649 OMT65600:OMT65649 OWP65600:OWP65649 PGL65600:PGL65649 PQH65600:PQH65649 QAD65600:QAD65649 QJZ65600:QJZ65649 QTV65600:QTV65649 RDR65600:RDR65649 RNN65600:RNN65649 RXJ65600:RXJ65649 SHF65600:SHF65649 SRB65600:SRB65649 TAX65600:TAX65649 TKT65600:TKT65649 TUP65600:TUP65649 UEL65600:UEL65649 UOH65600:UOH65649 UYD65600:UYD65649 VHZ65600:VHZ65649 VRV65600:VRV65649 WBR65600:WBR65649 WLN65600:WLN65649 WVJ65600:WVJ65649 B131136:B131185 IX131136:IX131185 ST131136:ST131185 ACP131136:ACP131185 AML131136:AML131185 AWH131136:AWH131185 BGD131136:BGD131185 BPZ131136:BPZ131185 BZV131136:BZV131185 CJR131136:CJR131185 CTN131136:CTN131185 DDJ131136:DDJ131185 DNF131136:DNF131185 DXB131136:DXB131185 EGX131136:EGX131185 EQT131136:EQT131185 FAP131136:FAP131185 FKL131136:FKL131185 FUH131136:FUH131185 GED131136:GED131185 GNZ131136:GNZ131185 GXV131136:GXV131185 HHR131136:HHR131185 HRN131136:HRN131185 IBJ131136:IBJ131185 ILF131136:ILF131185 IVB131136:IVB131185 JEX131136:JEX131185 JOT131136:JOT131185 JYP131136:JYP131185 KIL131136:KIL131185 KSH131136:KSH131185 LCD131136:LCD131185 LLZ131136:LLZ131185 LVV131136:LVV131185 MFR131136:MFR131185 MPN131136:MPN131185 MZJ131136:MZJ131185 NJF131136:NJF131185 NTB131136:NTB131185 OCX131136:OCX131185 OMT131136:OMT131185 OWP131136:OWP131185 PGL131136:PGL131185 PQH131136:PQH131185 QAD131136:QAD131185 QJZ131136:QJZ131185 QTV131136:QTV131185 RDR131136:RDR131185 RNN131136:RNN131185 RXJ131136:RXJ131185 SHF131136:SHF131185 SRB131136:SRB131185 TAX131136:TAX131185 TKT131136:TKT131185 TUP131136:TUP131185 UEL131136:UEL131185 UOH131136:UOH131185 UYD131136:UYD131185 VHZ131136:VHZ131185 VRV131136:VRV131185 WBR131136:WBR131185 WLN131136:WLN131185 WVJ131136:WVJ131185 B196672:B196721 IX196672:IX196721 ST196672:ST196721 ACP196672:ACP196721 AML196672:AML196721 AWH196672:AWH196721 BGD196672:BGD196721 BPZ196672:BPZ196721 BZV196672:BZV196721 CJR196672:CJR196721 CTN196672:CTN196721 DDJ196672:DDJ196721 DNF196672:DNF196721 DXB196672:DXB196721 EGX196672:EGX196721 EQT196672:EQT196721 FAP196672:FAP196721 FKL196672:FKL196721 FUH196672:FUH196721 GED196672:GED196721 GNZ196672:GNZ196721 GXV196672:GXV196721 HHR196672:HHR196721 HRN196672:HRN196721 IBJ196672:IBJ196721 ILF196672:ILF196721 IVB196672:IVB196721 JEX196672:JEX196721 JOT196672:JOT196721 JYP196672:JYP196721 KIL196672:KIL196721 KSH196672:KSH196721 LCD196672:LCD196721 LLZ196672:LLZ196721 LVV196672:LVV196721 MFR196672:MFR196721 MPN196672:MPN196721 MZJ196672:MZJ196721 NJF196672:NJF196721 NTB196672:NTB196721 OCX196672:OCX196721 OMT196672:OMT196721 OWP196672:OWP196721 PGL196672:PGL196721 PQH196672:PQH196721 QAD196672:QAD196721 QJZ196672:QJZ196721 QTV196672:QTV196721 RDR196672:RDR196721 RNN196672:RNN196721 RXJ196672:RXJ196721 SHF196672:SHF196721 SRB196672:SRB196721 TAX196672:TAX196721 TKT196672:TKT196721 TUP196672:TUP196721 UEL196672:UEL196721 UOH196672:UOH196721 UYD196672:UYD196721 VHZ196672:VHZ196721 VRV196672:VRV196721 WBR196672:WBR196721 WLN196672:WLN196721 WVJ196672:WVJ196721 B262208:B262257 IX262208:IX262257 ST262208:ST262257 ACP262208:ACP262257 AML262208:AML262257 AWH262208:AWH262257 BGD262208:BGD262257 BPZ262208:BPZ262257 BZV262208:BZV262257 CJR262208:CJR262257 CTN262208:CTN262257 DDJ262208:DDJ262257 DNF262208:DNF262257 DXB262208:DXB262257 EGX262208:EGX262257 EQT262208:EQT262257 FAP262208:FAP262257 FKL262208:FKL262257 FUH262208:FUH262257 GED262208:GED262257 GNZ262208:GNZ262257 GXV262208:GXV262257 HHR262208:HHR262257 HRN262208:HRN262257 IBJ262208:IBJ262257 ILF262208:ILF262257 IVB262208:IVB262257 JEX262208:JEX262257 JOT262208:JOT262257 JYP262208:JYP262257 KIL262208:KIL262257 KSH262208:KSH262257 LCD262208:LCD262257 LLZ262208:LLZ262257 LVV262208:LVV262257 MFR262208:MFR262257 MPN262208:MPN262257 MZJ262208:MZJ262257 NJF262208:NJF262257 NTB262208:NTB262257 OCX262208:OCX262257 OMT262208:OMT262257 OWP262208:OWP262257 PGL262208:PGL262257 PQH262208:PQH262257 QAD262208:QAD262257 QJZ262208:QJZ262257 QTV262208:QTV262257 RDR262208:RDR262257 RNN262208:RNN262257 RXJ262208:RXJ262257 SHF262208:SHF262257 SRB262208:SRB262257 TAX262208:TAX262257 TKT262208:TKT262257 TUP262208:TUP262257 UEL262208:UEL262257 UOH262208:UOH262257 UYD262208:UYD262257 VHZ262208:VHZ262257 VRV262208:VRV262257 WBR262208:WBR262257 WLN262208:WLN262257 WVJ262208:WVJ262257 B327744:B327793 IX327744:IX327793 ST327744:ST327793 ACP327744:ACP327793 AML327744:AML327793 AWH327744:AWH327793 BGD327744:BGD327793 BPZ327744:BPZ327793 BZV327744:BZV327793 CJR327744:CJR327793 CTN327744:CTN327793 DDJ327744:DDJ327793 DNF327744:DNF327793 DXB327744:DXB327793 EGX327744:EGX327793 EQT327744:EQT327793 FAP327744:FAP327793 FKL327744:FKL327793 FUH327744:FUH327793 GED327744:GED327793 GNZ327744:GNZ327793 GXV327744:GXV327793 HHR327744:HHR327793 HRN327744:HRN327793 IBJ327744:IBJ327793 ILF327744:ILF327793 IVB327744:IVB327793 JEX327744:JEX327793 JOT327744:JOT327793 JYP327744:JYP327793 KIL327744:KIL327793 KSH327744:KSH327793 LCD327744:LCD327793 LLZ327744:LLZ327793 LVV327744:LVV327793 MFR327744:MFR327793 MPN327744:MPN327793 MZJ327744:MZJ327793 NJF327744:NJF327793 NTB327744:NTB327793 OCX327744:OCX327793 OMT327744:OMT327793 OWP327744:OWP327793 PGL327744:PGL327793 PQH327744:PQH327793 QAD327744:QAD327793 QJZ327744:QJZ327793 QTV327744:QTV327793 RDR327744:RDR327793 RNN327744:RNN327793 RXJ327744:RXJ327793 SHF327744:SHF327793 SRB327744:SRB327793 TAX327744:TAX327793 TKT327744:TKT327793 TUP327744:TUP327793 UEL327744:UEL327793 UOH327744:UOH327793 UYD327744:UYD327793 VHZ327744:VHZ327793 VRV327744:VRV327793 WBR327744:WBR327793 WLN327744:WLN327793 WVJ327744:WVJ327793 B393280:B393329 IX393280:IX393329 ST393280:ST393329 ACP393280:ACP393329 AML393280:AML393329 AWH393280:AWH393329 BGD393280:BGD393329 BPZ393280:BPZ393329 BZV393280:BZV393329 CJR393280:CJR393329 CTN393280:CTN393329 DDJ393280:DDJ393329 DNF393280:DNF393329 DXB393280:DXB393329 EGX393280:EGX393329 EQT393280:EQT393329 FAP393280:FAP393329 FKL393280:FKL393329 FUH393280:FUH393329 GED393280:GED393329 GNZ393280:GNZ393329 GXV393280:GXV393329 HHR393280:HHR393329 HRN393280:HRN393329 IBJ393280:IBJ393329 ILF393280:ILF393329 IVB393280:IVB393329 JEX393280:JEX393329 JOT393280:JOT393329 JYP393280:JYP393329 KIL393280:KIL393329 KSH393280:KSH393329 LCD393280:LCD393329 LLZ393280:LLZ393329 LVV393280:LVV393329 MFR393280:MFR393329 MPN393280:MPN393329 MZJ393280:MZJ393329 NJF393280:NJF393329 NTB393280:NTB393329 OCX393280:OCX393329 OMT393280:OMT393329 OWP393280:OWP393329 PGL393280:PGL393329 PQH393280:PQH393329 QAD393280:QAD393329 QJZ393280:QJZ393329 QTV393280:QTV393329 RDR393280:RDR393329 RNN393280:RNN393329 RXJ393280:RXJ393329 SHF393280:SHF393329 SRB393280:SRB393329 TAX393280:TAX393329 TKT393280:TKT393329 TUP393280:TUP393329 UEL393280:UEL393329 UOH393280:UOH393329 UYD393280:UYD393329 VHZ393280:VHZ393329 VRV393280:VRV393329 WBR393280:WBR393329 WLN393280:WLN393329 WVJ393280:WVJ393329 B458816:B458865 IX458816:IX458865 ST458816:ST458865 ACP458816:ACP458865 AML458816:AML458865 AWH458816:AWH458865 BGD458816:BGD458865 BPZ458816:BPZ458865 BZV458816:BZV458865 CJR458816:CJR458865 CTN458816:CTN458865 DDJ458816:DDJ458865 DNF458816:DNF458865 DXB458816:DXB458865 EGX458816:EGX458865 EQT458816:EQT458865 FAP458816:FAP458865 FKL458816:FKL458865 FUH458816:FUH458865 GED458816:GED458865 GNZ458816:GNZ458865 GXV458816:GXV458865 HHR458816:HHR458865 HRN458816:HRN458865 IBJ458816:IBJ458865 ILF458816:ILF458865 IVB458816:IVB458865 JEX458816:JEX458865 JOT458816:JOT458865 JYP458816:JYP458865 KIL458816:KIL458865 KSH458816:KSH458865 LCD458816:LCD458865 LLZ458816:LLZ458865 LVV458816:LVV458865 MFR458816:MFR458865 MPN458816:MPN458865 MZJ458816:MZJ458865 NJF458816:NJF458865 NTB458816:NTB458865 OCX458816:OCX458865 OMT458816:OMT458865 OWP458816:OWP458865 PGL458816:PGL458865 PQH458816:PQH458865 QAD458816:QAD458865 QJZ458816:QJZ458865 QTV458816:QTV458865 RDR458816:RDR458865 RNN458816:RNN458865 RXJ458816:RXJ458865 SHF458816:SHF458865 SRB458816:SRB458865 TAX458816:TAX458865 TKT458816:TKT458865 TUP458816:TUP458865 UEL458816:UEL458865 UOH458816:UOH458865 UYD458816:UYD458865 VHZ458816:VHZ458865 VRV458816:VRV458865 WBR458816:WBR458865 WLN458816:WLN458865 WVJ458816:WVJ458865 B524352:B524401 IX524352:IX524401 ST524352:ST524401 ACP524352:ACP524401 AML524352:AML524401 AWH524352:AWH524401 BGD524352:BGD524401 BPZ524352:BPZ524401 BZV524352:BZV524401 CJR524352:CJR524401 CTN524352:CTN524401 DDJ524352:DDJ524401 DNF524352:DNF524401 DXB524352:DXB524401 EGX524352:EGX524401 EQT524352:EQT524401 FAP524352:FAP524401 FKL524352:FKL524401 FUH524352:FUH524401 GED524352:GED524401 GNZ524352:GNZ524401 GXV524352:GXV524401 HHR524352:HHR524401 HRN524352:HRN524401 IBJ524352:IBJ524401 ILF524352:ILF524401 IVB524352:IVB524401 JEX524352:JEX524401 JOT524352:JOT524401 JYP524352:JYP524401 KIL524352:KIL524401 KSH524352:KSH524401 LCD524352:LCD524401 LLZ524352:LLZ524401 LVV524352:LVV524401 MFR524352:MFR524401 MPN524352:MPN524401 MZJ524352:MZJ524401 NJF524352:NJF524401 NTB524352:NTB524401 OCX524352:OCX524401 OMT524352:OMT524401 OWP524352:OWP524401 PGL524352:PGL524401 PQH524352:PQH524401 QAD524352:QAD524401 QJZ524352:QJZ524401 QTV524352:QTV524401 RDR524352:RDR524401 RNN524352:RNN524401 RXJ524352:RXJ524401 SHF524352:SHF524401 SRB524352:SRB524401 TAX524352:TAX524401 TKT524352:TKT524401 TUP524352:TUP524401 UEL524352:UEL524401 UOH524352:UOH524401 UYD524352:UYD524401 VHZ524352:VHZ524401 VRV524352:VRV524401 WBR524352:WBR524401 WLN524352:WLN524401 WVJ524352:WVJ524401 B589888:B589937 IX589888:IX589937 ST589888:ST589937 ACP589888:ACP589937 AML589888:AML589937 AWH589888:AWH589937 BGD589888:BGD589937 BPZ589888:BPZ589937 BZV589888:BZV589937 CJR589888:CJR589937 CTN589888:CTN589937 DDJ589888:DDJ589937 DNF589888:DNF589937 DXB589888:DXB589937 EGX589888:EGX589937 EQT589888:EQT589937 FAP589888:FAP589937 FKL589888:FKL589937 FUH589888:FUH589937 GED589888:GED589937 GNZ589888:GNZ589937 GXV589888:GXV589937 HHR589888:HHR589937 HRN589888:HRN589937 IBJ589888:IBJ589937 ILF589888:ILF589937 IVB589888:IVB589937 JEX589888:JEX589937 JOT589888:JOT589937 JYP589888:JYP589937 KIL589888:KIL589937 KSH589888:KSH589937 LCD589888:LCD589937 LLZ589888:LLZ589937 LVV589888:LVV589937 MFR589888:MFR589937 MPN589888:MPN589937 MZJ589888:MZJ589937 NJF589888:NJF589937 NTB589888:NTB589937 OCX589888:OCX589937 OMT589888:OMT589937 OWP589888:OWP589937 PGL589888:PGL589937 PQH589888:PQH589937 QAD589888:QAD589937 QJZ589888:QJZ589937 QTV589888:QTV589937 RDR589888:RDR589937 RNN589888:RNN589937 RXJ589888:RXJ589937 SHF589888:SHF589937 SRB589888:SRB589937 TAX589888:TAX589937 TKT589888:TKT589937 TUP589888:TUP589937 UEL589888:UEL589937 UOH589888:UOH589937 UYD589888:UYD589937 VHZ589888:VHZ589937 VRV589888:VRV589937 WBR589888:WBR589937 WLN589888:WLN589937 WVJ589888:WVJ589937 B655424:B655473 IX655424:IX655473 ST655424:ST655473 ACP655424:ACP655473 AML655424:AML655473 AWH655424:AWH655473 BGD655424:BGD655473 BPZ655424:BPZ655473 BZV655424:BZV655473 CJR655424:CJR655473 CTN655424:CTN655473 DDJ655424:DDJ655473 DNF655424:DNF655473 DXB655424:DXB655473 EGX655424:EGX655473 EQT655424:EQT655473 FAP655424:FAP655473 FKL655424:FKL655473 FUH655424:FUH655473 GED655424:GED655473 GNZ655424:GNZ655473 GXV655424:GXV655473 HHR655424:HHR655473 HRN655424:HRN655473 IBJ655424:IBJ655473 ILF655424:ILF655473 IVB655424:IVB655473 JEX655424:JEX655473 JOT655424:JOT655473 JYP655424:JYP655473 KIL655424:KIL655473 KSH655424:KSH655473 LCD655424:LCD655473 LLZ655424:LLZ655473 LVV655424:LVV655473 MFR655424:MFR655473 MPN655424:MPN655473 MZJ655424:MZJ655473 NJF655424:NJF655473 NTB655424:NTB655473 OCX655424:OCX655473 OMT655424:OMT655473 OWP655424:OWP655473 PGL655424:PGL655473 PQH655424:PQH655473 QAD655424:QAD655473 QJZ655424:QJZ655473 QTV655424:QTV655473 RDR655424:RDR655473 RNN655424:RNN655473 RXJ655424:RXJ655473 SHF655424:SHF655473 SRB655424:SRB655473 TAX655424:TAX655473 TKT655424:TKT655473 TUP655424:TUP655473 UEL655424:UEL655473 UOH655424:UOH655473 UYD655424:UYD655473 VHZ655424:VHZ655473 VRV655424:VRV655473 WBR655424:WBR655473 WLN655424:WLN655473 WVJ655424:WVJ655473 B720960:B721009 IX720960:IX721009 ST720960:ST721009 ACP720960:ACP721009 AML720960:AML721009 AWH720960:AWH721009 BGD720960:BGD721009 BPZ720960:BPZ721009 BZV720960:BZV721009 CJR720960:CJR721009 CTN720960:CTN721009 DDJ720960:DDJ721009 DNF720960:DNF721009 DXB720960:DXB721009 EGX720960:EGX721009 EQT720960:EQT721009 FAP720960:FAP721009 FKL720960:FKL721009 FUH720960:FUH721009 GED720960:GED721009 GNZ720960:GNZ721009 GXV720960:GXV721009 HHR720960:HHR721009 HRN720960:HRN721009 IBJ720960:IBJ721009 ILF720960:ILF721009 IVB720960:IVB721009 JEX720960:JEX721009 JOT720960:JOT721009 JYP720960:JYP721009 KIL720960:KIL721009 KSH720960:KSH721009 LCD720960:LCD721009 LLZ720960:LLZ721009 LVV720960:LVV721009 MFR720960:MFR721009 MPN720960:MPN721009 MZJ720960:MZJ721009 NJF720960:NJF721009 NTB720960:NTB721009 OCX720960:OCX721009 OMT720960:OMT721009 OWP720960:OWP721009 PGL720960:PGL721009 PQH720960:PQH721009 QAD720960:QAD721009 QJZ720960:QJZ721009 QTV720960:QTV721009 RDR720960:RDR721009 RNN720960:RNN721009 RXJ720960:RXJ721009 SHF720960:SHF721009 SRB720960:SRB721009 TAX720960:TAX721009 TKT720960:TKT721009 TUP720960:TUP721009 UEL720960:UEL721009 UOH720960:UOH721009 UYD720960:UYD721009 VHZ720960:VHZ721009 VRV720960:VRV721009 WBR720960:WBR721009 WLN720960:WLN721009 WVJ720960:WVJ721009 B786496:B786545 IX786496:IX786545 ST786496:ST786545 ACP786496:ACP786545 AML786496:AML786545 AWH786496:AWH786545 BGD786496:BGD786545 BPZ786496:BPZ786545 BZV786496:BZV786545 CJR786496:CJR786545 CTN786496:CTN786545 DDJ786496:DDJ786545 DNF786496:DNF786545 DXB786496:DXB786545 EGX786496:EGX786545 EQT786496:EQT786545 FAP786496:FAP786545 FKL786496:FKL786545 FUH786496:FUH786545 GED786496:GED786545 GNZ786496:GNZ786545 GXV786496:GXV786545 HHR786496:HHR786545 HRN786496:HRN786545 IBJ786496:IBJ786545 ILF786496:ILF786545 IVB786496:IVB786545 JEX786496:JEX786545 JOT786496:JOT786545 JYP786496:JYP786545 KIL786496:KIL786545 KSH786496:KSH786545 LCD786496:LCD786545 LLZ786496:LLZ786545 LVV786496:LVV786545 MFR786496:MFR786545 MPN786496:MPN786545 MZJ786496:MZJ786545 NJF786496:NJF786545 NTB786496:NTB786545 OCX786496:OCX786545 OMT786496:OMT786545 OWP786496:OWP786545 PGL786496:PGL786545 PQH786496:PQH786545 QAD786496:QAD786545 QJZ786496:QJZ786545 QTV786496:QTV786545 RDR786496:RDR786545 RNN786496:RNN786545 RXJ786496:RXJ786545 SHF786496:SHF786545 SRB786496:SRB786545 TAX786496:TAX786545 TKT786496:TKT786545 TUP786496:TUP786545 UEL786496:UEL786545 UOH786496:UOH786545 UYD786496:UYD786545 VHZ786496:VHZ786545 VRV786496:VRV786545 WBR786496:WBR786545 WLN786496:WLN786545 WVJ786496:WVJ786545 B852032:B852081 IX852032:IX852081 ST852032:ST852081 ACP852032:ACP852081 AML852032:AML852081 AWH852032:AWH852081 BGD852032:BGD852081 BPZ852032:BPZ852081 BZV852032:BZV852081 CJR852032:CJR852081 CTN852032:CTN852081 DDJ852032:DDJ852081 DNF852032:DNF852081 DXB852032:DXB852081 EGX852032:EGX852081 EQT852032:EQT852081 FAP852032:FAP852081 FKL852032:FKL852081 FUH852032:FUH852081 GED852032:GED852081 GNZ852032:GNZ852081 GXV852032:GXV852081 HHR852032:HHR852081 HRN852032:HRN852081 IBJ852032:IBJ852081 ILF852032:ILF852081 IVB852032:IVB852081 JEX852032:JEX852081 JOT852032:JOT852081 JYP852032:JYP852081 KIL852032:KIL852081 KSH852032:KSH852081 LCD852032:LCD852081 LLZ852032:LLZ852081 LVV852032:LVV852081 MFR852032:MFR852081 MPN852032:MPN852081 MZJ852032:MZJ852081 NJF852032:NJF852081 NTB852032:NTB852081 OCX852032:OCX852081 OMT852032:OMT852081 OWP852032:OWP852081 PGL852032:PGL852081 PQH852032:PQH852081 QAD852032:QAD852081 QJZ852032:QJZ852081 QTV852032:QTV852081 RDR852032:RDR852081 RNN852032:RNN852081 RXJ852032:RXJ852081 SHF852032:SHF852081 SRB852032:SRB852081 TAX852032:TAX852081 TKT852032:TKT852081 TUP852032:TUP852081 UEL852032:UEL852081 UOH852032:UOH852081 UYD852032:UYD852081 VHZ852032:VHZ852081 VRV852032:VRV852081 WBR852032:WBR852081 WLN852032:WLN852081 WVJ852032:WVJ852081 B917568:B917617 IX917568:IX917617 ST917568:ST917617 ACP917568:ACP917617 AML917568:AML917617 AWH917568:AWH917617 BGD917568:BGD917617 BPZ917568:BPZ917617 BZV917568:BZV917617 CJR917568:CJR917617 CTN917568:CTN917617 DDJ917568:DDJ917617 DNF917568:DNF917617 DXB917568:DXB917617 EGX917568:EGX917617 EQT917568:EQT917617 FAP917568:FAP917617 FKL917568:FKL917617 FUH917568:FUH917617 GED917568:GED917617 GNZ917568:GNZ917617 GXV917568:GXV917617 HHR917568:HHR917617 HRN917568:HRN917617 IBJ917568:IBJ917617 ILF917568:ILF917617 IVB917568:IVB917617 JEX917568:JEX917617 JOT917568:JOT917617 JYP917568:JYP917617 KIL917568:KIL917617 KSH917568:KSH917617 LCD917568:LCD917617 LLZ917568:LLZ917617 LVV917568:LVV917617 MFR917568:MFR917617 MPN917568:MPN917617 MZJ917568:MZJ917617 NJF917568:NJF917617 NTB917568:NTB917617 OCX917568:OCX917617 OMT917568:OMT917617 OWP917568:OWP917617 PGL917568:PGL917617 PQH917568:PQH917617 QAD917568:QAD917617 QJZ917568:QJZ917617 QTV917568:QTV917617 RDR917568:RDR917617 RNN917568:RNN917617 RXJ917568:RXJ917617 SHF917568:SHF917617 SRB917568:SRB917617 TAX917568:TAX917617 TKT917568:TKT917617 TUP917568:TUP917617 UEL917568:UEL917617 UOH917568:UOH917617 UYD917568:UYD917617 VHZ917568:VHZ917617 VRV917568:VRV917617 WBR917568:WBR917617 WLN917568:WLN917617 WVJ917568:WVJ917617 B983104:B983153 IX983104:IX983153 ST983104:ST983153 ACP983104:ACP983153 AML983104:AML983153 AWH983104:AWH983153 BGD983104:BGD983153 BPZ983104:BPZ983153 BZV983104:BZV983153 CJR983104:CJR983153 CTN983104:CTN983153 DDJ983104:DDJ983153 DNF983104:DNF983153 DXB983104:DXB983153 EGX983104:EGX983153 EQT983104:EQT983153 FAP983104:FAP983153 FKL983104:FKL983153 FUH983104:FUH983153 GED983104:GED983153 GNZ983104:GNZ983153 GXV983104:GXV983153 HHR983104:HHR983153 HRN983104:HRN983153 IBJ983104:IBJ983153 ILF983104:ILF983153 IVB983104:IVB983153 JEX983104:JEX983153 JOT983104:JOT983153 JYP983104:JYP983153 KIL983104:KIL983153 KSH983104:KSH983153 LCD983104:LCD983153 LLZ983104:LLZ983153 LVV983104:LVV983153 MFR983104:MFR983153 MPN983104:MPN983153 MZJ983104:MZJ983153 NJF983104:NJF983153 NTB983104:NTB983153 OCX983104:OCX983153 OMT983104:OMT983153 OWP983104:OWP983153 PGL983104:PGL983153 PQH983104:PQH983153 QAD983104:QAD983153 QJZ983104:QJZ983153 QTV983104:QTV983153 RDR983104:RDR983153 RNN983104:RNN983153 RXJ983104:RXJ983153 SHF983104:SHF983153 SRB983104:SRB983153 TAX983104:TAX983153 TKT983104:TKT983153 TUP983104:TUP983153 UEL983104:UEL983153 UOH983104:UOH983153 UYD983104:UYD983153 VHZ983104:VHZ983153 VRV983104:VRV983153 WBR983104:WBR983153" xr:uid="{B73D7760-CABC-44D5-9E26-3064E877A51E}"/>
    <dataValidation type="whole" operator="lessThanOrEqual" allowBlank="1" showInputMessage="1" showErrorMessage="1" error="INPUT NUMBER LESS THAN OR EQUAL THE HIGHEST POSSIBLE SCORE" prompt="Input Raw Score" sqref="WWJ983053:WWJ983153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3:WCR983153 VSV983053:VSV983153 VIZ983053:VIZ983153 UZD983053:UZD983153 UPH983053:UPH983153 UFL983053:UFL983153 TVP983053:TVP983153 TLT983053:TLT983153 TBX983053:TBX983153 SSB983053:SSB983153 SIF983053:SIF983153 RYJ983053:RYJ983153 RON983053:RON983153 RER983053:RER983153 QUV983053:QUV983153 QKZ983053:QKZ983153 QBD983053:QBD983153 PRH983053:PRH983153 PHL983053:PHL983153 OXP983053:OXP983153 ONT983053:ONT983153 ODX983053:ODX983153 NUB983053:NUB983153 NKF983053:NKF983153 NAJ983053:NAJ983153 MQN983053:MQN983153 MGR983053:MGR983153 LWV983053:LWV983153 LMZ983053:LMZ983153 LDD983053:LDD983153 KTH983053:KTH983153 KJL983053:KJL983153 JZP983053:JZP983153 JPT983053:JPT983153 JFX983053:JFX983153 IWB983053:IWB983153 IMF983053:IMF983153 ICJ983053:ICJ983153 HSN983053:HSN983153 HIR983053:HIR983153 GYV983053:GYV983153 GOZ983053:GOZ983153 GFD983053:GFD983153 FVH983053:FVH983153 FLL983053:FLL983153 FBP983053:FBP983153 ERT983053:ERT983153 EHX983053:EHX983153 DYB983053:DYB983153 DOF983053:DOF983153 DEJ983053:DEJ983153 CUN983053:CUN983153 CKR983053:CKR983153 CAV983053:CAV983153 BQZ983053:BQZ983153 BHD983053:BHD983153 AXH983053:AXH983153 ANL983053:ANL983153 ADP983053:ADP983153 TT983053:TT983153 JX983053:JX983153 AB983053:AB983153 WWJ917517:WWJ917617 WMN917517:WMN917617 WCR917517:WCR917617 VSV917517:VSV917617 VIZ917517:VIZ917617 UZD917517:UZD917617 UPH917517:UPH917617 UFL917517:UFL917617 TVP917517:TVP917617 TLT917517:TLT917617 TBX917517:TBX917617 SSB917517:SSB917617 SIF917517:SIF917617 RYJ917517:RYJ917617 RON917517:RON917617 RER917517:RER917617 QUV917517:QUV917617 QKZ917517:QKZ917617 QBD917517:QBD917617 PRH917517:PRH917617 PHL917517:PHL917617 OXP917517:OXP917617 ONT917517:ONT917617 ODX917517:ODX917617 NUB917517:NUB917617 NKF917517:NKF917617 NAJ917517:NAJ917617 MQN917517:MQN917617 MGR917517:MGR917617 LWV917517:LWV917617 LMZ917517:LMZ917617 LDD917517:LDD917617 KTH917517:KTH917617 KJL917517:KJL917617 JZP917517:JZP917617 JPT917517:JPT917617 JFX917517:JFX917617 IWB917517:IWB917617 IMF917517:IMF917617 ICJ917517:ICJ917617 HSN917517:HSN917617 HIR917517:HIR917617 GYV917517:GYV917617 GOZ917517:GOZ917617 GFD917517:GFD917617 FVH917517:FVH917617 FLL917517:FLL917617 FBP917517:FBP917617 ERT917517:ERT917617 EHX917517:EHX917617 DYB917517:DYB917617 DOF917517:DOF917617 DEJ917517:DEJ917617 CUN917517:CUN917617 CKR917517:CKR917617 CAV917517:CAV917617 BQZ917517:BQZ917617 BHD917517:BHD917617 AXH917517:AXH917617 ANL917517:ANL917617 ADP917517:ADP917617 TT917517:TT917617 JX917517:JX917617 AB917517:AB917617 WWJ851981:WWJ852081 WMN851981:WMN852081 WCR851981:WCR852081 VSV851981:VSV852081 VIZ851981:VIZ852081 UZD851981:UZD852081 UPH851981:UPH852081 UFL851981:UFL852081 TVP851981:TVP852081 TLT851981:TLT852081 TBX851981:TBX852081 SSB851981:SSB852081 SIF851981:SIF852081 RYJ851981:RYJ852081 RON851981:RON852081 RER851981:RER852081 QUV851981:QUV852081 QKZ851981:QKZ852081 QBD851981:QBD852081 PRH851981:PRH852081 PHL851981:PHL852081 OXP851981:OXP852081 ONT851981:ONT852081 ODX851981:ODX852081 NUB851981:NUB852081 NKF851981:NKF852081 NAJ851981:NAJ852081 MQN851981:MQN852081 MGR851981:MGR852081 LWV851981:LWV852081 LMZ851981:LMZ852081 LDD851981:LDD852081 KTH851981:KTH852081 KJL851981:KJL852081 JZP851981:JZP852081 JPT851981:JPT852081 JFX851981:JFX852081 IWB851981:IWB852081 IMF851981:IMF852081 ICJ851981:ICJ852081 HSN851981:HSN852081 HIR851981:HIR852081 GYV851981:GYV852081 GOZ851981:GOZ852081 GFD851981:GFD852081 FVH851981:FVH852081 FLL851981:FLL852081 FBP851981:FBP852081 ERT851981:ERT852081 EHX851981:EHX852081 DYB851981:DYB852081 DOF851981:DOF852081 DEJ851981:DEJ852081 CUN851981:CUN852081 CKR851981:CKR852081 CAV851981:CAV852081 BQZ851981:BQZ852081 BHD851981:BHD852081 AXH851981:AXH852081 ANL851981:ANL852081 ADP851981:ADP852081 TT851981:TT852081 JX851981:JX852081 AB851981:AB852081 WWJ786445:WWJ786545 WMN786445:WMN786545 WCR786445:WCR786545 VSV786445:VSV786545 VIZ786445:VIZ786545 UZD786445:UZD786545 UPH786445:UPH786545 UFL786445:UFL786545 TVP786445:TVP786545 TLT786445:TLT786545 TBX786445:TBX786545 SSB786445:SSB786545 SIF786445:SIF786545 RYJ786445:RYJ786545 RON786445:RON786545 RER786445:RER786545 QUV786445:QUV786545 QKZ786445:QKZ786545 QBD786445:QBD786545 PRH786445:PRH786545 PHL786445:PHL786545 OXP786445:OXP786545 ONT786445:ONT786545 ODX786445:ODX786545 NUB786445:NUB786545 NKF786445:NKF786545 NAJ786445:NAJ786545 MQN786445:MQN786545 MGR786445:MGR786545 LWV786445:LWV786545 LMZ786445:LMZ786545 LDD786445:LDD786545 KTH786445:KTH786545 KJL786445:KJL786545 JZP786445:JZP786545 JPT786445:JPT786545 JFX786445:JFX786545 IWB786445:IWB786545 IMF786445:IMF786545 ICJ786445:ICJ786545 HSN786445:HSN786545 HIR786445:HIR786545 GYV786445:GYV786545 GOZ786445:GOZ786545 GFD786445:GFD786545 FVH786445:FVH786545 FLL786445:FLL786545 FBP786445:FBP786545 ERT786445:ERT786545 EHX786445:EHX786545 DYB786445:DYB786545 DOF786445:DOF786545 DEJ786445:DEJ786545 CUN786445:CUN786545 CKR786445:CKR786545 CAV786445:CAV786545 BQZ786445:BQZ786545 BHD786445:BHD786545 AXH786445:AXH786545 ANL786445:ANL786545 ADP786445:ADP786545 TT786445:TT786545 JX786445:JX786545 AB786445:AB786545 WWJ720909:WWJ721009 WMN720909:WMN721009 WCR720909:WCR721009 VSV720909:VSV721009 VIZ720909:VIZ721009 UZD720909:UZD721009 UPH720909:UPH721009 UFL720909:UFL721009 TVP720909:TVP721009 TLT720909:TLT721009 TBX720909:TBX721009 SSB720909:SSB721009 SIF720909:SIF721009 RYJ720909:RYJ721009 RON720909:RON721009 RER720909:RER721009 QUV720909:QUV721009 QKZ720909:QKZ721009 QBD720909:QBD721009 PRH720909:PRH721009 PHL720909:PHL721009 OXP720909:OXP721009 ONT720909:ONT721009 ODX720909:ODX721009 NUB720909:NUB721009 NKF720909:NKF721009 NAJ720909:NAJ721009 MQN720909:MQN721009 MGR720909:MGR721009 LWV720909:LWV721009 LMZ720909:LMZ721009 LDD720909:LDD721009 KTH720909:KTH721009 KJL720909:KJL721009 JZP720909:JZP721009 JPT720909:JPT721009 JFX720909:JFX721009 IWB720909:IWB721009 IMF720909:IMF721009 ICJ720909:ICJ721009 HSN720909:HSN721009 HIR720909:HIR721009 GYV720909:GYV721009 GOZ720909:GOZ721009 GFD720909:GFD721009 FVH720909:FVH721009 FLL720909:FLL721009 FBP720909:FBP721009 ERT720909:ERT721009 EHX720909:EHX721009 DYB720909:DYB721009 DOF720909:DOF721009 DEJ720909:DEJ721009 CUN720909:CUN721009 CKR720909:CKR721009 CAV720909:CAV721009 BQZ720909:BQZ721009 BHD720909:BHD721009 AXH720909:AXH721009 ANL720909:ANL721009 ADP720909:ADP721009 TT720909:TT721009 JX720909:JX721009 AB720909:AB721009 WWJ655373:WWJ655473 WMN655373:WMN655473 WCR655373:WCR655473 VSV655373:VSV655473 VIZ655373:VIZ655473 UZD655373:UZD655473 UPH655373:UPH655473 UFL655373:UFL655473 TVP655373:TVP655473 TLT655373:TLT655473 TBX655373:TBX655473 SSB655373:SSB655473 SIF655373:SIF655473 RYJ655373:RYJ655473 RON655373:RON655473 RER655373:RER655473 QUV655373:QUV655473 QKZ655373:QKZ655473 QBD655373:QBD655473 PRH655373:PRH655473 PHL655373:PHL655473 OXP655373:OXP655473 ONT655373:ONT655473 ODX655373:ODX655473 NUB655373:NUB655473 NKF655373:NKF655473 NAJ655373:NAJ655473 MQN655373:MQN655473 MGR655373:MGR655473 LWV655373:LWV655473 LMZ655373:LMZ655473 LDD655373:LDD655473 KTH655373:KTH655473 KJL655373:KJL655473 JZP655373:JZP655473 JPT655373:JPT655473 JFX655373:JFX655473 IWB655373:IWB655473 IMF655373:IMF655473 ICJ655373:ICJ655473 HSN655373:HSN655473 HIR655373:HIR655473 GYV655373:GYV655473 GOZ655373:GOZ655473 GFD655373:GFD655473 FVH655373:FVH655473 FLL655373:FLL655473 FBP655373:FBP655473 ERT655373:ERT655473 EHX655373:EHX655473 DYB655373:DYB655473 DOF655373:DOF655473 DEJ655373:DEJ655473 CUN655373:CUN655473 CKR655373:CKR655473 CAV655373:CAV655473 BQZ655373:BQZ655473 BHD655373:BHD655473 AXH655373:AXH655473 ANL655373:ANL655473 ADP655373:ADP655473 TT655373:TT655473 JX655373:JX655473 AB655373:AB655473 WWJ589837:WWJ589937 WMN589837:WMN589937 WCR589837:WCR589937 VSV589837:VSV589937 VIZ589837:VIZ589937 UZD589837:UZD589937 UPH589837:UPH589937 UFL589837:UFL589937 TVP589837:TVP589937 TLT589837:TLT589937 TBX589837:TBX589937 SSB589837:SSB589937 SIF589837:SIF589937 RYJ589837:RYJ589937 RON589837:RON589937 RER589837:RER589937 QUV589837:QUV589937 QKZ589837:QKZ589937 QBD589837:QBD589937 PRH589837:PRH589937 PHL589837:PHL589937 OXP589837:OXP589937 ONT589837:ONT589937 ODX589837:ODX589937 NUB589837:NUB589937 NKF589837:NKF589937 NAJ589837:NAJ589937 MQN589837:MQN589937 MGR589837:MGR589937 LWV589837:LWV589937 LMZ589837:LMZ589937 LDD589837:LDD589937 KTH589837:KTH589937 KJL589837:KJL589937 JZP589837:JZP589937 JPT589837:JPT589937 JFX589837:JFX589937 IWB589837:IWB589937 IMF589837:IMF589937 ICJ589837:ICJ589937 HSN589837:HSN589937 HIR589837:HIR589937 GYV589837:GYV589937 GOZ589837:GOZ589937 GFD589837:GFD589937 FVH589837:FVH589937 FLL589837:FLL589937 FBP589837:FBP589937 ERT589837:ERT589937 EHX589837:EHX589937 DYB589837:DYB589937 DOF589837:DOF589937 DEJ589837:DEJ589937 CUN589837:CUN589937 CKR589837:CKR589937 CAV589837:CAV589937 BQZ589837:BQZ589937 BHD589837:BHD589937 AXH589837:AXH589937 ANL589837:ANL589937 ADP589837:ADP589937 TT589837:TT589937 JX589837:JX589937 AB589837:AB589937 WWJ524301:WWJ524401 WMN524301:WMN524401 WCR524301:WCR524401 VSV524301:VSV524401 VIZ524301:VIZ524401 UZD524301:UZD524401 UPH524301:UPH524401 UFL524301:UFL524401 TVP524301:TVP524401 TLT524301:TLT524401 TBX524301:TBX524401 SSB524301:SSB524401 SIF524301:SIF524401 RYJ524301:RYJ524401 RON524301:RON524401 RER524301:RER524401 QUV524301:QUV524401 QKZ524301:QKZ524401 QBD524301:QBD524401 PRH524301:PRH524401 PHL524301:PHL524401 OXP524301:OXP524401 ONT524301:ONT524401 ODX524301:ODX524401 NUB524301:NUB524401 NKF524301:NKF524401 NAJ524301:NAJ524401 MQN524301:MQN524401 MGR524301:MGR524401 LWV524301:LWV524401 LMZ524301:LMZ524401 LDD524301:LDD524401 KTH524301:KTH524401 KJL524301:KJL524401 JZP524301:JZP524401 JPT524301:JPT524401 JFX524301:JFX524401 IWB524301:IWB524401 IMF524301:IMF524401 ICJ524301:ICJ524401 HSN524301:HSN524401 HIR524301:HIR524401 GYV524301:GYV524401 GOZ524301:GOZ524401 GFD524301:GFD524401 FVH524301:FVH524401 FLL524301:FLL524401 FBP524301:FBP524401 ERT524301:ERT524401 EHX524301:EHX524401 DYB524301:DYB524401 DOF524301:DOF524401 DEJ524301:DEJ524401 CUN524301:CUN524401 CKR524301:CKR524401 CAV524301:CAV524401 BQZ524301:BQZ524401 BHD524301:BHD524401 AXH524301:AXH524401 ANL524301:ANL524401 ADP524301:ADP524401 TT524301:TT524401 JX524301:JX524401 AB524301:AB524401 WWJ458765:WWJ458865 WMN458765:WMN458865 WCR458765:WCR458865 VSV458765:VSV458865 VIZ458765:VIZ458865 UZD458765:UZD458865 UPH458765:UPH458865 UFL458765:UFL458865 TVP458765:TVP458865 TLT458765:TLT458865 TBX458765:TBX458865 SSB458765:SSB458865 SIF458765:SIF458865 RYJ458765:RYJ458865 RON458765:RON458865 RER458765:RER458865 QUV458765:QUV458865 QKZ458765:QKZ458865 QBD458765:QBD458865 PRH458765:PRH458865 PHL458765:PHL458865 OXP458765:OXP458865 ONT458765:ONT458865 ODX458765:ODX458865 NUB458765:NUB458865 NKF458765:NKF458865 NAJ458765:NAJ458865 MQN458765:MQN458865 MGR458765:MGR458865 LWV458765:LWV458865 LMZ458765:LMZ458865 LDD458765:LDD458865 KTH458765:KTH458865 KJL458765:KJL458865 JZP458765:JZP458865 JPT458765:JPT458865 JFX458765:JFX458865 IWB458765:IWB458865 IMF458765:IMF458865 ICJ458765:ICJ458865 HSN458765:HSN458865 HIR458765:HIR458865 GYV458765:GYV458865 GOZ458765:GOZ458865 GFD458765:GFD458865 FVH458765:FVH458865 FLL458765:FLL458865 FBP458765:FBP458865 ERT458765:ERT458865 EHX458765:EHX458865 DYB458765:DYB458865 DOF458765:DOF458865 DEJ458765:DEJ458865 CUN458765:CUN458865 CKR458765:CKR458865 CAV458765:CAV458865 BQZ458765:BQZ458865 BHD458765:BHD458865 AXH458765:AXH458865 ANL458765:ANL458865 ADP458765:ADP458865 TT458765:TT458865 JX458765:JX458865 AB458765:AB458865 WWJ393229:WWJ393329 WMN393229:WMN393329 WCR393229:WCR393329 VSV393229:VSV393329 VIZ393229:VIZ393329 UZD393229:UZD393329 UPH393229:UPH393329 UFL393229:UFL393329 TVP393229:TVP393329 TLT393229:TLT393329 TBX393229:TBX393329 SSB393229:SSB393329 SIF393229:SIF393329 RYJ393229:RYJ393329 RON393229:RON393329 RER393229:RER393329 QUV393229:QUV393329 QKZ393229:QKZ393329 QBD393229:QBD393329 PRH393229:PRH393329 PHL393229:PHL393329 OXP393229:OXP393329 ONT393229:ONT393329 ODX393229:ODX393329 NUB393229:NUB393329 NKF393229:NKF393329 NAJ393229:NAJ393329 MQN393229:MQN393329 MGR393229:MGR393329 LWV393229:LWV393329 LMZ393229:LMZ393329 LDD393229:LDD393329 KTH393229:KTH393329 KJL393229:KJL393329 JZP393229:JZP393329 JPT393229:JPT393329 JFX393229:JFX393329 IWB393229:IWB393329 IMF393229:IMF393329 ICJ393229:ICJ393329 HSN393229:HSN393329 HIR393229:HIR393329 GYV393229:GYV393329 GOZ393229:GOZ393329 GFD393229:GFD393329 FVH393229:FVH393329 FLL393229:FLL393329 FBP393229:FBP393329 ERT393229:ERT393329 EHX393229:EHX393329 DYB393229:DYB393329 DOF393229:DOF393329 DEJ393229:DEJ393329 CUN393229:CUN393329 CKR393229:CKR393329 CAV393229:CAV393329 BQZ393229:BQZ393329 BHD393229:BHD393329 AXH393229:AXH393329 ANL393229:ANL393329 ADP393229:ADP393329 TT393229:TT393329 JX393229:JX393329 AB393229:AB393329 WWJ327693:WWJ327793 WMN327693:WMN327793 WCR327693:WCR327793 VSV327693:VSV327793 VIZ327693:VIZ327793 UZD327693:UZD327793 UPH327693:UPH327793 UFL327693:UFL327793 TVP327693:TVP327793 TLT327693:TLT327793 TBX327693:TBX327793 SSB327693:SSB327793 SIF327693:SIF327793 RYJ327693:RYJ327793 RON327693:RON327793 RER327693:RER327793 QUV327693:QUV327793 QKZ327693:QKZ327793 QBD327693:QBD327793 PRH327693:PRH327793 PHL327693:PHL327793 OXP327693:OXP327793 ONT327693:ONT327793 ODX327693:ODX327793 NUB327693:NUB327793 NKF327693:NKF327793 NAJ327693:NAJ327793 MQN327693:MQN327793 MGR327693:MGR327793 LWV327693:LWV327793 LMZ327693:LMZ327793 LDD327693:LDD327793 KTH327693:KTH327793 KJL327693:KJL327793 JZP327693:JZP327793 JPT327693:JPT327793 JFX327693:JFX327793 IWB327693:IWB327793 IMF327693:IMF327793 ICJ327693:ICJ327793 HSN327693:HSN327793 HIR327693:HIR327793 GYV327693:GYV327793 GOZ327693:GOZ327793 GFD327693:GFD327793 FVH327693:FVH327793 FLL327693:FLL327793 FBP327693:FBP327793 ERT327693:ERT327793 EHX327693:EHX327793 DYB327693:DYB327793 DOF327693:DOF327793 DEJ327693:DEJ327793 CUN327693:CUN327793 CKR327693:CKR327793 CAV327693:CAV327793 BQZ327693:BQZ327793 BHD327693:BHD327793 AXH327693:AXH327793 ANL327693:ANL327793 ADP327693:ADP327793 TT327693:TT327793 JX327693:JX327793 AB327693:AB327793 WWJ262157:WWJ262257 WMN262157:WMN262257 WCR262157:WCR262257 VSV262157:VSV262257 VIZ262157:VIZ262257 UZD262157:UZD262257 UPH262157:UPH262257 UFL262157:UFL262257 TVP262157:TVP262257 TLT262157:TLT262257 TBX262157:TBX262257 SSB262157:SSB262257 SIF262157:SIF262257 RYJ262157:RYJ262257 RON262157:RON262257 RER262157:RER262257 QUV262157:QUV262257 QKZ262157:QKZ262257 QBD262157:QBD262257 PRH262157:PRH262257 PHL262157:PHL262257 OXP262157:OXP262257 ONT262157:ONT262257 ODX262157:ODX262257 NUB262157:NUB262257 NKF262157:NKF262257 NAJ262157:NAJ262257 MQN262157:MQN262257 MGR262157:MGR262257 LWV262157:LWV262257 LMZ262157:LMZ262257 LDD262157:LDD262257 KTH262157:KTH262257 KJL262157:KJL262257 JZP262157:JZP262257 JPT262157:JPT262257 JFX262157:JFX262257 IWB262157:IWB262257 IMF262157:IMF262257 ICJ262157:ICJ262257 HSN262157:HSN262257 HIR262157:HIR262257 GYV262157:GYV262257 GOZ262157:GOZ262257 GFD262157:GFD262257 FVH262157:FVH262257 FLL262157:FLL262257 FBP262157:FBP262257 ERT262157:ERT262257 EHX262157:EHX262257 DYB262157:DYB262257 DOF262157:DOF262257 DEJ262157:DEJ262257 CUN262157:CUN262257 CKR262157:CKR262257 CAV262157:CAV262257 BQZ262157:BQZ262257 BHD262157:BHD262257 AXH262157:AXH262257 ANL262157:ANL262257 ADP262157:ADP262257 TT262157:TT262257 JX262157:JX262257 AB262157:AB262257 WWJ196621:WWJ196721 WMN196621:WMN196721 WCR196621:WCR196721 VSV196621:VSV196721 VIZ196621:VIZ196721 UZD196621:UZD196721 UPH196621:UPH196721 UFL196621:UFL196721 TVP196621:TVP196721 TLT196621:TLT196721 TBX196621:TBX196721 SSB196621:SSB196721 SIF196621:SIF196721 RYJ196621:RYJ196721 RON196621:RON196721 RER196621:RER196721 QUV196621:QUV196721 QKZ196621:QKZ196721 QBD196621:QBD196721 PRH196621:PRH196721 PHL196621:PHL196721 OXP196621:OXP196721 ONT196621:ONT196721 ODX196621:ODX196721 NUB196621:NUB196721 NKF196621:NKF196721 NAJ196621:NAJ196721 MQN196621:MQN196721 MGR196621:MGR196721 LWV196621:LWV196721 LMZ196621:LMZ196721 LDD196621:LDD196721 KTH196621:KTH196721 KJL196621:KJL196721 JZP196621:JZP196721 JPT196621:JPT196721 JFX196621:JFX196721 IWB196621:IWB196721 IMF196621:IMF196721 ICJ196621:ICJ196721 HSN196621:HSN196721 HIR196621:HIR196721 GYV196621:GYV196721 GOZ196621:GOZ196721 GFD196621:GFD196721 FVH196621:FVH196721 FLL196621:FLL196721 FBP196621:FBP196721 ERT196621:ERT196721 EHX196621:EHX196721 DYB196621:DYB196721 DOF196621:DOF196721 DEJ196621:DEJ196721 CUN196621:CUN196721 CKR196621:CKR196721 CAV196621:CAV196721 BQZ196621:BQZ196721 BHD196621:BHD196721 AXH196621:AXH196721 ANL196621:ANL196721 ADP196621:ADP196721 TT196621:TT196721 JX196621:JX196721 AB196621:AB196721 WWJ131085:WWJ131185 WMN131085:WMN131185 WCR131085:WCR131185 VSV131085:VSV131185 VIZ131085:VIZ131185 UZD131085:UZD131185 UPH131085:UPH131185 UFL131085:UFL131185 TVP131085:TVP131185 TLT131085:TLT131185 TBX131085:TBX131185 SSB131085:SSB131185 SIF131085:SIF131185 RYJ131085:RYJ131185 RON131085:RON131185 RER131085:RER131185 QUV131085:QUV131185 QKZ131085:QKZ131185 QBD131085:QBD131185 PRH131085:PRH131185 PHL131085:PHL131185 OXP131085:OXP131185 ONT131085:ONT131185 ODX131085:ODX131185 NUB131085:NUB131185 NKF131085:NKF131185 NAJ131085:NAJ131185 MQN131085:MQN131185 MGR131085:MGR131185 LWV131085:LWV131185 LMZ131085:LMZ131185 LDD131085:LDD131185 KTH131085:KTH131185 KJL131085:KJL131185 JZP131085:JZP131185 JPT131085:JPT131185 JFX131085:JFX131185 IWB131085:IWB131185 IMF131085:IMF131185 ICJ131085:ICJ131185 HSN131085:HSN131185 HIR131085:HIR131185 GYV131085:GYV131185 GOZ131085:GOZ131185 GFD131085:GFD131185 FVH131085:FVH131185 FLL131085:FLL131185 FBP131085:FBP131185 ERT131085:ERT131185 EHX131085:EHX131185 DYB131085:DYB131185 DOF131085:DOF131185 DEJ131085:DEJ131185 CUN131085:CUN131185 CKR131085:CKR131185 CAV131085:CAV131185 BQZ131085:BQZ131185 BHD131085:BHD131185 AXH131085:AXH131185 ANL131085:ANL131185 ADP131085:ADP131185 TT131085:TT131185 JX131085:JX131185 AB131085:AB131185 WWJ65549:WWJ65649 WMN65549:WMN65649 WCR65549:WCR65649 VSV65549:VSV65649 VIZ65549:VIZ65649 UZD65549:UZD65649 UPH65549:UPH65649 UFL65549:UFL65649 TVP65549:TVP65649 TLT65549:TLT65649 TBX65549:TBX65649 SSB65549:SSB65649 SIF65549:SIF65649 RYJ65549:RYJ65649 RON65549:RON65649 RER65549:RER65649 QUV65549:QUV65649 QKZ65549:QKZ65649 QBD65549:QBD65649 PRH65549:PRH65649 PHL65549:PHL65649 OXP65549:OXP65649 ONT65549:ONT65649 ODX65549:ODX65649 NUB65549:NUB65649 NKF65549:NKF65649 NAJ65549:NAJ65649 MQN65549:MQN65649 MGR65549:MGR65649 LWV65549:LWV65649 LMZ65549:LMZ65649 LDD65549:LDD65649 KTH65549:KTH65649 KJL65549:KJL65649 JZP65549:JZP65649 JPT65549:JPT65649 JFX65549:JFX65649 IWB65549:IWB65649 IMF65549:IMF65649 ICJ65549:ICJ65649 HSN65549:HSN65649 HIR65549:HIR65649 GYV65549:GYV65649 GOZ65549:GOZ65649 GFD65549:GFD65649 FVH65549:FVH65649 FLL65549:FLL65649 FBP65549:FBP65649 ERT65549:ERT65649 EHX65549:EHX65649 DYB65549:DYB65649 DOF65549:DOF65649 DEJ65549:DEJ65649 CUN65549:CUN65649 CKR65549:CKR65649 CAV65549:CAV65649 BQZ65549:BQZ65649 BHD65549:BHD65649 AXH65549:AXH65649 ANL65549:ANL65649 ADP65549:ADP65649 TT65549:TT65649 JX65549:JX65649 AB65549:AB65649 WMN983053:WMN983153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FC73F61A-A2B9-43DE-8890-97EC15FCDFE7}">
      <formula1>$AB$11</formula1>
    </dataValidation>
    <dataValidation type="whole" operator="lessThanOrEqual" allowBlank="1" showInputMessage="1" showErrorMessage="1" error="INPUT NUMBER LESS THAN OR EQUAL THE HIGHEST POSSIBLE SCORE" prompt="Input Raw Score" sqref="WVN983053:WVN983153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F983053:F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F917517:F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F851981:F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F786445:F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F720909:F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F655373:F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F589837:F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F524301:F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F458765:F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F393229:F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F327693:F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F262157:F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F196621:F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F131085:F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F65549:F65649 WLR983053:WLR983153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760CECED-72C6-4276-9232-4F493FB8CD60}">
      <formula1>$F$11</formula1>
    </dataValidation>
    <dataValidation type="whole" operator="lessThanOrEqual" allowBlank="1" showInputMessage="1" showErrorMessage="1" error="INPUT NUMBER LESS THAN OR EQUAL THE HIGHEST POSSIBLE SCORE" prompt="Input Raw Score" sqref="WVO983053:WVO983153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G983053:G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G917517:G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G851981:G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G786445:G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G720909:G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G655373:G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G589837:G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G524301:G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G458765:G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G393229:G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G327693:G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G262157:G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G196621:G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G131085:G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G65549:G65649 WLS983053:WLS983153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E5D73F05-DAF6-4AC7-AA50-7ED80C78677C}">
      <formula1>$G$11</formula1>
    </dataValidation>
    <dataValidation type="whole" operator="lessThanOrEqual" allowBlank="1" showInputMessage="1" showErrorMessage="1" error="INPUT NUMBER LESS THAN OR EQUAL THE HIGHEST POSSIBLE SCORE" prompt="Input Raw Score" sqref="WVP983053:WVP983153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H983053:H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H917517:H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H851981:H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H786445:H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H720909:H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H655373:H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H589837:H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H524301:H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H458765:H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H393229:H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H327693:H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H262157:H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H196621:H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H131085:H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H65549:H65649 WLT983053:WLT983153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2026041C-4407-4ABE-8A81-E834DA7E4646}">
      <formula1>$H$11</formula1>
    </dataValidation>
    <dataValidation type="whole" operator="lessThanOrEqual" allowBlank="1" showInputMessage="1" showErrorMessage="1" error="INPUT NUMBER LESS THAN OR EQUAL THE HIGHEST POSSIBLE SCORE" prompt="Input Raw Score" sqref="WVQ983053:WVQ983153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I983053:I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I917517:I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I851981:I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I786445:I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I720909:I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I655373:I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I589837:I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I524301:I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I458765:I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I393229:I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I327693:I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I262157:I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I196621:I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I131085:I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I65549:I65649 WLU983053:WLU983153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73F7944C-B943-4FF2-8AA1-212CEAB61448}">
      <formula1>$I$11</formula1>
    </dataValidation>
    <dataValidation type="whole" operator="lessThanOrEqual" allowBlank="1" showInputMessage="1" showErrorMessage="1" error="INPUT NUMBER LESS THAN OR EQUAL THE HIGHEST POSSIBLE SCORE" prompt="Input Raw Score" sqref="WVR983053:WVR983153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J983053:J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J917517:J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J851981:J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J786445:J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J720909:J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J655373:J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J589837:J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J524301:J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J458765:J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J393229:J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J327693:J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J262157:J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J196621:J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J131085:J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J65549:J65649 WLV983053:WLV983153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726F053E-1AE5-47A7-AB63-BE12992F18FB}">
      <formula1>$J$11</formula1>
    </dataValidation>
    <dataValidation type="whole" operator="lessThanOrEqual" allowBlank="1" showInputMessage="1" showErrorMessage="1" error="INPUT NUMBER LESS THAN OR EQUAL THE HIGHEST POSSIBLE SCORE" prompt="Input Raw Score" sqref="WVS983053:WVS983153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K983053:K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K917517:K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K851981:K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K786445:K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K720909:K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K655373:K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K589837:K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K524301:K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K458765:K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K393229:K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K327693:K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K262157:K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K196621:K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K131085:K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K65549:K65649 WLW983053:WLW983153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F7C5CCA5-14CA-4190-B3D8-CBEC5ED7B326}">
      <formula1>$K$11</formula1>
    </dataValidation>
    <dataValidation type="whole" operator="lessThanOrEqual" allowBlank="1" showInputMessage="1" showErrorMessage="1" error="INPUT NUMBER LESS THAN OR EQUAL THE HIGHEST POSSIBLE SCORE" prompt="Input Raw Score" sqref="WVT983053:WVT983153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L983053:L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L917517:L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L851981:L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L786445:L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L720909:L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L655373:L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L589837:L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L524301:L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L458765:L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L393229:L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L327693:L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L262157:L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L196621:L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L131085:L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L65549:L65649 WLX983053:WLX983153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A16BB170-D563-4EE3-90E1-DA9E648398C6}">
      <formula1>$L$11</formula1>
    </dataValidation>
    <dataValidation type="whole" operator="lessThanOrEqual" allowBlank="1" showInputMessage="1" showErrorMessage="1" error="INPUT NUMBER LESS THAN OR EQUAL THE HIGHEST POSSIBLE SCORE" prompt="Input Raw Score" sqref="WVU983053:WVU983153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M983053:M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M917517:M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M851981:M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M786445:M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M720909:M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M655373:M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M589837:M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M524301:M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M458765:M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M393229:M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M327693:M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M262157:M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M196621:M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M131085:M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M65549:M65649 WLY983053:WLY983153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A964DF4E-3F7E-4592-B4BE-AB3580E308A9}">
      <formula1>$M$11</formula1>
    </dataValidation>
    <dataValidation type="whole" operator="lessThanOrEqual" allowBlank="1" showInputMessage="1" showErrorMessage="1" error="INPUT NUMBER LESS THAN OR EQUAL THE HIGHEST POSSIBLE SCORE" prompt="Input Raw Score" sqref="WVV983053:WVV983153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N983053:N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N917517:N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N851981:N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N786445:N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N720909:N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N655373:N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N589837:N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N524301:N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N458765:N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N393229:N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N327693:N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N262157:N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N196621:N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N131085:N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N65549:N65649 WLZ983053:WLZ983153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55BDE102-9175-4698-8664-0F4368E190E8}">
      <formula1>$N$11</formula1>
    </dataValidation>
    <dataValidation type="whole" operator="lessThanOrEqual" allowBlank="1" showInputMessage="1" showErrorMessage="1" error="INPUT NUMBER LESS THAN OR EQUAL THE HIGHEST POSSIBLE SCORE" prompt="Input Raw Score" sqref="WVW983053:WVW983153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3:WCE983153 VSI983053:VSI983153 VIM983053:VIM983153 UYQ983053:UYQ983153 UOU983053:UOU983153 UEY983053:UEY983153 TVC983053:TVC983153 TLG983053:TLG983153 TBK983053:TBK983153 SRO983053:SRO983153 SHS983053:SHS983153 RXW983053:RXW983153 ROA983053:ROA983153 REE983053:REE983153 QUI983053:QUI983153 QKM983053:QKM983153 QAQ983053:QAQ983153 PQU983053:PQU983153 PGY983053:PGY983153 OXC983053:OXC983153 ONG983053:ONG983153 ODK983053:ODK983153 NTO983053:NTO983153 NJS983053:NJS983153 MZW983053:MZW983153 MQA983053:MQA983153 MGE983053:MGE983153 LWI983053:LWI983153 LMM983053:LMM983153 LCQ983053:LCQ983153 KSU983053:KSU983153 KIY983053:KIY983153 JZC983053:JZC983153 JPG983053:JPG983153 JFK983053:JFK983153 IVO983053:IVO983153 ILS983053:ILS983153 IBW983053:IBW983153 HSA983053:HSA983153 HIE983053:HIE983153 GYI983053:GYI983153 GOM983053:GOM983153 GEQ983053:GEQ983153 FUU983053:FUU983153 FKY983053:FKY983153 FBC983053:FBC983153 ERG983053:ERG983153 EHK983053:EHK983153 DXO983053:DXO983153 DNS983053:DNS983153 DDW983053:DDW983153 CUA983053:CUA983153 CKE983053:CKE983153 CAI983053:CAI983153 BQM983053:BQM983153 BGQ983053:BGQ983153 AWU983053:AWU983153 AMY983053:AMY983153 ADC983053:ADC983153 TG983053:TG983153 JK983053:JK983153 O983053:O983153 WVW917517:WVW917617 WMA917517:WMA917617 WCE917517:WCE917617 VSI917517:VSI917617 VIM917517:VIM917617 UYQ917517:UYQ917617 UOU917517:UOU917617 UEY917517:UEY917617 TVC917517:TVC917617 TLG917517:TLG917617 TBK917517:TBK917617 SRO917517:SRO917617 SHS917517:SHS917617 RXW917517:RXW917617 ROA917517:ROA917617 REE917517:REE917617 QUI917517:QUI917617 QKM917517:QKM917617 QAQ917517:QAQ917617 PQU917517:PQU917617 PGY917517:PGY917617 OXC917517:OXC917617 ONG917517:ONG917617 ODK917517:ODK917617 NTO917517:NTO917617 NJS917517:NJS917617 MZW917517:MZW917617 MQA917517:MQA917617 MGE917517:MGE917617 LWI917517:LWI917617 LMM917517:LMM917617 LCQ917517:LCQ917617 KSU917517:KSU917617 KIY917517:KIY917617 JZC917517:JZC917617 JPG917517:JPG917617 JFK917517:JFK917617 IVO917517:IVO917617 ILS917517:ILS917617 IBW917517:IBW917617 HSA917517:HSA917617 HIE917517:HIE917617 GYI917517:GYI917617 GOM917517:GOM917617 GEQ917517:GEQ917617 FUU917517:FUU917617 FKY917517:FKY917617 FBC917517:FBC917617 ERG917517:ERG917617 EHK917517:EHK917617 DXO917517:DXO917617 DNS917517:DNS917617 DDW917517:DDW917617 CUA917517:CUA917617 CKE917517:CKE917617 CAI917517:CAI917617 BQM917517:BQM917617 BGQ917517:BGQ917617 AWU917517:AWU917617 AMY917517:AMY917617 ADC917517:ADC917617 TG917517:TG917617 JK917517:JK917617 O917517:O917617 WVW851981:WVW852081 WMA851981:WMA852081 WCE851981:WCE852081 VSI851981:VSI852081 VIM851981:VIM852081 UYQ851981:UYQ852081 UOU851981:UOU852081 UEY851981:UEY852081 TVC851981:TVC852081 TLG851981:TLG852081 TBK851981:TBK852081 SRO851981:SRO852081 SHS851981:SHS852081 RXW851981:RXW852081 ROA851981:ROA852081 REE851981:REE852081 QUI851981:QUI852081 QKM851981:QKM852081 QAQ851981:QAQ852081 PQU851981:PQU852081 PGY851981:PGY852081 OXC851981:OXC852081 ONG851981:ONG852081 ODK851981:ODK852081 NTO851981:NTO852081 NJS851981:NJS852081 MZW851981:MZW852081 MQA851981:MQA852081 MGE851981:MGE852081 LWI851981:LWI852081 LMM851981:LMM852081 LCQ851981:LCQ852081 KSU851981:KSU852081 KIY851981:KIY852081 JZC851981:JZC852081 JPG851981:JPG852081 JFK851981:JFK852081 IVO851981:IVO852081 ILS851981:ILS852081 IBW851981:IBW852081 HSA851981:HSA852081 HIE851981:HIE852081 GYI851981:GYI852081 GOM851981:GOM852081 GEQ851981:GEQ852081 FUU851981:FUU852081 FKY851981:FKY852081 FBC851981:FBC852081 ERG851981:ERG852081 EHK851981:EHK852081 DXO851981:DXO852081 DNS851981:DNS852081 DDW851981:DDW852081 CUA851981:CUA852081 CKE851981:CKE852081 CAI851981:CAI852081 BQM851981:BQM852081 BGQ851981:BGQ852081 AWU851981:AWU852081 AMY851981:AMY852081 ADC851981:ADC852081 TG851981:TG852081 JK851981:JK852081 O851981:O852081 WVW786445:WVW786545 WMA786445:WMA786545 WCE786445:WCE786545 VSI786445:VSI786545 VIM786445:VIM786545 UYQ786445:UYQ786545 UOU786445:UOU786545 UEY786445:UEY786545 TVC786445:TVC786545 TLG786445:TLG786545 TBK786445:TBK786545 SRO786445:SRO786545 SHS786445:SHS786545 RXW786445:RXW786545 ROA786445:ROA786545 REE786445:REE786545 QUI786445:QUI786545 QKM786445:QKM786545 QAQ786445:QAQ786545 PQU786445:PQU786545 PGY786445:PGY786545 OXC786445:OXC786545 ONG786445:ONG786545 ODK786445:ODK786545 NTO786445:NTO786545 NJS786445:NJS786545 MZW786445:MZW786545 MQA786445:MQA786545 MGE786445:MGE786545 LWI786445:LWI786545 LMM786445:LMM786545 LCQ786445:LCQ786545 KSU786445:KSU786545 KIY786445:KIY786545 JZC786445:JZC786545 JPG786445:JPG786545 JFK786445:JFK786545 IVO786445:IVO786545 ILS786445:ILS786545 IBW786445:IBW786545 HSA786445:HSA786545 HIE786445:HIE786545 GYI786445:GYI786545 GOM786445:GOM786545 GEQ786445:GEQ786545 FUU786445:FUU786545 FKY786445:FKY786545 FBC786445:FBC786545 ERG786445:ERG786545 EHK786445:EHK786545 DXO786445:DXO786545 DNS786445:DNS786545 DDW786445:DDW786545 CUA786445:CUA786545 CKE786445:CKE786545 CAI786445:CAI786545 BQM786445:BQM786545 BGQ786445:BGQ786545 AWU786445:AWU786545 AMY786445:AMY786545 ADC786445:ADC786545 TG786445:TG786545 JK786445:JK786545 O786445:O786545 WVW720909:WVW721009 WMA720909:WMA721009 WCE720909:WCE721009 VSI720909:VSI721009 VIM720909:VIM721009 UYQ720909:UYQ721009 UOU720909:UOU721009 UEY720909:UEY721009 TVC720909:TVC721009 TLG720909:TLG721009 TBK720909:TBK721009 SRO720909:SRO721009 SHS720909:SHS721009 RXW720909:RXW721009 ROA720909:ROA721009 REE720909:REE721009 QUI720909:QUI721009 QKM720909:QKM721009 QAQ720909:QAQ721009 PQU720909:PQU721009 PGY720909:PGY721009 OXC720909:OXC721009 ONG720909:ONG721009 ODK720909:ODK721009 NTO720909:NTO721009 NJS720909:NJS721009 MZW720909:MZW721009 MQA720909:MQA721009 MGE720909:MGE721009 LWI720909:LWI721009 LMM720909:LMM721009 LCQ720909:LCQ721009 KSU720909:KSU721009 KIY720909:KIY721009 JZC720909:JZC721009 JPG720909:JPG721009 JFK720909:JFK721009 IVO720909:IVO721009 ILS720909:ILS721009 IBW720909:IBW721009 HSA720909:HSA721009 HIE720909:HIE721009 GYI720909:GYI721009 GOM720909:GOM721009 GEQ720909:GEQ721009 FUU720909:FUU721009 FKY720909:FKY721009 FBC720909:FBC721009 ERG720909:ERG721009 EHK720909:EHK721009 DXO720909:DXO721009 DNS720909:DNS721009 DDW720909:DDW721009 CUA720909:CUA721009 CKE720909:CKE721009 CAI720909:CAI721009 BQM720909:BQM721009 BGQ720909:BGQ721009 AWU720909:AWU721009 AMY720909:AMY721009 ADC720909:ADC721009 TG720909:TG721009 JK720909:JK721009 O720909:O721009 WVW655373:WVW655473 WMA655373:WMA655473 WCE655373:WCE655473 VSI655373:VSI655473 VIM655373:VIM655473 UYQ655373:UYQ655473 UOU655373:UOU655473 UEY655373:UEY655473 TVC655373:TVC655473 TLG655373:TLG655473 TBK655373:TBK655473 SRO655373:SRO655473 SHS655373:SHS655473 RXW655373:RXW655473 ROA655373:ROA655473 REE655373:REE655473 QUI655373:QUI655473 QKM655373:QKM655473 QAQ655373:QAQ655473 PQU655373:PQU655473 PGY655373:PGY655473 OXC655373:OXC655473 ONG655373:ONG655473 ODK655373:ODK655473 NTO655373:NTO655473 NJS655373:NJS655473 MZW655373:MZW655473 MQA655373:MQA655473 MGE655373:MGE655473 LWI655373:LWI655473 LMM655373:LMM655473 LCQ655373:LCQ655473 KSU655373:KSU655473 KIY655373:KIY655473 JZC655373:JZC655473 JPG655373:JPG655473 JFK655373:JFK655473 IVO655373:IVO655473 ILS655373:ILS655473 IBW655373:IBW655473 HSA655373:HSA655473 HIE655373:HIE655473 GYI655373:GYI655473 GOM655373:GOM655473 GEQ655373:GEQ655473 FUU655373:FUU655473 FKY655373:FKY655473 FBC655373:FBC655473 ERG655373:ERG655473 EHK655373:EHK655473 DXO655373:DXO655473 DNS655373:DNS655473 DDW655373:DDW655473 CUA655373:CUA655473 CKE655373:CKE655473 CAI655373:CAI655473 BQM655373:BQM655473 BGQ655373:BGQ655473 AWU655373:AWU655473 AMY655373:AMY655473 ADC655373:ADC655473 TG655373:TG655473 JK655373:JK655473 O655373:O655473 WVW589837:WVW589937 WMA589837:WMA589937 WCE589837:WCE589937 VSI589837:VSI589937 VIM589837:VIM589937 UYQ589837:UYQ589937 UOU589837:UOU589937 UEY589837:UEY589937 TVC589837:TVC589937 TLG589837:TLG589937 TBK589837:TBK589937 SRO589837:SRO589937 SHS589837:SHS589937 RXW589837:RXW589937 ROA589837:ROA589937 REE589837:REE589937 QUI589837:QUI589937 QKM589837:QKM589937 QAQ589837:QAQ589937 PQU589837:PQU589937 PGY589837:PGY589937 OXC589837:OXC589937 ONG589837:ONG589937 ODK589837:ODK589937 NTO589837:NTO589937 NJS589837:NJS589937 MZW589837:MZW589937 MQA589837:MQA589937 MGE589837:MGE589937 LWI589837:LWI589937 LMM589837:LMM589937 LCQ589837:LCQ589937 KSU589837:KSU589937 KIY589837:KIY589937 JZC589837:JZC589937 JPG589837:JPG589937 JFK589837:JFK589937 IVO589837:IVO589937 ILS589837:ILS589937 IBW589837:IBW589937 HSA589837:HSA589937 HIE589837:HIE589937 GYI589837:GYI589937 GOM589837:GOM589937 GEQ589837:GEQ589937 FUU589837:FUU589937 FKY589837:FKY589937 FBC589837:FBC589937 ERG589837:ERG589937 EHK589837:EHK589937 DXO589837:DXO589937 DNS589837:DNS589937 DDW589837:DDW589937 CUA589837:CUA589937 CKE589837:CKE589937 CAI589837:CAI589937 BQM589837:BQM589937 BGQ589837:BGQ589937 AWU589837:AWU589937 AMY589837:AMY589937 ADC589837:ADC589937 TG589837:TG589937 JK589837:JK589937 O589837:O589937 WVW524301:WVW524401 WMA524301:WMA524401 WCE524301:WCE524401 VSI524301:VSI524401 VIM524301:VIM524401 UYQ524301:UYQ524401 UOU524301:UOU524401 UEY524301:UEY524401 TVC524301:TVC524401 TLG524301:TLG524401 TBK524301:TBK524401 SRO524301:SRO524401 SHS524301:SHS524401 RXW524301:RXW524401 ROA524301:ROA524401 REE524301:REE524401 QUI524301:QUI524401 QKM524301:QKM524401 QAQ524301:QAQ524401 PQU524301:PQU524401 PGY524301:PGY524401 OXC524301:OXC524401 ONG524301:ONG524401 ODK524301:ODK524401 NTO524301:NTO524401 NJS524301:NJS524401 MZW524301:MZW524401 MQA524301:MQA524401 MGE524301:MGE524401 LWI524301:LWI524401 LMM524301:LMM524401 LCQ524301:LCQ524401 KSU524301:KSU524401 KIY524301:KIY524401 JZC524301:JZC524401 JPG524301:JPG524401 JFK524301:JFK524401 IVO524301:IVO524401 ILS524301:ILS524401 IBW524301:IBW524401 HSA524301:HSA524401 HIE524301:HIE524401 GYI524301:GYI524401 GOM524301:GOM524401 GEQ524301:GEQ524401 FUU524301:FUU524401 FKY524301:FKY524401 FBC524301:FBC524401 ERG524301:ERG524401 EHK524301:EHK524401 DXO524301:DXO524401 DNS524301:DNS524401 DDW524301:DDW524401 CUA524301:CUA524401 CKE524301:CKE524401 CAI524301:CAI524401 BQM524301:BQM524401 BGQ524301:BGQ524401 AWU524301:AWU524401 AMY524301:AMY524401 ADC524301:ADC524401 TG524301:TG524401 JK524301:JK524401 O524301:O524401 WVW458765:WVW458865 WMA458765:WMA458865 WCE458765:WCE458865 VSI458765:VSI458865 VIM458765:VIM458865 UYQ458765:UYQ458865 UOU458765:UOU458865 UEY458765:UEY458865 TVC458765:TVC458865 TLG458765:TLG458865 TBK458765:TBK458865 SRO458765:SRO458865 SHS458765:SHS458865 RXW458765:RXW458865 ROA458765:ROA458865 REE458765:REE458865 QUI458765:QUI458865 QKM458765:QKM458865 QAQ458765:QAQ458865 PQU458765:PQU458865 PGY458765:PGY458865 OXC458765:OXC458865 ONG458765:ONG458865 ODK458765:ODK458865 NTO458765:NTO458865 NJS458765:NJS458865 MZW458765:MZW458865 MQA458765:MQA458865 MGE458765:MGE458865 LWI458765:LWI458865 LMM458765:LMM458865 LCQ458765:LCQ458865 KSU458765:KSU458865 KIY458765:KIY458865 JZC458765:JZC458865 JPG458765:JPG458865 JFK458765:JFK458865 IVO458765:IVO458865 ILS458765:ILS458865 IBW458765:IBW458865 HSA458765:HSA458865 HIE458765:HIE458865 GYI458765:GYI458865 GOM458765:GOM458865 GEQ458765:GEQ458865 FUU458765:FUU458865 FKY458765:FKY458865 FBC458765:FBC458865 ERG458765:ERG458865 EHK458765:EHK458865 DXO458765:DXO458865 DNS458765:DNS458865 DDW458765:DDW458865 CUA458765:CUA458865 CKE458765:CKE458865 CAI458765:CAI458865 BQM458765:BQM458865 BGQ458765:BGQ458865 AWU458765:AWU458865 AMY458765:AMY458865 ADC458765:ADC458865 TG458765:TG458865 JK458765:JK458865 O458765:O458865 WVW393229:WVW393329 WMA393229:WMA393329 WCE393229:WCE393329 VSI393229:VSI393329 VIM393229:VIM393329 UYQ393229:UYQ393329 UOU393229:UOU393329 UEY393229:UEY393329 TVC393229:TVC393329 TLG393229:TLG393329 TBK393229:TBK393329 SRO393229:SRO393329 SHS393229:SHS393329 RXW393229:RXW393329 ROA393229:ROA393329 REE393229:REE393329 QUI393229:QUI393329 QKM393229:QKM393329 QAQ393229:QAQ393329 PQU393229:PQU393329 PGY393229:PGY393329 OXC393229:OXC393329 ONG393229:ONG393329 ODK393229:ODK393329 NTO393229:NTO393329 NJS393229:NJS393329 MZW393229:MZW393329 MQA393229:MQA393329 MGE393229:MGE393329 LWI393229:LWI393329 LMM393229:LMM393329 LCQ393229:LCQ393329 KSU393229:KSU393329 KIY393229:KIY393329 JZC393229:JZC393329 JPG393229:JPG393329 JFK393229:JFK393329 IVO393229:IVO393329 ILS393229:ILS393329 IBW393229:IBW393329 HSA393229:HSA393329 HIE393229:HIE393329 GYI393229:GYI393329 GOM393229:GOM393329 GEQ393229:GEQ393329 FUU393229:FUU393329 FKY393229:FKY393329 FBC393229:FBC393329 ERG393229:ERG393329 EHK393229:EHK393329 DXO393229:DXO393329 DNS393229:DNS393329 DDW393229:DDW393329 CUA393229:CUA393329 CKE393229:CKE393329 CAI393229:CAI393329 BQM393229:BQM393329 BGQ393229:BGQ393329 AWU393229:AWU393329 AMY393229:AMY393329 ADC393229:ADC393329 TG393229:TG393329 JK393229:JK393329 O393229:O393329 WVW327693:WVW327793 WMA327693:WMA327793 WCE327693:WCE327793 VSI327693:VSI327793 VIM327693:VIM327793 UYQ327693:UYQ327793 UOU327693:UOU327793 UEY327693:UEY327793 TVC327693:TVC327793 TLG327693:TLG327793 TBK327693:TBK327793 SRO327693:SRO327793 SHS327693:SHS327793 RXW327693:RXW327793 ROA327693:ROA327793 REE327693:REE327793 QUI327693:QUI327793 QKM327693:QKM327793 QAQ327693:QAQ327793 PQU327693:PQU327793 PGY327693:PGY327793 OXC327693:OXC327793 ONG327693:ONG327793 ODK327693:ODK327793 NTO327693:NTO327793 NJS327693:NJS327793 MZW327693:MZW327793 MQA327693:MQA327793 MGE327693:MGE327793 LWI327693:LWI327793 LMM327693:LMM327793 LCQ327693:LCQ327793 KSU327693:KSU327793 KIY327693:KIY327793 JZC327693:JZC327793 JPG327693:JPG327793 JFK327693:JFK327793 IVO327693:IVO327793 ILS327693:ILS327793 IBW327693:IBW327793 HSA327693:HSA327793 HIE327693:HIE327793 GYI327693:GYI327793 GOM327693:GOM327793 GEQ327693:GEQ327793 FUU327693:FUU327793 FKY327693:FKY327793 FBC327693:FBC327793 ERG327693:ERG327793 EHK327693:EHK327793 DXO327693:DXO327793 DNS327693:DNS327793 DDW327693:DDW327793 CUA327693:CUA327793 CKE327693:CKE327793 CAI327693:CAI327793 BQM327693:BQM327793 BGQ327693:BGQ327793 AWU327693:AWU327793 AMY327693:AMY327793 ADC327693:ADC327793 TG327693:TG327793 JK327693:JK327793 O327693:O327793 WVW262157:WVW262257 WMA262157:WMA262257 WCE262157:WCE262257 VSI262157:VSI262257 VIM262157:VIM262257 UYQ262157:UYQ262257 UOU262157:UOU262257 UEY262157:UEY262257 TVC262157:TVC262257 TLG262157:TLG262257 TBK262157:TBK262257 SRO262157:SRO262257 SHS262157:SHS262257 RXW262157:RXW262257 ROA262157:ROA262257 REE262157:REE262257 QUI262157:QUI262257 QKM262157:QKM262257 QAQ262157:QAQ262257 PQU262157:PQU262257 PGY262157:PGY262257 OXC262157:OXC262257 ONG262157:ONG262257 ODK262157:ODK262257 NTO262157:NTO262257 NJS262157:NJS262257 MZW262157:MZW262257 MQA262157:MQA262257 MGE262157:MGE262257 LWI262157:LWI262257 LMM262157:LMM262257 LCQ262157:LCQ262257 KSU262157:KSU262257 KIY262157:KIY262257 JZC262157:JZC262257 JPG262157:JPG262257 JFK262157:JFK262257 IVO262157:IVO262257 ILS262157:ILS262257 IBW262157:IBW262257 HSA262157:HSA262257 HIE262157:HIE262257 GYI262157:GYI262257 GOM262157:GOM262257 GEQ262157:GEQ262257 FUU262157:FUU262257 FKY262157:FKY262257 FBC262157:FBC262257 ERG262157:ERG262257 EHK262157:EHK262257 DXO262157:DXO262257 DNS262157:DNS262257 DDW262157:DDW262257 CUA262157:CUA262257 CKE262157:CKE262257 CAI262157:CAI262257 BQM262157:BQM262257 BGQ262157:BGQ262257 AWU262157:AWU262257 AMY262157:AMY262257 ADC262157:ADC262257 TG262157:TG262257 JK262157:JK262257 O262157:O262257 WVW196621:WVW196721 WMA196621:WMA196721 WCE196621:WCE196721 VSI196621:VSI196721 VIM196621:VIM196721 UYQ196621:UYQ196721 UOU196621:UOU196721 UEY196621:UEY196721 TVC196621:TVC196721 TLG196621:TLG196721 TBK196621:TBK196721 SRO196621:SRO196721 SHS196621:SHS196721 RXW196621:RXW196721 ROA196621:ROA196721 REE196621:REE196721 QUI196621:QUI196721 QKM196621:QKM196721 QAQ196621:QAQ196721 PQU196621:PQU196721 PGY196621:PGY196721 OXC196621:OXC196721 ONG196621:ONG196721 ODK196621:ODK196721 NTO196621:NTO196721 NJS196621:NJS196721 MZW196621:MZW196721 MQA196621:MQA196721 MGE196621:MGE196721 LWI196621:LWI196721 LMM196621:LMM196721 LCQ196621:LCQ196721 KSU196621:KSU196721 KIY196621:KIY196721 JZC196621:JZC196721 JPG196621:JPG196721 JFK196621:JFK196721 IVO196621:IVO196721 ILS196621:ILS196721 IBW196621:IBW196721 HSA196621:HSA196721 HIE196621:HIE196721 GYI196621:GYI196721 GOM196621:GOM196721 GEQ196621:GEQ196721 FUU196621:FUU196721 FKY196621:FKY196721 FBC196621:FBC196721 ERG196621:ERG196721 EHK196621:EHK196721 DXO196621:DXO196721 DNS196621:DNS196721 DDW196621:DDW196721 CUA196621:CUA196721 CKE196621:CKE196721 CAI196621:CAI196721 BQM196621:BQM196721 BGQ196621:BGQ196721 AWU196621:AWU196721 AMY196621:AMY196721 ADC196621:ADC196721 TG196621:TG196721 JK196621:JK196721 O196621:O196721 WVW131085:WVW131185 WMA131085:WMA131185 WCE131085:WCE131185 VSI131085:VSI131185 VIM131085:VIM131185 UYQ131085:UYQ131185 UOU131085:UOU131185 UEY131085:UEY131185 TVC131085:TVC131185 TLG131085:TLG131185 TBK131085:TBK131185 SRO131085:SRO131185 SHS131085:SHS131185 RXW131085:RXW131185 ROA131085:ROA131185 REE131085:REE131185 QUI131085:QUI131185 QKM131085:QKM131185 QAQ131085:QAQ131185 PQU131085:PQU131185 PGY131085:PGY131185 OXC131085:OXC131185 ONG131085:ONG131185 ODK131085:ODK131185 NTO131085:NTO131185 NJS131085:NJS131185 MZW131085:MZW131185 MQA131085:MQA131185 MGE131085:MGE131185 LWI131085:LWI131185 LMM131085:LMM131185 LCQ131085:LCQ131185 KSU131085:KSU131185 KIY131085:KIY131185 JZC131085:JZC131185 JPG131085:JPG131185 JFK131085:JFK131185 IVO131085:IVO131185 ILS131085:ILS131185 IBW131085:IBW131185 HSA131085:HSA131185 HIE131085:HIE131185 GYI131085:GYI131185 GOM131085:GOM131185 GEQ131085:GEQ131185 FUU131085:FUU131185 FKY131085:FKY131185 FBC131085:FBC131185 ERG131085:ERG131185 EHK131085:EHK131185 DXO131085:DXO131185 DNS131085:DNS131185 DDW131085:DDW131185 CUA131085:CUA131185 CKE131085:CKE131185 CAI131085:CAI131185 BQM131085:BQM131185 BGQ131085:BGQ131185 AWU131085:AWU131185 AMY131085:AMY131185 ADC131085:ADC131185 TG131085:TG131185 JK131085:JK131185 O131085:O131185 WVW65549:WVW65649 WMA65549:WMA65649 WCE65549:WCE65649 VSI65549:VSI65649 VIM65549:VIM65649 UYQ65549:UYQ65649 UOU65549:UOU65649 UEY65549:UEY65649 TVC65549:TVC65649 TLG65549:TLG65649 TBK65549:TBK65649 SRO65549:SRO65649 SHS65549:SHS65649 RXW65549:RXW65649 ROA65549:ROA65649 REE65549:REE65649 QUI65549:QUI65649 QKM65549:QKM65649 QAQ65549:QAQ65649 PQU65549:PQU65649 PGY65549:PGY65649 OXC65549:OXC65649 ONG65549:ONG65649 ODK65549:ODK65649 NTO65549:NTO65649 NJS65549:NJS65649 MZW65549:MZW65649 MQA65549:MQA65649 MGE65549:MGE65649 LWI65549:LWI65649 LMM65549:LMM65649 LCQ65549:LCQ65649 KSU65549:KSU65649 KIY65549:KIY65649 JZC65549:JZC65649 JPG65549:JPG65649 JFK65549:JFK65649 IVO65549:IVO65649 ILS65549:ILS65649 IBW65549:IBW65649 HSA65549:HSA65649 HIE65549:HIE65649 GYI65549:GYI65649 GOM65549:GOM65649 GEQ65549:GEQ65649 FUU65549:FUU65649 FKY65549:FKY65649 FBC65549:FBC65649 ERG65549:ERG65649 EHK65549:EHK65649 DXO65549:DXO65649 DNS65549:DNS65649 DDW65549:DDW65649 CUA65549:CUA65649 CKE65549:CKE65649 CAI65549:CAI65649 BQM65549:BQM65649 BGQ65549:BGQ65649 AWU65549:AWU65649 AMY65549:AMY65649 ADC65549:ADC65649 TG65549:TG65649 JK65549:JK65649 O65549:O65649 WMA983053:WMA983153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5ACC55F4-34A7-4717-A9BA-30A18E3B04C7}">
      <formula1>$O$11</formula1>
    </dataValidation>
    <dataValidation type="whole" operator="lessThanOrEqual" allowBlank="1" showInputMessage="1" showErrorMessage="1" error="INPUT NUMBER LESS THAN OR EQUAL THE HIGHEST POSSIBLE SCORE" prompt="Input Raw Score" sqref="WWA983053:WWA983153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3:WCI983153 VSM983053:VSM983153 VIQ983053:VIQ983153 UYU983053:UYU983153 UOY983053:UOY983153 UFC983053:UFC983153 TVG983053:TVG983153 TLK983053:TLK983153 TBO983053:TBO983153 SRS983053:SRS983153 SHW983053:SHW983153 RYA983053:RYA983153 ROE983053:ROE983153 REI983053:REI983153 QUM983053:QUM983153 QKQ983053:QKQ983153 QAU983053:QAU983153 PQY983053:PQY983153 PHC983053:PHC983153 OXG983053:OXG983153 ONK983053:ONK983153 ODO983053:ODO983153 NTS983053:NTS983153 NJW983053:NJW983153 NAA983053:NAA983153 MQE983053:MQE983153 MGI983053:MGI983153 LWM983053:LWM983153 LMQ983053:LMQ983153 LCU983053:LCU983153 KSY983053:KSY983153 KJC983053:KJC983153 JZG983053:JZG983153 JPK983053:JPK983153 JFO983053:JFO983153 IVS983053:IVS983153 ILW983053:ILW983153 ICA983053:ICA983153 HSE983053:HSE983153 HII983053:HII983153 GYM983053:GYM983153 GOQ983053:GOQ983153 GEU983053:GEU983153 FUY983053:FUY983153 FLC983053:FLC983153 FBG983053:FBG983153 ERK983053:ERK983153 EHO983053:EHO983153 DXS983053:DXS983153 DNW983053:DNW983153 DEA983053:DEA983153 CUE983053:CUE983153 CKI983053:CKI983153 CAM983053:CAM983153 BQQ983053:BQQ983153 BGU983053:BGU983153 AWY983053:AWY983153 ANC983053:ANC983153 ADG983053:ADG983153 TK983053:TK983153 JO983053:JO983153 S983053:S983153 WWA917517:WWA917617 WME917517:WME917617 WCI917517:WCI917617 VSM917517:VSM917617 VIQ917517:VIQ917617 UYU917517:UYU917617 UOY917517:UOY917617 UFC917517:UFC917617 TVG917517:TVG917617 TLK917517:TLK917617 TBO917517:TBO917617 SRS917517:SRS917617 SHW917517:SHW917617 RYA917517:RYA917617 ROE917517:ROE917617 REI917517:REI917617 QUM917517:QUM917617 QKQ917517:QKQ917617 QAU917517:QAU917617 PQY917517:PQY917617 PHC917517:PHC917617 OXG917517:OXG917617 ONK917517:ONK917617 ODO917517:ODO917617 NTS917517:NTS917617 NJW917517:NJW917617 NAA917517:NAA917617 MQE917517:MQE917617 MGI917517:MGI917617 LWM917517:LWM917617 LMQ917517:LMQ917617 LCU917517:LCU917617 KSY917517:KSY917617 KJC917517:KJC917617 JZG917517:JZG917617 JPK917517:JPK917617 JFO917517:JFO917617 IVS917517:IVS917617 ILW917517:ILW917617 ICA917517:ICA917617 HSE917517:HSE917617 HII917517:HII917617 GYM917517:GYM917617 GOQ917517:GOQ917617 GEU917517:GEU917617 FUY917517:FUY917617 FLC917517:FLC917617 FBG917517:FBG917617 ERK917517:ERK917617 EHO917517:EHO917617 DXS917517:DXS917617 DNW917517:DNW917617 DEA917517:DEA917617 CUE917517:CUE917617 CKI917517:CKI917617 CAM917517:CAM917617 BQQ917517:BQQ917617 BGU917517:BGU917617 AWY917517:AWY917617 ANC917517:ANC917617 ADG917517:ADG917617 TK917517:TK917617 JO917517:JO917617 S917517:S917617 WWA851981:WWA852081 WME851981:WME852081 WCI851981:WCI852081 VSM851981:VSM852081 VIQ851981:VIQ852081 UYU851981:UYU852081 UOY851981:UOY852081 UFC851981:UFC852081 TVG851981:TVG852081 TLK851981:TLK852081 TBO851981:TBO852081 SRS851981:SRS852081 SHW851981:SHW852081 RYA851981:RYA852081 ROE851981:ROE852081 REI851981:REI852081 QUM851981:QUM852081 QKQ851981:QKQ852081 QAU851981:QAU852081 PQY851981:PQY852081 PHC851981:PHC852081 OXG851981:OXG852081 ONK851981:ONK852081 ODO851981:ODO852081 NTS851981:NTS852081 NJW851981:NJW852081 NAA851981:NAA852081 MQE851981:MQE852081 MGI851981:MGI852081 LWM851981:LWM852081 LMQ851981:LMQ852081 LCU851981:LCU852081 KSY851981:KSY852081 KJC851981:KJC852081 JZG851981:JZG852081 JPK851981:JPK852081 JFO851981:JFO852081 IVS851981:IVS852081 ILW851981:ILW852081 ICA851981:ICA852081 HSE851981:HSE852081 HII851981:HII852081 GYM851981:GYM852081 GOQ851981:GOQ852081 GEU851981:GEU852081 FUY851981:FUY852081 FLC851981:FLC852081 FBG851981:FBG852081 ERK851981:ERK852081 EHO851981:EHO852081 DXS851981:DXS852081 DNW851981:DNW852081 DEA851981:DEA852081 CUE851981:CUE852081 CKI851981:CKI852081 CAM851981:CAM852081 BQQ851981:BQQ852081 BGU851981:BGU852081 AWY851981:AWY852081 ANC851981:ANC852081 ADG851981:ADG852081 TK851981:TK852081 JO851981:JO852081 S851981:S852081 WWA786445:WWA786545 WME786445:WME786545 WCI786445:WCI786545 VSM786445:VSM786545 VIQ786445:VIQ786545 UYU786445:UYU786545 UOY786445:UOY786545 UFC786445:UFC786545 TVG786445:TVG786545 TLK786445:TLK786545 TBO786445:TBO786545 SRS786445:SRS786545 SHW786445:SHW786545 RYA786445:RYA786545 ROE786445:ROE786545 REI786445:REI786545 QUM786445:QUM786545 QKQ786445:QKQ786545 QAU786445:QAU786545 PQY786445:PQY786545 PHC786445:PHC786545 OXG786445:OXG786545 ONK786445:ONK786545 ODO786445:ODO786545 NTS786445:NTS786545 NJW786445:NJW786545 NAA786445:NAA786545 MQE786445:MQE786545 MGI786445:MGI786545 LWM786445:LWM786545 LMQ786445:LMQ786545 LCU786445:LCU786545 KSY786445:KSY786545 KJC786445:KJC786545 JZG786445:JZG786545 JPK786445:JPK786545 JFO786445:JFO786545 IVS786445:IVS786545 ILW786445:ILW786545 ICA786445:ICA786545 HSE786445:HSE786545 HII786445:HII786545 GYM786445:GYM786545 GOQ786445:GOQ786545 GEU786445:GEU786545 FUY786445:FUY786545 FLC786445:FLC786545 FBG786445:FBG786545 ERK786445:ERK786545 EHO786445:EHO786545 DXS786445:DXS786545 DNW786445:DNW786545 DEA786445:DEA786545 CUE786445:CUE786545 CKI786445:CKI786545 CAM786445:CAM786545 BQQ786445:BQQ786545 BGU786445:BGU786545 AWY786445:AWY786545 ANC786445:ANC786545 ADG786445:ADG786545 TK786445:TK786545 JO786445:JO786545 S786445:S786545 WWA720909:WWA721009 WME720909:WME721009 WCI720909:WCI721009 VSM720909:VSM721009 VIQ720909:VIQ721009 UYU720909:UYU721009 UOY720909:UOY721009 UFC720909:UFC721009 TVG720909:TVG721009 TLK720909:TLK721009 TBO720909:TBO721009 SRS720909:SRS721009 SHW720909:SHW721009 RYA720909:RYA721009 ROE720909:ROE721009 REI720909:REI721009 QUM720909:QUM721009 QKQ720909:QKQ721009 QAU720909:QAU721009 PQY720909:PQY721009 PHC720909:PHC721009 OXG720909:OXG721009 ONK720909:ONK721009 ODO720909:ODO721009 NTS720909:NTS721009 NJW720909:NJW721009 NAA720909:NAA721009 MQE720909:MQE721009 MGI720909:MGI721009 LWM720909:LWM721009 LMQ720909:LMQ721009 LCU720909:LCU721009 KSY720909:KSY721009 KJC720909:KJC721009 JZG720909:JZG721009 JPK720909:JPK721009 JFO720909:JFO721009 IVS720909:IVS721009 ILW720909:ILW721009 ICA720909:ICA721009 HSE720909:HSE721009 HII720909:HII721009 GYM720909:GYM721009 GOQ720909:GOQ721009 GEU720909:GEU721009 FUY720909:FUY721009 FLC720909:FLC721009 FBG720909:FBG721009 ERK720909:ERK721009 EHO720909:EHO721009 DXS720909:DXS721009 DNW720909:DNW721009 DEA720909:DEA721009 CUE720909:CUE721009 CKI720909:CKI721009 CAM720909:CAM721009 BQQ720909:BQQ721009 BGU720909:BGU721009 AWY720909:AWY721009 ANC720909:ANC721009 ADG720909:ADG721009 TK720909:TK721009 JO720909:JO721009 S720909:S721009 WWA655373:WWA655473 WME655373:WME655473 WCI655373:WCI655473 VSM655373:VSM655473 VIQ655373:VIQ655473 UYU655373:UYU655473 UOY655373:UOY655473 UFC655373:UFC655473 TVG655373:TVG655473 TLK655373:TLK655473 TBO655373:TBO655473 SRS655373:SRS655473 SHW655373:SHW655473 RYA655373:RYA655473 ROE655373:ROE655473 REI655373:REI655473 QUM655373:QUM655473 QKQ655373:QKQ655473 QAU655373:QAU655473 PQY655373:PQY655473 PHC655373:PHC655473 OXG655373:OXG655473 ONK655373:ONK655473 ODO655373:ODO655473 NTS655373:NTS655473 NJW655373:NJW655473 NAA655373:NAA655473 MQE655373:MQE655473 MGI655373:MGI655473 LWM655373:LWM655473 LMQ655373:LMQ655473 LCU655373:LCU655473 KSY655373:KSY655473 KJC655373:KJC655473 JZG655373:JZG655473 JPK655373:JPK655473 JFO655373:JFO655473 IVS655373:IVS655473 ILW655373:ILW655473 ICA655373:ICA655473 HSE655373:HSE655473 HII655373:HII655473 GYM655373:GYM655473 GOQ655373:GOQ655473 GEU655373:GEU655473 FUY655373:FUY655473 FLC655373:FLC655473 FBG655373:FBG655473 ERK655373:ERK655473 EHO655373:EHO655473 DXS655373:DXS655473 DNW655373:DNW655473 DEA655373:DEA655473 CUE655373:CUE655473 CKI655373:CKI655473 CAM655373:CAM655473 BQQ655373:BQQ655473 BGU655373:BGU655473 AWY655373:AWY655473 ANC655373:ANC655473 ADG655373:ADG655473 TK655373:TK655473 JO655373:JO655473 S655373:S655473 WWA589837:WWA589937 WME589837:WME589937 WCI589837:WCI589937 VSM589837:VSM589937 VIQ589837:VIQ589937 UYU589837:UYU589937 UOY589837:UOY589937 UFC589837:UFC589937 TVG589837:TVG589937 TLK589837:TLK589937 TBO589837:TBO589937 SRS589837:SRS589937 SHW589837:SHW589937 RYA589837:RYA589937 ROE589837:ROE589937 REI589837:REI589937 QUM589837:QUM589937 QKQ589837:QKQ589937 QAU589837:QAU589937 PQY589837:PQY589937 PHC589837:PHC589937 OXG589837:OXG589937 ONK589837:ONK589937 ODO589837:ODO589937 NTS589837:NTS589937 NJW589837:NJW589937 NAA589837:NAA589937 MQE589837:MQE589937 MGI589837:MGI589937 LWM589837:LWM589937 LMQ589837:LMQ589937 LCU589837:LCU589937 KSY589837:KSY589937 KJC589837:KJC589937 JZG589837:JZG589937 JPK589837:JPK589937 JFO589837:JFO589937 IVS589837:IVS589937 ILW589837:ILW589937 ICA589837:ICA589937 HSE589837:HSE589937 HII589837:HII589937 GYM589837:GYM589937 GOQ589837:GOQ589937 GEU589837:GEU589937 FUY589837:FUY589937 FLC589837:FLC589937 FBG589837:FBG589937 ERK589837:ERK589937 EHO589837:EHO589937 DXS589837:DXS589937 DNW589837:DNW589937 DEA589837:DEA589937 CUE589837:CUE589937 CKI589837:CKI589937 CAM589837:CAM589937 BQQ589837:BQQ589937 BGU589837:BGU589937 AWY589837:AWY589937 ANC589837:ANC589937 ADG589837:ADG589937 TK589837:TK589937 JO589837:JO589937 S589837:S589937 WWA524301:WWA524401 WME524301:WME524401 WCI524301:WCI524401 VSM524301:VSM524401 VIQ524301:VIQ524401 UYU524301:UYU524401 UOY524301:UOY524401 UFC524301:UFC524401 TVG524301:TVG524401 TLK524301:TLK524401 TBO524301:TBO524401 SRS524301:SRS524401 SHW524301:SHW524401 RYA524301:RYA524401 ROE524301:ROE524401 REI524301:REI524401 QUM524301:QUM524401 QKQ524301:QKQ524401 QAU524301:QAU524401 PQY524301:PQY524401 PHC524301:PHC524401 OXG524301:OXG524401 ONK524301:ONK524401 ODO524301:ODO524401 NTS524301:NTS524401 NJW524301:NJW524401 NAA524301:NAA524401 MQE524301:MQE524401 MGI524301:MGI524401 LWM524301:LWM524401 LMQ524301:LMQ524401 LCU524301:LCU524401 KSY524301:KSY524401 KJC524301:KJC524401 JZG524301:JZG524401 JPK524301:JPK524401 JFO524301:JFO524401 IVS524301:IVS524401 ILW524301:ILW524401 ICA524301:ICA524401 HSE524301:HSE524401 HII524301:HII524401 GYM524301:GYM524401 GOQ524301:GOQ524401 GEU524301:GEU524401 FUY524301:FUY524401 FLC524301:FLC524401 FBG524301:FBG524401 ERK524301:ERK524401 EHO524301:EHO524401 DXS524301:DXS524401 DNW524301:DNW524401 DEA524301:DEA524401 CUE524301:CUE524401 CKI524301:CKI524401 CAM524301:CAM524401 BQQ524301:BQQ524401 BGU524301:BGU524401 AWY524301:AWY524401 ANC524301:ANC524401 ADG524301:ADG524401 TK524301:TK524401 JO524301:JO524401 S524301:S524401 WWA458765:WWA458865 WME458765:WME458865 WCI458765:WCI458865 VSM458765:VSM458865 VIQ458765:VIQ458865 UYU458765:UYU458865 UOY458765:UOY458865 UFC458765:UFC458865 TVG458765:TVG458865 TLK458765:TLK458865 TBO458765:TBO458865 SRS458765:SRS458865 SHW458765:SHW458865 RYA458765:RYA458865 ROE458765:ROE458865 REI458765:REI458865 QUM458765:QUM458865 QKQ458765:QKQ458865 QAU458765:QAU458865 PQY458765:PQY458865 PHC458765:PHC458865 OXG458765:OXG458865 ONK458765:ONK458865 ODO458765:ODO458865 NTS458765:NTS458865 NJW458765:NJW458865 NAA458765:NAA458865 MQE458765:MQE458865 MGI458765:MGI458865 LWM458765:LWM458865 LMQ458765:LMQ458865 LCU458765:LCU458865 KSY458765:KSY458865 KJC458765:KJC458865 JZG458765:JZG458865 JPK458765:JPK458865 JFO458765:JFO458865 IVS458765:IVS458865 ILW458765:ILW458865 ICA458765:ICA458865 HSE458765:HSE458865 HII458765:HII458865 GYM458765:GYM458865 GOQ458765:GOQ458865 GEU458765:GEU458865 FUY458765:FUY458865 FLC458765:FLC458865 FBG458765:FBG458865 ERK458765:ERK458865 EHO458765:EHO458865 DXS458765:DXS458865 DNW458765:DNW458865 DEA458765:DEA458865 CUE458765:CUE458865 CKI458765:CKI458865 CAM458765:CAM458865 BQQ458765:BQQ458865 BGU458765:BGU458865 AWY458765:AWY458865 ANC458765:ANC458865 ADG458765:ADG458865 TK458765:TK458865 JO458765:JO458865 S458765:S458865 WWA393229:WWA393329 WME393229:WME393329 WCI393229:WCI393329 VSM393229:VSM393329 VIQ393229:VIQ393329 UYU393229:UYU393329 UOY393229:UOY393329 UFC393229:UFC393329 TVG393229:TVG393329 TLK393229:TLK393329 TBO393229:TBO393329 SRS393229:SRS393329 SHW393229:SHW393329 RYA393229:RYA393329 ROE393229:ROE393329 REI393229:REI393329 QUM393229:QUM393329 QKQ393229:QKQ393329 QAU393229:QAU393329 PQY393229:PQY393329 PHC393229:PHC393329 OXG393229:OXG393329 ONK393229:ONK393329 ODO393229:ODO393329 NTS393229:NTS393329 NJW393229:NJW393329 NAA393229:NAA393329 MQE393229:MQE393329 MGI393229:MGI393329 LWM393229:LWM393329 LMQ393229:LMQ393329 LCU393229:LCU393329 KSY393229:KSY393329 KJC393229:KJC393329 JZG393229:JZG393329 JPK393229:JPK393329 JFO393229:JFO393329 IVS393229:IVS393329 ILW393229:ILW393329 ICA393229:ICA393329 HSE393229:HSE393329 HII393229:HII393329 GYM393229:GYM393329 GOQ393229:GOQ393329 GEU393229:GEU393329 FUY393229:FUY393329 FLC393229:FLC393329 FBG393229:FBG393329 ERK393229:ERK393329 EHO393229:EHO393329 DXS393229:DXS393329 DNW393229:DNW393329 DEA393229:DEA393329 CUE393229:CUE393329 CKI393229:CKI393329 CAM393229:CAM393329 BQQ393229:BQQ393329 BGU393229:BGU393329 AWY393229:AWY393329 ANC393229:ANC393329 ADG393229:ADG393329 TK393229:TK393329 JO393229:JO393329 S393229:S393329 WWA327693:WWA327793 WME327693:WME327793 WCI327693:WCI327793 VSM327693:VSM327793 VIQ327693:VIQ327793 UYU327693:UYU327793 UOY327693:UOY327793 UFC327693:UFC327793 TVG327693:TVG327793 TLK327693:TLK327793 TBO327693:TBO327793 SRS327693:SRS327793 SHW327693:SHW327793 RYA327693:RYA327793 ROE327693:ROE327793 REI327693:REI327793 QUM327693:QUM327793 QKQ327693:QKQ327793 QAU327693:QAU327793 PQY327693:PQY327793 PHC327693:PHC327793 OXG327693:OXG327793 ONK327693:ONK327793 ODO327693:ODO327793 NTS327693:NTS327793 NJW327693:NJW327793 NAA327693:NAA327793 MQE327693:MQE327793 MGI327693:MGI327793 LWM327693:LWM327793 LMQ327693:LMQ327793 LCU327693:LCU327793 KSY327693:KSY327793 KJC327693:KJC327793 JZG327693:JZG327793 JPK327693:JPK327793 JFO327693:JFO327793 IVS327693:IVS327793 ILW327693:ILW327793 ICA327693:ICA327793 HSE327693:HSE327793 HII327693:HII327793 GYM327693:GYM327793 GOQ327693:GOQ327793 GEU327693:GEU327793 FUY327693:FUY327793 FLC327693:FLC327793 FBG327693:FBG327793 ERK327693:ERK327793 EHO327693:EHO327793 DXS327693:DXS327793 DNW327693:DNW327793 DEA327693:DEA327793 CUE327693:CUE327793 CKI327693:CKI327793 CAM327693:CAM327793 BQQ327693:BQQ327793 BGU327693:BGU327793 AWY327693:AWY327793 ANC327693:ANC327793 ADG327693:ADG327793 TK327693:TK327793 JO327693:JO327793 S327693:S327793 WWA262157:WWA262257 WME262157:WME262257 WCI262157:WCI262257 VSM262157:VSM262257 VIQ262157:VIQ262257 UYU262157:UYU262257 UOY262157:UOY262257 UFC262157:UFC262257 TVG262157:TVG262257 TLK262157:TLK262257 TBO262157:TBO262257 SRS262157:SRS262257 SHW262157:SHW262257 RYA262157:RYA262257 ROE262157:ROE262257 REI262157:REI262257 QUM262157:QUM262257 QKQ262157:QKQ262257 QAU262157:QAU262257 PQY262157:PQY262257 PHC262157:PHC262257 OXG262157:OXG262257 ONK262157:ONK262257 ODO262157:ODO262257 NTS262157:NTS262257 NJW262157:NJW262257 NAA262157:NAA262257 MQE262157:MQE262257 MGI262157:MGI262257 LWM262157:LWM262257 LMQ262157:LMQ262257 LCU262157:LCU262257 KSY262157:KSY262257 KJC262157:KJC262257 JZG262157:JZG262257 JPK262157:JPK262257 JFO262157:JFO262257 IVS262157:IVS262257 ILW262157:ILW262257 ICA262157:ICA262257 HSE262157:HSE262257 HII262157:HII262257 GYM262157:GYM262257 GOQ262157:GOQ262257 GEU262157:GEU262257 FUY262157:FUY262257 FLC262157:FLC262257 FBG262157:FBG262257 ERK262157:ERK262257 EHO262157:EHO262257 DXS262157:DXS262257 DNW262157:DNW262257 DEA262157:DEA262257 CUE262157:CUE262257 CKI262157:CKI262257 CAM262157:CAM262257 BQQ262157:BQQ262257 BGU262157:BGU262257 AWY262157:AWY262257 ANC262157:ANC262257 ADG262157:ADG262257 TK262157:TK262257 JO262157:JO262257 S262157:S262257 WWA196621:WWA196721 WME196621:WME196721 WCI196621:WCI196721 VSM196621:VSM196721 VIQ196621:VIQ196721 UYU196621:UYU196721 UOY196621:UOY196721 UFC196621:UFC196721 TVG196621:TVG196721 TLK196621:TLK196721 TBO196621:TBO196721 SRS196621:SRS196721 SHW196621:SHW196721 RYA196621:RYA196721 ROE196621:ROE196721 REI196621:REI196721 QUM196621:QUM196721 QKQ196621:QKQ196721 QAU196621:QAU196721 PQY196621:PQY196721 PHC196621:PHC196721 OXG196621:OXG196721 ONK196621:ONK196721 ODO196621:ODO196721 NTS196621:NTS196721 NJW196621:NJW196721 NAA196621:NAA196721 MQE196621:MQE196721 MGI196621:MGI196721 LWM196621:LWM196721 LMQ196621:LMQ196721 LCU196621:LCU196721 KSY196621:KSY196721 KJC196621:KJC196721 JZG196621:JZG196721 JPK196621:JPK196721 JFO196621:JFO196721 IVS196621:IVS196721 ILW196621:ILW196721 ICA196621:ICA196721 HSE196621:HSE196721 HII196621:HII196721 GYM196621:GYM196721 GOQ196621:GOQ196721 GEU196621:GEU196721 FUY196621:FUY196721 FLC196621:FLC196721 FBG196621:FBG196721 ERK196621:ERK196721 EHO196621:EHO196721 DXS196621:DXS196721 DNW196621:DNW196721 DEA196621:DEA196721 CUE196621:CUE196721 CKI196621:CKI196721 CAM196621:CAM196721 BQQ196621:BQQ196721 BGU196621:BGU196721 AWY196621:AWY196721 ANC196621:ANC196721 ADG196621:ADG196721 TK196621:TK196721 JO196621:JO196721 S196621:S196721 WWA131085:WWA131185 WME131085:WME131185 WCI131085:WCI131185 VSM131085:VSM131185 VIQ131085:VIQ131185 UYU131085:UYU131185 UOY131085:UOY131185 UFC131085:UFC131185 TVG131085:TVG131185 TLK131085:TLK131185 TBO131085:TBO131185 SRS131085:SRS131185 SHW131085:SHW131185 RYA131085:RYA131185 ROE131085:ROE131185 REI131085:REI131185 QUM131085:QUM131185 QKQ131085:QKQ131185 QAU131085:QAU131185 PQY131085:PQY131185 PHC131085:PHC131185 OXG131085:OXG131185 ONK131085:ONK131185 ODO131085:ODO131185 NTS131085:NTS131185 NJW131085:NJW131185 NAA131085:NAA131185 MQE131085:MQE131185 MGI131085:MGI131185 LWM131085:LWM131185 LMQ131085:LMQ131185 LCU131085:LCU131185 KSY131085:KSY131185 KJC131085:KJC131185 JZG131085:JZG131185 JPK131085:JPK131185 JFO131085:JFO131185 IVS131085:IVS131185 ILW131085:ILW131185 ICA131085:ICA131185 HSE131085:HSE131185 HII131085:HII131185 GYM131085:GYM131185 GOQ131085:GOQ131185 GEU131085:GEU131185 FUY131085:FUY131185 FLC131085:FLC131185 FBG131085:FBG131185 ERK131085:ERK131185 EHO131085:EHO131185 DXS131085:DXS131185 DNW131085:DNW131185 DEA131085:DEA131185 CUE131085:CUE131185 CKI131085:CKI131185 CAM131085:CAM131185 BQQ131085:BQQ131185 BGU131085:BGU131185 AWY131085:AWY131185 ANC131085:ANC131185 ADG131085:ADG131185 TK131085:TK131185 JO131085:JO131185 S131085:S131185 WWA65549:WWA65649 WME65549:WME65649 WCI65549:WCI65649 VSM65549:VSM65649 VIQ65549:VIQ65649 UYU65549:UYU65649 UOY65549:UOY65649 UFC65549:UFC65649 TVG65549:TVG65649 TLK65549:TLK65649 TBO65549:TBO65649 SRS65549:SRS65649 SHW65549:SHW65649 RYA65549:RYA65649 ROE65549:ROE65649 REI65549:REI65649 QUM65549:QUM65649 QKQ65549:QKQ65649 QAU65549:QAU65649 PQY65549:PQY65649 PHC65549:PHC65649 OXG65549:OXG65649 ONK65549:ONK65649 ODO65549:ODO65649 NTS65549:NTS65649 NJW65549:NJW65649 NAA65549:NAA65649 MQE65549:MQE65649 MGI65549:MGI65649 LWM65549:LWM65649 LMQ65549:LMQ65649 LCU65549:LCU65649 KSY65549:KSY65649 KJC65549:KJC65649 JZG65549:JZG65649 JPK65549:JPK65649 JFO65549:JFO65649 IVS65549:IVS65649 ILW65549:ILW65649 ICA65549:ICA65649 HSE65549:HSE65649 HII65549:HII65649 GYM65549:GYM65649 GOQ65549:GOQ65649 GEU65549:GEU65649 FUY65549:FUY65649 FLC65549:FLC65649 FBG65549:FBG65649 ERK65549:ERK65649 EHO65549:EHO65649 DXS65549:DXS65649 DNW65549:DNW65649 DEA65549:DEA65649 CUE65549:CUE65649 CKI65549:CKI65649 CAM65549:CAM65649 BQQ65549:BQQ65649 BGU65549:BGU65649 AWY65549:AWY65649 ANC65549:ANC65649 ADG65549:ADG65649 TK65549:TK65649 JO65549:JO65649 S65549:S65649 WME983053:WME983153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1CFA3FDA-4B51-4836-A2AB-1E032ED192B9}">
      <formula1>$S$11</formula1>
    </dataValidation>
    <dataValidation type="whole" operator="lessThanOrEqual" allowBlank="1" showInputMessage="1" showErrorMessage="1" error="INPUT NUMBER LESS THAN OR EQUAL THE HIGHEST POSSIBLE SCORE" prompt="Input Raw Score" sqref="WWB983053:WWB983153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3:WCJ983153 VSN983053:VSN983153 VIR983053:VIR983153 UYV983053:UYV983153 UOZ983053:UOZ983153 UFD983053:UFD983153 TVH983053:TVH983153 TLL983053:TLL983153 TBP983053:TBP983153 SRT983053:SRT983153 SHX983053:SHX983153 RYB983053:RYB983153 ROF983053:ROF983153 REJ983053:REJ983153 QUN983053:QUN983153 QKR983053:QKR983153 QAV983053:QAV983153 PQZ983053:PQZ983153 PHD983053:PHD983153 OXH983053:OXH983153 ONL983053:ONL983153 ODP983053:ODP983153 NTT983053:NTT983153 NJX983053:NJX983153 NAB983053:NAB983153 MQF983053:MQF983153 MGJ983053:MGJ983153 LWN983053:LWN983153 LMR983053:LMR983153 LCV983053:LCV983153 KSZ983053:KSZ983153 KJD983053:KJD983153 JZH983053:JZH983153 JPL983053:JPL983153 JFP983053:JFP983153 IVT983053:IVT983153 ILX983053:ILX983153 ICB983053:ICB983153 HSF983053:HSF983153 HIJ983053:HIJ983153 GYN983053:GYN983153 GOR983053:GOR983153 GEV983053:GEV983153 FUZ983053:FUZ983153 FLD983053:FLD983153 FBH983053:FBH983153 ERL983053:ERL983153 EHP983053:EHP983153 DXT983053:DXT983153 DNX983053:DNX983153 DEB983053:DEB983153 CUF983053:CUF983153 CKJ983053:CKJ983153 CAN983053:CAN983153 BQR983053:BQR983153 BGV983053:BGV983153 AWZ983053:AWZ983153 AND983053:AND983153 ADH983053:ADH983153 TL983053:TL983153 JP983053:JP983153 T983053:T983153 WWB917517:WWB917617 WMF917517:WMF917617 WCJ917517:WCJ917617 VSN917517:VSN917617 VIR917517:VIR917617 UYV917517:UYV917617 UOZ917517:UOZ917617 UFD917517:UFD917617 TVH917517:TVH917617 TLL917517:TLL917617 TBP917517:TBP917617 SRT917517:SRT917617 SHX917517:SHX917617 RYB917517:RYB917617 ROF917517:ROF917617 REJ917517:REJ917617 QUN917517:QUN917617 QKR917517:QKR917617 QAV917517:QAV917617 PQZ917517:PQZ917617 PHD917517:PHD917617 OXH917517:OXH917617 ONL917517:ONL917617 ODP917517:ODP917617 NTT917517:NTT917617 NJX917517:NJX917617 NAB917517:NAB917617 MQF917517:MQF917617 MGJ917517:MGJ917617 LWN917517:LWN917617 LMR917517:LMR917617 LCV917517:LCV917617 KSZ917517:KSZ917617 KJD917517:KJD917617 JZH917517:JZH917617 JPL917517:JPL917617 JFP917517:JFP917617 IVT917517:IVT917617 ILX917517:ILX917617 ICB917517:ICB917617 HSF917517:HSF917617 HIJ917517:HIJ917617 GYN917517:GYN917617 GOR917517:GOR917617 GEV917517:GEV917617 FUZ917517:FUZ917617 FLD917517:FLD917617 FBH917517:FBH917617 ERL917517:ERL917617 EHP917517:EHP917617 DXT917517:DXT917617 DNX917517:DNX917617 DEB917517:DEB917617 CUF917517:CUF917617 CKJ917517:CKJ917617 CAN917517:CAN917617 BQR917517:BQR917617 BGV917517:BGV917617 AWZ917517:AWZ917617 AND917517:AND917617 ADH917517:ADH917617 TL917517:TL917617 JP917517:JP917617 T917517:T917617 WWB851981:WWB852081 WMF851981:WMF852081 WCJ851981:WCJ852081 VSN851981:VSN852081 VIR851981:VIR852081 UYV851981:UYV852081 UOZ851981:UOZ852081 UFD851981:UFD852081 TVH851981:TVH852081 TLL851981:TLL852081 TBP851981:TBP852081 SRT851981:SRT852081 SHX851981:SHX852081 RYB851981:RYB852081 ROF851981:ROF852081 REJ851981:REJ852081 QUN851981:QUN852081 QKR851981:QKR852081 QAV851981:QAV852081 PQZ851981:PQZ852081 PHD851981:PHD852081 OXH851981:OXH852081 ONL851981:ONL852081 ODP851981:ODP852081 NTT851981:NTT852081 NJX851981:NJX852081 NAB851981:NAB852081 MQF851981:MQF852081 MGJ851981:MGJ852081 LWN851981:LWN852081 LMR851981:LMR852081 LCV851981:LCV852081 KSZ851981:KSZ852081 KJD851981:KJD852081 JZH851981:JZH852081 JPL851981:JPL852081 JFP851981:JFP852081 IVT851981:IVT852081 ILX851981:ILX852081 ICB851981:ICB852081 HSF851981:HSF852081 HIJ851981:HIJ852081 GYN851981:GYN852081 GOR851981:GOR852081 GEV851981:GEV852081 FUZ851981:FUZ852081 FLD851981:FLD852081 FBH851981:FBH852081 ERL851981:ERL852081 EHP851981:EHP852081 DXT851981:DXT852081 DNX851981:DNX852081 DEB851981:DEB852081 CUF851981:CUF852081 CKJ851981:CKJ852081 CAN851981:CAN852081 BQR851981:BQR852081 BGV851981:BGV852081 AWZ851981:AWZ852081 AND851981:AND852081 ADH851981:ADH852081 TL851981:TL852081 JP851981:JP852081 T851981:T852081 WWB786445:WWB786545 WMF786445:WMF786545 WCJ786445:WCJ786545 VSN786445:VSN786545 VIR786445:VIR786545 UYV786445:UYV786545 UOZ786445:UOZ786545 UFD786445:UFD786545 TVH786445:TVH786545 TLL786445:TLL786545 TBP786445:TBP786545 SRT786445:SRT786545 SHX786445:SHX786545 RYB786445:RYB786545 ROF786445:ROF786545 REJ786445:REJ786545 QUN786445:QUN786545 QKR786445:QKR786545 QAV786445:QAV786545 PQZ786445:PQZ786545 PHD786445:PHD786545 OXH786445:OXH786545 ONL786445:ONL786545 ODP786445:ODP786545 NTT786445:NTT786545 NJX786445:NJX786545 NAB786445:NAB786545 MQF786445:MQF786545 MGJ786445:MGJ786545 LWN786445:LWN786545 LMR786445:LMR786545 LCV786445:LCV786545 KSZ786445:KSZ786545 KJD786445:KJD786545 JZH786445:JZH786545 JPL786445:JPL786545 JFP786445:JFP786545 IVT786445:IVT786545 ILX786445:ILX786545 ICB786445:ICB786545 HSF786445:HSF786545 HIJ786445:HIJ786545 GYN786445:GYN786545 GOR786445:GOR786545 GEV786445:GEV786545 FUZ786445:FUZ786545 FLD786445:FLD786545 FBH786445:FBH786545 ERL786445:ERL786545 EHP786445:EHP786545 DXT786445:DXT786545 DNX786445:DNX786545 DEB786445:DEB786545 CUF786445:CUF786545 CKJ786445:CKJ786545 CAN786445:CAN786545 BQR786445:BQR786545 BGV786445:BGV786545 AWZ786445:AWZ786545 AND786445:AND786545 ADH786445:ADH786545 TL786445:TL786545 JP786445:JP786545 T786445:T786545 WWB720909:WWB721009 WMF720909:WMF721009 WCJ720909:WCJ721009 VSN720909:VSN721009 VIR720909:VIR721009 UYV720909:UYV721009 UOZ720909:UOZ721009 UFD720909:UFD721009 TVH720909:TVH721009 TLL720909:TLL721009 TBP720909:TBP721009 SRT720909:SRT721009 SHX720909:SHX721009 RYB720909:RYB721009 ROF720909:ROF721009 REJ720909:REJ721009 QUN720909:QUN721009 QKR720909:QKR721009 QAV720909:QAV721009 PQZ720909:PQZ721009 PHD720909:PHD721009 OXH720909:OXH721009 ONL720909:ONL721009 ODP720909:ODP721009 NTT720909:NTT721009 NJX720909:NJX721009 NAB720909:NAB721009 MQF720909:MQF721009 MGJ720909:MGJ721009 LWN720909:LWN721009 LMR720909:LMR721009 LCV720909:LCV721009 KSZ720909:KSZ721009 KJD720909:KJD721009 JZH720909:JZH721009 JPL720909:JPL721009 JFP720909:JFP721009 IVT720909:IVT721009 ILX720909:ILX721009 ICB720909:ICB721009 HSF720909:HSF721009 HIJ720909:HIJ721009 GYN720909:GYN721009 GOR720909:GOR721009 GEV720909:GEV721009 FUZ720909:FUZ721009 FLD720909:FLD721009 FBH720909:FBH721009 ERL720909:ERL721009 EHP720909:EHP721009 DXT720909:DXT721009 DNX720909:DNX721009 DEB720909:DEB721009 CUF720909:CUF721009 CKJ720909:CKJ721009 CAN720909:CAN721009 BQR720909:BQR721009 BGV720909:BGV721009 AWZ720909:AWZ721009 AND720909:AND721009 ADH720909:ADH721009 TL720909:TL721009 JP720909:JP721009 T720909:T721009 WWB655373:WWB655473 WMF655373:WMF655473 WCJ655373:WCJ655473 VSN655373:VSN655473 VIR655373:VIR655473 UYV655373:UYV655473 UOZ655373:UOZ655473 UFD655373:UFD655473 TVH655373:TVH655473 TLL655373:TLL655473 TBP655373:TBP655473 SRT655373:SRT655473 SHX655373:SHX655473 RYB655373:RYB655473 ROF655373:ROF655473 REJ655373:REJ655473 QUN655373:QUN655473 QKR655373:QKR655473 QAV655373:QAV655473 PQZ655373:PQZ655473 PHD655373:PHD655473 OXH655373:OXH655473 ONL655373:ONL655473 ODP655373:ODP655473 NTT655373:NTT655473 NJX655373:NJX655473 NAB655373:NAB655473 MQF655373:MQF655473 MGJ655373:MGJ655473 LWN655373:LWN655473 LMR655373:LMR655473 LCV655373:LCV655473 KSZ655373:KSZ655473 KJD655373:KJD655473 JZH655373:JZH655473 JPL655373:JPL655473 JFP655373:JFP655473 IVT655373:IVT655473 ILX655373:ILX655473 ICB655373:ICB655473 HSF655373:HSF655473 HIJ655373:HIJ655473 GYN655373:GYN655473 GOR655373:GOR655473 GEV655373:GEV655473 FUZ655373:FUZ655473 FLD655373:FLD655473 FBH655373:FBH655473 ERL655373:ERL655473 EHP655373:EHP655473 DXT655373:DXT655473 DNX655373:DNX655473 DEB655373:DEB655473 CUF655373:CUF655473 CKJ655373:CKJ655473 CAN655373:CAN655473 BQR655373:BQR655473 BGV655373:BGV655473 AWZ655373:AWZ655473 AND655373:AND655473 ADH655373:ADH655473 TL655373:TL655473 JP655373:JP655473 T655373:T655473 WWB589837:WWB589937 WMF589837:WMF589937 WCJ589837:WCJ589937 VSN589837:VSN589937 VIR589837:VIR589937 UYV589837:UYV589937 UOZ589837:UOZ589937 UFD589837:UFD589937 TVH589837:TVH589937 TLL589837:TLL589937 TBP589837:TBP589937 SRT589837:SRT589937 SHX589837:SHX589937 RYB589837:RYB589937 ROF589837:ROF589937 REJ589837:REJ589937 QUN589837:QUN589937 QKR589837:QKR589937 QAV589837:QAV589937 PQZ589837:PQZ589937 PHD589837:PHD589937 OXH589837:OXH589937 ONL589837:ONL589937 ODP589837:ODP589937 NTT589837:NTT589937 NJX589837:NJX589937 NAB589837:NAB589937 MQF589837:MQF589937 MGJ589837:MGJ589937 LWN589837:LWN589937 LMR589837:LMR589937 LCV589837:LCV589937 KSZ589837:KSZ589937 KJD589837:KJD589937 JZH589837:JZH589937 JPL589837:JPL589937 JFP589837:JFP589937 IVT589837:IVT589937 ILX589837:ILX589937 ICB589837:ICB589937 HSF589837:HSF589937 HIJ589837:HIJ589937 GYN589837:GYN589937 GOR589837:GOR589937 GEV589837:GEV589937 FUZ589837:FUZ589937 FLD589837:FLD589937 FBH589837:FBH589937 ERL589837:ERL589937 EHP589837:EHP589937 DXT589837:DXT589937 DNX589837:DNX589937 DEB589837:DEB589937 CUF589837:CUF589937 CKJ589837:CKJ589937 CAN589837:CAN589937 BQR589837:BQR589937 BGV589837:BGV589937 AWZ589837:AWZ589937 AND589837:AND589937 ADH589837:ADH589937 TL589837:TL589937 JP589837:JP589937 T589837:T589937 WWB524301:WWB524401 WMF524301:WMF524401 WCJ524301:WCJ524401 VSN524301:VSN524401 VIR524301:VIR524401 UYV524301:UYV524401 UOZ524301:UOZ524401 UFD524301:UFD524401 TVH524301:TVH524401 TLL524301:TLL524401 TBP524301:TBP524401 SRT524301:SRT524401 SHX524301:SHX524401 RYB524301:RYB524401 ROF524301:ROF524401 REJ524301:REJ524401 QUN524301:QUN524401 QKR524301:QKR524401 QAV524301:QAV524401 PQZ524301:PQZ524401 PHD524301:PHD524401 OXH524301:OXH524401 ONL524301:ONL524401 ODP524301:ODP524401 NTT524301:NTT524401 NJX524301:NJX524401 NAB524301:NAB524401 MQF524301:MQF524401 MGJ524301:MGJ524401 LWN524301:LWN524401 LMR524301:LMR524401 LCV524301:LCV524401 KSZ524301:KSZ524401 KJD524301:KJD524401 JZH524301:JZH524401 JPL524301:JPL524401 JFP524301:JFP524401 IVT524301:IVT524401 ILX524301:ILX524401 ICB524301:ICB524401 HSF524301:HSF524401 HIJ524301:HIJ524401 GYN524301:GYN524401 GOR524301:GOR524401 GEV524301:GEV524401 FUZ524301:FUZ524401 FLD524301:FLD524401 FBH524301:FBH524401 ERL524301:ERL524401 EHP524301:EHP524401 DXT524301:DXT524401 DNX524301:DNX524401 DEB524301:DEB524401 CUF524301:CUF524401 CKJ524301:CKJ524401 CAN524301:CAN524401 BQR524301:BQR524401 BGV524301:BGV524401 AWZ524301:AWZ524401 AND524301:AND524401 ADH524301:ADH524401 TL524301:TL524401 JP524301:JP524401 T524301:T524401 WWB458765:WWB458865 WMF458765:WMF458865 WCJ458765:WCJ458865 VSN458765:VSN458865 VIR458765:VIR458865 UYV458765:UYV458865 UOZ458765:UOZ458865 UFD458765:UFD458865 TVH458765:TVH458865 TLL458765:TLL458865 TBP458765:TBP458865 SRT458765:SRT458865 SHX458765:SHX458865 RYB458765:RYB458865 ROF458765:ROF458865 REJ458765:REJ458865 QUN458765:QUN458865 QKR458765:QKR458865 QAV458765:QAV458865 PQZ458765:PQZ458865 PHD458765:PHD458865 OXH458765:OXH458865 ONL458765:ONL458865 ODP458765:ODP458865 NTT458765:NTT458865 NJX458765:NJX458865 NAB458765:NAB458865 MQF458765:MQF458865 MGJ458765:MGJ458865 LWN458765:LWN458865 LMR458765:LMR458865 LCV458765:LCV458865 KSZ458765:KSZ458865 KJD458765:KJD458865 JZH458765:JZH458865 JPL458765:JPL458865 JFP458765:JFP458865 IVT458765:IVT458865 ILX458765:ILX458865 ICB458765:ICB458865 HSF458765:HSF458865 HIJ458765:HIJ458865 GYN458765:GYN458865 GOR458765:GOR458865 GEV458765:GEV458865 FUZ458765:FUZ458865 FLD458765:FLD458865 FBH458765:FBH458865 ERL458765:ERL458865 EHP458765:EHP458865 DXT458765:DXT458865 DNX458765:DNX458865 DEB458765:DEB458865 CUF458765:CUF458865 CKJ458765:CKJ458865 CAN458765:CAN458865 BQR458765:BQR458865 BGV458765:BGV458865 AWZ458765:AWZ458865 AND458765:AND458865 ADH458765:ADH458865 TL458765:TL458865 JP458765:JP458865 T458765:T458865 WWB393229:WWB393329 WMF393229:WMF393329 WCJ393229:WCJ393329 VSN393229:VSN393329 VIR393229:VIR393329 UYV393229:UYV393329 UOZ393229:UOZ393329 UFD393229:UFD393329 TVH393229:TVH393329 TLL393229:TLL393329 TBP393229:TBP393329 SRT393229:SRT393329 SHX393229:SHX393329 RYB393229:RYB393329 ROF393229:ROF393329 REJ393229:REJ393329 QUN393229:QUN393329 QKR393229:QKR393329 QAV393229:QAV393329 PQZ393229:PQZ393329 PHD393229:PHD393329 OXH393229:OXH393329 ONL393229:ONL393329 ODP393229:ODP393329 NTT393229:NTT393329 NJX393229:NJX393329 NAB393229:NAB393329 MQF393229:MQF393329 MGJ393229:MGJ393329 LWN393229:LWN393329 LMR393229:LMR393329 LCV393229:LCV393329 KSZ393229:KSZ393329 KJD393229:KJD393329 JZH393229:JZH393329 JPL393229:JPL393329 JFP393229:JFP393329 IVT393229:IVT393329 ILX393229:ILX393329 ICB393229:ICB393329 HSF393229:HSF393329 HIJ393229:HIJ393329 GYN393229:GYN393329 GOR393229:GOR393329 GEV393229:GEV393329 FUZ393229:FUZ393329 FLD393229:FLD393329 FBH393229:FBH393329 ERL393229:ERL393329 EHP393229:EHP393329 DXT393229:DXT393329 DNX393229:DNX393329 DEB393229:DEB393329 CUF393229:CUF393329 CKJ393229:CKJ393329 CAN393229:CAN393329 BQR393229:BQR393329 BGV393229:BGV393329 AWZ393229:AWZ393329 AND393229:AND393329 ADH393229:ADH393329 TL393229:TL393329 JP393229:JP393329 T393229:T393329 WWB327693:WWB327793 WMF327693:WMF327793 WCJ327693:WCJ327793 VSN327693:VSN327793 VIR327693:VIR327793 UYV327693:UYV327793 UOZ327693:UOZ327793 UFD327693:UFD327793 TVH327693:TVH327793 TLL327693:TLL327793 TBP327693:TBP327793 SRT327693:SRT327793 SHX327693:SHX327793 RYB327693:RYB327793 ROF327693:ROF327793 REJ327693:REJ327793 QUN327693:QUN327793 QKR327693:QKR327793 QAV327693:QAV327793 PQZ327693:PQZ327793 PHD327693:PHD327793 OXH327693:OXH327793 ONL327693:ONL327793 ODP327693:ODP327793 NTT327693:NTT327793 NJX327693:NJX327793 NAB327693:NAB327793 MQF327693:MQF327793 MGJ327693:MGJ327793 LWN327693:LWN327793 LMR327693:LMR327793 LCV327693:LCV327793 KSZ327693:KSZ327793 KJD327693:KJD327793 JZH327693:JZH327793 JPL327693:JPL327793 JFP327693:JFP327793 IVT327693:IVT327793 ILX327693:ILX327793 ICB327693:ICB327793 HSF327693:HSF327793 HIJ327693:HIJ327793 GYN327693:GYN327793 GOR327693:GOR327793 GEV327693:GEV327793 FUZ327693:FUZ327793 FLD327693:FLD327793 FBH327693:FBH327793 ERL327693:ERL327793 EHP327693:EHP327793 DXT327693:DXT327793 DNX327693:DNX327793 DEB327693:DEB327793 CUF327693:CUF327793 CKJ327693:CKJ327793 CAN327693:CAN327793 BQR327693:BQR327793 BGV327693:BGV327793 AWZ327693:AWZ327793 AND327693:AND327793 ADH327693:ADH327793 TL327693:TL327793 JP327693:JP327793 T327693:T327793 WWB262157:WWB262257 WMF262157:WMF262257 WCJ262157:WCJ262257 VSN262157:VSN262257 VIR262157:VIR262257 UYV262157:UYV262257 UOZ262157:UOZ262257 UFD262157:UFD262257 TVH262157:TVH262257 TLL262157:TLL262257 TBP262157:TBP262257 SRT262157:SRT262257 SHX262157:SHX262257 RYB262157:RYB262257 ROF262157:ROF262257 REJ262157:REJ262257 QUN262157:QUN262257 QKR262157:QKR262257 QAV262157:QAV262257 PQZ262157:PQZ262257 PHD262157:PHD262257 OXH262157:OXH262257 ONL262157:ONL262257 ODP262157:ODP262257 NTT262157:NTT262257 NJX262157:NJX262257 NAB262157:NAB262257 MQF262157:MQF262257 MGJ262157:MGJ262257 LWN262157:LWN262257 LMR262157:LMR262257 LCV262157:LCV262257 KSZ262157:KSZ262257 KJD262157:KJD262257 JZH262157:JZH262257 JPL262157:JPL262257 JFP262157:JFP262257 IVT262157:IVT262257 ILX262157:ILX262257 ICB262157:ICB262257 HSF262157:HSF262257 HIJ262157:HIJ262257 GYN262157:GYN262257 GOR262157:GOR262257 GEV262157:GEV262257 FUZ262157:FUZ262257 FLD262157:FLD262257 FBH262157:FBH262257 ERL262157:ERL262257 EHP262157:EHP262257 DXT262157:DXT262257 DNX262157:DNX262257 DEB262157:DEB262257 CUF262157:CUF262257 CKJ262157:CKJ262257 CAN262157:CAN262257 BQR262157:BQR262257 BGV262157:BGV262257 AWZ262157:AWZ262257 AND262157:AND262257 ADH262157:ADH262257 TL262157:TL262257 JP262157:JP262257 T262157:T262257 WWB196621:WWB196721 WMF196621:WMF196721 WCJ196621:WCJ196721 VSN196621:VSN196721 VIR196621:VIR196721 UYV196621:UYV196721 UOZ196621:UOZ196721 UFD196621:UFD196721 TVH196621:TVH196721 TLL196621:TLL196721 TBP196621:TBP196721 SRT196621:SRT196721 SHX196621:SHX196721 RYB196621:RYB196721 ROF196621:ROF196721 REJ196621:REJ196721 QUN196621:QUN196721 QKR196621:QKR196721 QAV196621:QAV196721 PQZ196621:PQZ196721 PHD196621:PHD196721 OXH196621:OXH196721 ONL196621:ONL196721 ODP196621:ODP196721 NTT196621:NTT196721 NJX196621:NJX196721 NAB196621:NAB196721 MQF196621:MQF196721 MGJ196621:MGJ196721 LWN196621:LWN196721 LMR196621:LMR196721 LCV196621:LCV196721 KSZ196621:KSZ196721 KJD196621:KJD196721 JZH196621:JZH196721 JPL196621:JPL196721 JFP196621:JFP196721 IVT196621:IVT196721 ILX196621:ILX196721 ICB196621:ICB196721 HSF196621:HSF196721 HIJ196621:HIJ196721 GYN196621:GYN196721 GOR196621:GOR196721 GEV196621:GEV196721 FUZ196621:FUZ196721 FLD196621:FLD196721 FBH196621:FBH196721 ERL196621:ERL196721 EHP196621:EHP196721 DXT196621:DXT196721 DNX196621:DNX196721 DEB196621:DEB196721 CUF196621:CUF196721 CKJ196621:CKJ196721 CAN196621:CAN196721 BQR196621:BQR196721 BGV196621:BGV196721 AWZ196621:AWZ196721 AND196621:AND196721 ADH196621:ADH196721 TL196621:TL196721 JP196621:JP196721 T196621:T196721 WWB131085:WWB131185 WMF131085:WMF131185 WCJ131085:WCJ131185 VSN131085:VSN131185 VIR131085:VIR131185 UYV131085:UYV131185 UOZ131085:UOZ131185 UFD131085:UFD131185 TVH131085:TVH131185 TLL131085:TLL131185 TBP131085:TBP131185 SRT131085:SRT131185 SHX131085:SHX131185 RYB131085:RYB131185 ROF131085:ROF131185 REJ131085:REJ131185 QUN131085:QUN131185 QKR131085:QKR131185 QAV131085:QAV131185 PQZ131085:PQZ131185 PHD131085:PHD131185 OXH131085:OXH131185 ONL131085:ONL131185 ODP131085:ODP131185 NTT131085:NTT131185 NJX131085:NJX131185 NAB131085:NAB131185 MQF131085:MQF131185 MGJ131085:MGJ131185 LWN131085:LWN131185 LMR131085:LMR131185 LCV131085:LCV131185 KSZ131085:KSZ131185 KJD131085:KJD131185 JZH131085:JZH131185 JPL131085:JPL131185 JFP131085:JFP131185 IVT131085:IVT131185 ILX131085:ILX131185 ICB131085:ICB131185 HSF131085:HSF131185 HIJ131085:HIJ131185 GYN131085:GYN131185 GOR131085:GOR131185 GEV131085:GEV131185 FUZ131085:FUZ131185 FLD131085:FLD131185 FBH131085:FBH131185 ERL131085:ERL131185 EHP131085:EHP131185 DXT131085:DXT131185 DNX131085:DNX131185 DEB131085:DEB131185 CUF131085:CUF131185 CKJ131085:CKJ131185 CAN131085:CAN131185 BQR131085:BQR131185 BGV131085:BGV131185 AWZ131085:AWZ131185 AND131085:AND131185 ADH131085:ADH131185 TL131085:TL131185 JP131085:JP131185 T131085:T131185 WWB65549:WWB65649 WMF65549:WMF65649 WCJ65549:WCJ65649 VSN65549:VSN65649 VIR65549:VIR65649 UYV65549:UYV65649 UOZ65549:UOZ65649 UFD65549:UFD65649 TVH65549:TVH65649 TLL65549:TLL65649 TBP65549:TBP65649 SRT65549:SRT65649 SHX65549:SHX65649 RYB65549:RYB65649 ROF65549:ROF65649 REJ65549:REJ65649 QUN65549:QUN65649 QKR65549:QKR65649 QAV65549:QAV65649 PQZ65549:PQZ65649 PHD65549:PHD65649 OXH65549:OXH65649 ONL65549:ONL65649 ODP65549:ODP65649 NTT65549:NTT65649 NJX65549:NJX65649 NAB65549:NAB65649 MQF65549:MQF65649 MGJ65549:MGJ65649 LWN65549:LWN65649 LMR65549:LMR65649 LCV65549:LCV65649 KSZ65549:KSZ65649 KJD65549:KJD65649 JZH65549:JZH65649 JPL65549:JPL65649 JFP65549:JFP65649 IVT65549:IVT65649 ILX65549:ILX65649 ICB65549:ICB65649 HSF65549:HSF65649 HIJ65549:HIJ65649 GYN65549:GYN65649 GOR65549:GOR65649 GEV65549:GEV65649 FUZ65549:FUZ65649 FLD65549:FLD65649 FBH65549:FBH65649 ERL65549:ERL65649 EHP65549:EHP65649 DXT65549:DXT65649 DNX65549:DNX65649 DEB65549:DEB65649 CUF65549:CUF65649 CKJ65549:CKJ65649 CAN65549:CAN65649 BQR65549:BQR65649 BGV65549:BGV65649 AWZ65549:AWZ65649 AND65549:AND65649 ADH65549:ADH65649 TL65549:TL65649 JP65549:JP65649 T65549:T65649 WMF983053:WMF983153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23BC37C2-EE31-416E-87FE-3A8FEC077BA6}">
      <formula1>$T$11</formula1>
    </dataValidation>
    <dataValidation type="whole" operator="lessThanOrEqual" allowBlank="1" showInputMessage="1" showErrorMessage="1" error="INPUT NUMBER LESS THAN OR EQUAL THE HIGHEST POSSIBLE SCORE" prompt="Input Raw Score" sqref="WWC983053:WWC983153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3:WCK983153 VSO983053:VSO983153 VIS983053:VIS983153 UYW983053:UYW983153 UPA983053:UPA983153 UFE983053:UFE983153 TVI983053:TVI983153 TLM983053:TLM983153 TBQ983053:TBQ983153 SRU983053:SRU983153 SHY983053:SHY983153 RYC983053:RYC983153 ROG983053:ROG983153 REK983053:REK983153 QUO983053:QUO983153 QKS983053:QKS983153 QAW983053:QAW983153 PRA983053:PRA983153 PHE983053:PHE983153 OXI983053:OXI983153 ONM983053:ONM983153 ODQ983053:ODQ983153 NTU983053:NTU983153 NJY983053:NJY983153 NAC983053:NAC983153 MQG983053:MQG983153 MGK983053:MGK983153 LWO983053:LWO983153 LMS983053:LMS983153 LCW983053:LCW983153 KTA983053:KTA983153 KJE983053:KJE983153 JZI983053:JZI983153 JPM983053:JPM983153 JFQ983053:JFQ983153 IVU983053:IVU983153 ILY983053:ILY983153 ICC983053:ICC983153 HSG983053:HSG983153 HIK983053:HIK983153 GYO983053:GYO983153 GOS983053:GOS983153 GEW983053:GEW983153 FVA983053:FVA983153 FLE983053:FLE983153 FBI983053:FBI983153 ERM983053:ERM983153 EHQ983053:EHQ983153 DXU983053:DXU983153 DNY983053:DNY983153 DEC983053:DEC983153 CUG983053:CUG983153 CKK983053:CKK983153 CAO983053:CAO983153 BQS983053:BQS983153 BGW983053:BGW983153 AXA983053:AXA983153 ANE983053:ANE983153 ADI983053:ADI983153 TM983053:TM983153 JQ983053:JQ983153 U983053:U983153 WWC917517:WWC917617 WMG917517:WMG917617 WCK917517:WCK917617 VSO917517:VSO917617 VIS917517:VIS917617 UYW917517:UYW917617 UPA917517:UPA917617 UFE917517:UFE917617 TVI917517:TVI917617 TLM917517:TLM917617 TBQ917517:TBQ917617 SRU917517:SRU917617 SHY917517:SHY917617 RYC917517:RYC917617 ROG917517:ROG917617 REK917517:REK917617 QUO917517:QUO917617 QKS917517:QKS917617 QAW917517:QAW917617 PRA917517:PRA917617 PHE917517:PHE917617 OXI917517:OXI917617 ONM917517:ONM917617 ODQ917517:ODQ917617 NTU917517:NTU917617 NJY917517:NJY917617 NAC917517:NAC917617 MQG917517:MQG917617 MGK917517:MGK917617 LWO917517:LWO917617 LMS917517:LMS917617 LCW917517:LCW917617 KTA917517:KTA917617 KJE917517:KJE917617 JZI917517:JZI917617 JPM917517:JPM917617 JFQ917517:JFQ917617 IVU917517:IVU917617 ILY917517:ILY917617 ICC917517:ICC917617 HSG917517:HSG917617 HIK917517:HIK917617 GYO917517:GYO917617 GOS917517:GOS917617 GEW917517:GEW917617 FVA917517:FVA917617 FLE917517:FLE917617 FBI917517:FBI917617 ERM917517:ERM917617 EHQ917517:EHQ917617 DXU917517:DXU917617 DNY917517:DNY917617 DEC917517:DEC917617 CUG917517:CUG917617 CKK917517:CKK917617 CAO917517:CAO917617 BQS917517:BQS917617 BGW917517:BGW917617 AXA917517:AXA917617 ANE917517:ANE917617 ADI917517:ADI917617 TM917517:TM917617 JQ917517:JQ917617 U917517:U917617 WWC851981:WWC852081 WMG851981:WMG852081 WCK851981:WCK852081 VSO851981:VSO852081 VIS851981:VIS852081 UYW851981:UYW852081 UPA851981:UPA852081 UFE851981:UFE852081 TVI851981:TVI852081 TLM851981:TLM852081 TBQ851981:TBQ852081 SRU851981:SRU852081 SHY851981:SHY852081 RYC851981:RYC852081 ROG851981:ROG852081 REK851981:REK852081 QUO851981:QUO852081 QKS851981:QKS852081 QAW851981:QAW852081 PRA851981:PRA852081 PHE851981:PHE852081 OXI851981:OXI852081 ONM851981:ONM852081 ODQ851981:ODQ852081 NTU851981:NTU852081 NJY851981:NJY852081 NAC851981:NAC852081 MQG851981:MQG852081 MGK851981:MGK852081 LWO851981:LWO852081 LMS851981:LMS852081 LCW851981:LCW852081 KTA851981:KTA852081 KJE851981:KJE852081 JZI851981:JZI852081 JPM851981:JPM852081 JFQ851981:JFQ852081 IVU851981:IVU852081 ILY851981:ILY852081 ICC851981:ICC852081 HSG851981:HSG852081 HIK851981:HIK852081 GYO851981:GYO852081 GOS851981:GOS852081 GEW851981:GEW852081 FVA851981:FVA852081 FLE851981:FLE852081 FBI851981:FBI852081 ERM851981:ERM852081 EHQ851981:EHQ852081 DXU851981:DXU852081 DNY851981:DNY852081 DEC851981:DEC852081 CUG851981:CUG852081 CKK851981:CKK852081 CAO851981:CAO852081 BQS851981:BQS852081 BGW851981:BGW852081 AXA851981:AXA852081 ANE851981:ANE852081 ADI851981:ADI852081 TM851981:TM852081 JQ851981:JQ852081 U851981:U852081 WWC786445:WWC786545 WMG786445:WMG786545 WCK786445:WCK786545 VSO786445:VSO786545 VIS786445:VIS786545 UYW786445:UYW786545 UPA786445:UPA786545 UFE786445:UFE786545 TVI786445:TVI786545 TLM786445:TLM786545 TBQ786445:TBQ786545 SRU786445:SRU786545 SHY786445:SHY786545 RYC786445:RYC786545 ROG786445:ROG786545 REK786445:REK786545 QUO786445:QUO786545 QKS786445:QKS786545 QAW786445:QAW786545 PRA786445:PRA786545 PHE786445:PHE786545 OXI786445:OXI786545 ONM786445:ONM786545 ODQ786445:ODQ786545 NTU786445:NTU786545 NJY786445:NJY786545 NAC786445:NAC786545 MQG786445:MQG786545 MGK786445:MGK786545 LWO786445:LWO786545 LMS786445:LMS786545 LCW786445:LCW786545 KTA786445:KTA786545 KJE786445:KJE786545 JZI786445:JZI786545 JPM786445:JPM786545 JFQ786445:JFQ786545 IVU786445:IVU786545 ILY786445:ILY786545 ICC786445:ICC786545 HSG786445:HSG786545 HIK786445:HIK786545 GYO786445:GYO786545 GOS786445:GOS786545 GEW786445:GEW786545 FVA786445:FVA786545 FLE786445:FLE786545 FBI786445:FBI786545 ERM786445:ERM786545 EHQ786445:EHQ786545 DXU786445:DXU786545 DNY786445:DNY786545 DEC786445:DEC786545 CUG786445:CUG786545 CKK786445:CKK786545 CAO786445:CAO786545 BQS786445:BQS786545 BGW786445:BGW786545 AXA786445:AXA786545 ANE786445:ANE786545 ADI786445:ADI786545 TM786445:TM786545 JQ786445:JQ786545 U786445:U786545 WWC720909:WWC721009 WMG720909:WMG721009 WCK720909:WCK721009 VSO720909:VSO721009 VIS720909:VIS721009 UYW720909:UYW721009 UPA720909:UPA721009 UFE720909:UFE721009 TVI720909:TVI721009 TLM720909:TLM721009 TBQ720909:TBQ721009 SRU720909:SRU721009 SHY720909:SHY721009 RYC720909:RYC721009 ROG720909:ROG721009 REK720909:REK721009 QUO720909:QUO721009 QKS720909:QKS721009 QAW720909:QAW721009 PRA720909:PRA721009 PHE720909:PHE721009 OXI720909:OXI721009 ONM720909:ONM721009 ODQ720909:ODQ721009 NTU720909:NTU721009 NJY720909:NJY721009 NAC720909:NAC721009 MQG720909:MQG721009 MGK720909:MGK721009 LWO720909:LWO721009 LMS720909:LMS721009 LCW720909:LCW721009 KTA720909:KTA721009 KJE720909:KJE721009 JZI720909:JZI721009 JPM720909:JPM721009 JFQ720909:JFQ721009 IVU720909:IVU721009 ILY720909:ILY721009 ICC720909:ICC721009 HSG720909:HSG721009 HIK720909:HIK721009 GYO720909:GYO721009 GOS720909:GOS721009 GEW720909:GEW721009 FVA720909:FVA721009 FLE720909:FLE721009 FBI720909:FBI721009 ERM720909:ERM721009 EHQ720909:EHQ721009 DXU720909:DXU721009 DNY720909:DNY721009 DEC720909:DEC721009 CUG720909:CUG721009 CKK720909:CKK721009 CAO720909:CAO721009 BQS720909:BQS721009 BGW720909:BGW721009 AXA720909:AXA721009 ANE720909:ANE721009 ADI720909:ADI721009 TM720909:TM721009 JQ720909:JQ721009 U720909:U721009 WWC655373:WWC655473 WMG655373:WMG655473 WCK655373:WCK655473 VSO655373:VSO655473 VIS655373:VIS655473 UYW655373:UYW655473 UPA655373:UPA655473 UFE655373:UFE655473 TVI655373:TVI655473 TLM655373:TLM655473 TBQ655373:TBQ655473 SRU655373:SRU655473 SHY655373:SHY655473 RYC655373:RYC655473 ROG655373:ROG655473 REK655373:REK655473 QUO655373:QUO655473 QKS655373:QKS655473 QAW655373:QAW655473 PRA655373:PRA655473 PHE655373:PHE655473 OXI655373:OXI655473 ONM655373:ONM655473 ODQ655373:ODQ655473 NTU655373:NTU655473 NJY655373:NJY655473 NAC655373:NAC655473 MQG655373:MQG655473 MGK655373:MGK655473 LWO655373:LWO655473 LMS655373:LMS655473 LCW655373:LCW655473 KTA655373:KTA655473 KJE655373:KJE655473 JZI655373:JZI655473 JPM655373:JPM655473 JFQ655373:JFQ655473 IVU655373:IVU655473 ILY655373:ILY655473 ICC655373:ICC655473 HSG655373:HSG655473 HIK655373:HIK655473 GYO655373:GYO655473 GOS655373:GOS655473 GEW655373:GEW655473 FVA655373:FVA655473 FLE655373:FLE655473 FBI655373:FBI655473 ERM655373:ERM655473 EHQ655373:EHQ655473 DXU655373:DXU655473 DNY655373:DNY655473 DEC655373:DEC655473 CUG655373:CUG655473 CKK655373:CKK655473 CAO655373:CAO655473 BQS655373:BQS655473 BGW655373:BGW655473 AXA655373:AXA655473 ANE655373:ANE655473 ADI655373:ADI655473 TM655373:TM655473 JQ655373:JQ655473 U655373:U655473 WWC589837:WWC589937 WMG589837:WMG589937 WCK589837:WCK589937 VSO589837:VSO589937 VIS589837:VIS589937 UYW589837:UYW589937 UPA589837:UPA589937 UFE589837:UFE589937 TVI589837:TVI589937 TLM589837:TLM589937 TBQ589837:TBQ589937 SRU589837:SRU589937 SHY589837:SHY589937 RYC589837:RYC589937 ROG589837:ROG589937 REK589837:REK589937 QUO589837:QUO589937 QKS589837:QKS589937 QAW589837:QAW589937 PRA589837:PRA589937 PHE589837:PHE589937 OXI589837:OXI589937 ONM589837:ONM589937 ODQ589837:ODQ589937 NTU589837:NTU589937 NJY589837:NJY589937 NAC589837:NAC589937 MQG589837:MQG589937 MGK589837:MGK589937 LWO589837:LWO589937 LMS589837:LMS589937 LCW589837:LCW589937 KTA589837:KTA589937 KJE589837:KJE589937 JZI589837:JZI589937 JPM589837:JPM589937 JFQ589837:JFQ589937 IVU589837:IVU589937 ILY589837:ILY589937 ICC589837:ICC589937 HSG589837:HSG589937 HIK589837:HIK589937 GYO589837:GYO589937 GOS589837:GOS589937 GEW589837:GEW589937 FVA589837:FVA589937 FLE589837:FLE589937 FBI589837:FBI589937 ERM589837:ERM589937 EHQ589837:EHQ589937 DXU589837:DXU589937 DNY589837:DNY589937 DEC589837:DEC589937 CUG589837:CUG589937 CKK589837:CKK589937 CAO589837:CAO589937 BQS589837:BQS589937 BGW589837:BGW589937 AXA589837:AXA589937 ANE589837:ANE589937 ADI589837:ADI589937 TM589837:TM589937 JQ589837:JQ589937 U589837:U589937 WWC524301:WWC524401 WMG524301:WMG524401 WCK524301:WCK524401 VSO524301:VSO524401 VIS524301:VIS524401 UYW524301:UYW524401 UPA524301:UPA524401 UFE524301:UFE524401 TVI524301:TVI524401 TLM524301:TLM524401 TBQ524301:TBQ524401 SRU524301:SRU524401 SHY524301:SHY524401 RYC524301:RYC524401 ROG524301:ROG524401 REK524301:REK524401 QUO524301:QUO524401 QKS524301:QKS524401 QAW524301:QAW524401 PRA524301:PRA524401 PHE524301:PHE524401 OXI524301:OXI524401 ONM524301:ONM524401 ODQ524301:ODQ524401 NTU524301:NTU524401 NJY524301:NJY524401 NAC524301:NAC524401 MQG524301:MQG524401 MGK524301:MGK524401 LWO524301:LWO524401 LMS524301:LMS524401 LCW524301:LCW524401 KTA524301:KTA524401 KJE524301:KJE524401 JZI524301:JZI524401 JPM524301:JPM524401 JFQ524301:JFQ524401 IVU524301:IVU524401 ILY524301:ILY524401 ICC524301:ICC524401 HSG524301:HSG524401 HIK524301:HIK524401 GYO524301:GYO524401 GOS524301:GOS524401 GEW524301:GEW524401 FVA524301:FVA524401 FLE524301:FLE524401 FBI524301:FBI524401 ERM524301:ERM524401 EHQ524301:EHQ524401 DXU524301:DXU524401 DNY524301:DNY524401 DEC524301:DEC524401 CUG524301:CUG524401 CKK524301:CKK524401 CAO524301:CAO524401 BQS524301:BQS524401 BGW524301:BGW524401 AXA524301:AXA524401 ANE524301:ANE524401 ADI524301:ADI524401 TM524301:TM524401 JQ524301:JQ524401 U524301:U524401 WWC458765:WWC458865 WMG458765:WMG458865 WCK458765:WCK458865 VSO458765:VSO458865 VIS458765:VIS458865 UYW458765:UYW458865 UPA458765:UPA458865 UFE458765:UFE458865 TVI458765:TVI458865 TLM458765:TLM458865 TBQ458765:TBQ458865 SRU458765:SRU458865 SHY458765:SHY458865 RYC458765:RYC458865 ROG458765:ROG458865 REK458765:REK458865 QUO458765:QUO458865 QKS458765:QKS458865 QAW458765:QAW458865 PRA458765:PRA458865 PHE458765:PHE458865 OXI458765:OXI458865 ONM458765:ONM458865 ODQ458765:ODQ458865 NTU458765:NTU458865 NJY458765:NJY458865 NAC458765:NAC458865 MQG458765:MQG458865 MGK458765:MGK458865 LWO458765:LWO458865 LMS458765:LMS458865 LCW458765:LCW458865 KTA458765:KTA458865 KJE458765:KJE458865 JZI458765:JZI458865 JPM458765:JPM458865 JFQ458765:JFQ458865 IVU458765:IVU458865 ILY458765:ILY458865 ICC458765:ICC458865 HSG458765:HSG458865 HIK458765:HIK458865 GYO458765:GYO458865 GOS458765:GOS458865 GEW458765:GEW458865 FVA458765:FVA458865 FLE458765:FLE458865 FBI458765:FBI458865 ERM458765:ERM458865 EHQ458765:EHQ458865 DXU458765:DXU458865 DNY458765:DNY458865 DEC458765:DEC458865 CUG458765:CUG458865 CKK458765:CKK458865 CAO458765:CAO458865 BQS458765:BQS458865 BGW458765:BGW458865 AXA458765:AXA458865 ANE458765:ANE458865 ADI458765:ADI458865 TM458765:TM458865 JQ458765:JQ458865 U458765:U458865 WWC393229:WWC393329 WMG393229:WMG393329 WCK393229:WCK393329 VSO393229:VSO393329 VIS393229:VIS393329 UYW393229:UYW393329 UPA393229:UPA393329 UFE393229:UFE393329 TVI393229:TVI393329 TLM393229:TLM393329 TBQ393229:TBQ393329 SRU393229:SRU393329 SHY393229:SHY393329 RYC393229:RYC393329 ROG393229:ROG393329 REK393229:REK393329 QUO393229:QUO393329 QKS393229:QKS393329 QAW393229:QAW393329 PRA393229:PRA393329 PHE393229:PHE393329 OXI393229:OXI393329 ONM393229:ONM393329 ODQ393229:ODQ393329 NTU393229:NTU393329 NJY393229:NJY393329 NAC393229:NAC393329 MQG393229:MQG393329 MGK393229:MGK393329 LWO393229:LWO393329 LMS393229:LMS393329 LCW393229:LCW393329 KTA393229:KTA393329 KJE393229:KJE393329 JZI393229:JZI393329 JPM393229:JPM393329 JFQ393229:JFQ393329 IVU393229:IVU393329 ILY393229:ILY393329 ICC393229:ICC393329 HSG393229:HSG393329 HIK393229:HIK393329 GYO393229:GYO393329 GOS393229:GOS393329 GEW393229:GEW393329 FVA393229:FVA393329 FLE393229:FLE393329 FBI393229:FBI393329 ERM393229:ERM393329 EHQ393229:EHQ393329 DXU393229:DXU393329 DNY393229:DNY393329 DEC393229:DEC393329 CUG393229:CUG393329 CKK393229:CKK393329 CAO393229:CAO393329 BQS393229:BQS393329 BGW393229:BGW393329 AXA393229:AXA393329 ANE393229:ANE393329 ADI393229:ADI393329 TM393229:TM393329 JQ393229:JQ393329 U393229:U393329 WWC327693:WWC327793 WMG327693:WMG327793 WCK327693:WCK327793 VSO327693:VSO327793 VIS327693:VIS327793 UYW327693:UYW327793 UPA327693:UPA327793 UFE327693:UFE327793 TVI327693:TVI327793 TLM327693:TLM327793 TBQ327693:TBQ327793 SRU327693:SRU327793 SHY327693:SHY327793 RYC327693:RYC327793 ROG327693:ROG327793 REK327693:REK327793 QUO327693:QUO327793 QKS327693:QKS327793 QAW327693:QAW327793 PRA327693:PRA327793 PHE327693:PHE327793 OXI327693:OXI327793 ONM327693:ONM327793 ODQ327693:ODQ327793 NTU327693:NTU327793 NJY327693:NJY327793 NAC327693:NAC327793 MQG327693:MQG327793 MGK327693:MGK327793 LWO327693:LWO327793 LMS327693:LMS327793 LCW327693:LCW327793 KTA327693:KTA327793 KJE327693:KJE327793 JZI327693:JZI327793 JPM327693:JPM327793 JFQ327693:JFQ327793 IVU327693:IVU327793 ILY327693:ILY327793 ICC327693:ICC327793 HSG327693:HSG327793 HIK327693:HIK327793 GYO327693:GYO327793 GOS327693:GOS327793 GEW327693:GEW327793 FVA327693:FVA327793 FLE327693:FLE327793 FBI327693:FBI327793 ERM327693:ERM327793 EHQ327693:EHQ327793 DXU327693:DXU327793 DNY327693:DNY327793 DEC327693:DEC327793 CUG327693:CUG327793 CKK327693:CKK327793 CAO327693:CAO327793 BQS327693:BQS327793 BGW327693:BGW327793 AXA327693:AXA327793 ANE327693:ANE327793 ADI327693:ADI327793 TM327693:TM327793 JQ327693:JQ327793 U327693:U327793 WWC262157:WWC262257 WMG262157:WMG262257 WCK262157:WCK262257 VSO262157:VSO262257 VIS262157:VIS262257 UYW262157:UYW262257 UPA262157:UPA262257 UFE262157:UFE262257 TVI262157:TVI262257 TLM262157:TLM262257 TBQ262157:TBQ262257 SRU262157:SRU262257 SHY262157:SHY262257 RYC262157:RYC262257 ROG262157:ROG262257 REK262157:REK262257 QUO262157:QUO262257 QKS262157:QKS262257 QAW262157:QAW262257 PRA262157:PRA262257 PHE262157:PHE262257 OXI262157:OXI262257 ONM262157:ONM262257 ODQ262157:ODQ262257 NTU262157:NTU262257 NJY262157:NJY262257 NAC262157:NAC262257 MQG262157:MQG262257 MGK262157:MGK262257 LWO262157:LWO262257 LMS262157:LMS262257 LCW262157:LCW262257 KTA262157:KTA262257 KJE262157:KJE262257 JZI262157:JZI262257 JPM262157:JPM262257 JFQ262157:JFQ262257 IVU262157:IVU262257 ILY262157:ILY262257 ICC262157:ICC262257 HSG262157:HSG262257 HIK262157:HIK262257 GYO262157:GYO262257 GOS262157:GOS262257 GEW262157:GEW262257 FVA262157:FVA262257 FLE262157:FLE262257 FBI262157:FBI262257 ERM262157:ERM262257 EHQ262157:EHQ262257 DXU262157:DXU262257 DNY262157:DNY262257 DEC262157:DEC262257 CUG262157:CUG262257 CKK262157:CKK262257 CAO262157:CAO262257 BQS262157:BQS262257 BGW262157:BGW262257 AXA262157:AXA262257 ANE262157:ANE262257 ADI262157:ADI262257 TM262157:TM262257 JQ262157:JQ262257 U262157:U262257 WWC196621:WWC196721 WMG196621:WMG196721 WCK196621:WCK196721 VSO196621:VSO196721 VIS196621:VIS196721 UYW196621:UYW196721 UPA196621:UPA196721 UFE196621:UFE196721 TVI196621:TVI196721 TLM196621:TLM196721 TBQ196621:TBQ196721 SRU196621:SRU196721 SHY196621:SHY196721 RYC196621:RYC196721 ROG196621:ROG196721 REK196621:REK196721 QUO196621:QUO196721 QKS196621:QKS196721 QAW196621:QAW196721 PRA196621:PRA196721 PHE196621:PHE196721 OXI196621:OXI196721 ONM196621:ONM196721 ODQ196621:ODQ196721 NTU196621:NTU196721 NJY196621:NJY196721 NAC196621:NAC196721 MQG196621:MQG196721 MGK196621:MGK196721 LWO196621:LWO196721 LMS196621:LMS196721 LCW196621:LCW196721 KTA196621:KTA196721 KJE196621:KJE196721 JZI196621:JZI196721 JPM196621:JPM196721 JFQ196621:JFQ196721 IVU196621:IVU196721 ILY196621:ILY196721 ICC196621:ICC196721 HSG196621:HSG196721 HIK196621:HIK196721 GYO196621:GYO196721 GOS196621:GOS196721 GEW196621:GEW196721 FVA196621:FVA196721 FLE196621:FLE196721 FBI196621:FBI196721 ERM196621:ERM196721 EHQ196621:EHQ196721 DXU196621:DXU196721 DNY196621:DNY196721 DEC196621:DEC196721 CUG196621:CUG196721 CKK196621:CKK196721 CAO196621:CAO196721 BQS196621:BQS196721 BGW196621:BGW196721 AXA196621:AXA196721 ANE196621:ANE196721 ADI196621:ADI196721 TM196621:TM196721 JQ196621:JQ196721 U196621:U196721 WWC131085:WWC131185 WMG131085:WMG131185 WCK131085:WCK131185 VSO131085:VSO131185 VIS131085:VIS131185 UYW131085:UYW131185 UPA131085:UPA131185 UFE131085:UFE131185 TVI131085:TVI131185 TLM131085:TLM131185 TBQ131085:TBQ131185 SRU131085:SRU131185 SHY131085:SHY131185 RYC131085:RYC131185 ROG131085:ROG131185 REK131085:REK131185 QUO131085:QUO131185 QKS131085:QKS131185 QAW131085:QAW131185 PRA131085:PRA131185 PHE131085:PHE131185 OXI131085:OXI131185 ONM131085:ONM131185 ODQ131085:ODQ131185 NTU131085:NTU131185 NJY131085:NJY131185 NAC131085:NAC131185 MQG131085:MQG131185 MGK131085:MGK131185 LWO131085:LWO131185 LMS131085:LMS131185 LCW131085:LCW131185 KTA131085:KTA131185 KJE131085:KJE131185 JZI131085:JZI131185 JPM131085:JPM131185 JFQ131085:JFQ131185 IVU131085:IVU131185 ILY131085:ILY131185 ICC131085:ICC131185 HSG131085:HSG131185 HIK131085:HIK131185 GYO131085:GYO131185 GOS131085:GOS131185 GEW131085:GEW131185 FVA131085:FVA131185 FLE131085:FLE131185 FBI131085:FBI131185 ERM131085:ERM131185 EHQ131085:EHQ131185 DXU131085:DXU131185 DNY131085:DNY131185 DEC131085:DEC131185 CUG131085:CUG131185 CKK131085:CKK131185 CAO131085:CAO131185 BQS131085:BQS131185 BGW131085:BGW131185 AXA131085:AXA131185 ANE131085:ANE131185 ADI131085:ADI131185 TM131085:TM131185 JQ131085:JQ131185 U131085:U131185 WWC65549:WWC65649 WMG65549:WMG65649 WCK65549:WCK65649 VSO65549:VSO65649 VIS65549:VIS65649 UYW65549:UYW65649 UPA65549:UPA65649 UFE65549:UFE65649 TVI65549:TVI65649 TLM65549:TLM65649 TBQ65549:TBQ65649 SRU65549:SRU65649 SHY65549:SHY65649 RYC65549:RYC65649 ROG65549:ROG65649 REK65549:REK65649 QUO65549:QUO65649 QKS65549:QKS65649 QAW65549:QAW65649 PRA65549:PRA65649 PHE65549:PHE65649 OXI65549:OXI65649 ONM65549:ONM65649 ODQ65549:ODQ65649 NTU65549:NTU65649 NJY65549:NJY65649 NAC65549:NAC65649 MQG65549:MQG65649 MGK65549:MGK65649 LWO65549:LWO65649 LMS65549:LMS65649 LCW65549:LCW65649 KTA65549:KTA65649 KJE65549:KJE65649 JZI65549:JZI65649 JPM65549:JPM65649 JFQ65549:JFQ65649 IVU65549:IVU65649 ILY65549:ILY65649 ICC65549:ICC65649 HSG65549:HSG65649 HIK65549:HIK65649 GYO65549:GYO65649 GOS65549:GOS65649 GEW65549:GEW65649 FVA65549:FVA65649 FLE65549:FLE65649 FBI65549:FBI65649 ERM65549:ERM65649 EHQ65549:EHQ65649 DXU65549:DXU65649 DNY65549:DNY65649 DEC65549:DEC65649 CUG65549:CUG65649 CKK65549:CKK65649 CAO65549:CAO65649 BQS65549:BQS65649 BGW65549:BGW65649 AXA65549:AXA65649 ANE65549:ANE65649 ADI65549:ADI65649 TM65549:TM65649 JQ65549:JQ65649 U65549:U65649 WMG983053:WMG983153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A668554C-F56B-4C72-84A2-803F96CF5D2B}">
      <formula1>$U$11</formula1>
    </dataValidation>
    <dataValidation type="whole" operator="lessThanOrEqual" allowBlank="1" showInputMessage="1" showErrorMessage="1" error="INPUT NUMBER LESS THAN OR EQUAL THE HIGHEST POSSIBLE SCORE" prompt="Input Raw Score" sqref="WWD983053:WWD983153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3:WCL983153 VSP983053:VSP983153 VIT983053:VIT983153 UYX983053:UYX983153 UPB983053:UPB983153 UFF983053:UFF983153 TVJ983053:TVJ983153 TLN983053:TLN983153 TBR983053:TBR983153 SRV983053:SRV983153 SHZ983053:SHZ983153 RYD983053:RYD983153 ROH983053:ROH983153 REL983053:REL983153 QUP983053:QUP983153 QKT983053:QKT983153 QAX983053:QAX983153 PRB983053:PRB983153 PHF983053:PHF983153 OXJ983053:OXJ983153 ONN983053:ONN983153 ODR983053:ODR983153 NTV983053:NTV983153 NJZ983053:NJZ983153 NAD983053:NAD983153 MQH983053:MQH983153 MGL983053:MGL983153 LWP983053:LWP983153 LMT983053:LMT983153 LCX983053:LCX983153 KTB983053:KTB983153 KJF983053:KJF983153 JZJ983053:JZJ983153 JPN983053:JPN983153 JFR983053:JFR983153 IVV983053:IVV983153 ILZ983053:ILZ983153 ICD983053:ICD983153 HSH983053:HSH983153 HIL983053:HIL983153 GYP983053:GYP983153 GOT983053:GOT983153 GEX983053:GEX983153 FVB983053:FVB983153 FLF983053:FLF983153 FBJ983053:FBJ983153 ERN983053:ERN983153 EHR983053:EHR983153 DXV983053:DXV983153 DNZ983053:DNZ983153 DED983053:DED983153 CUH983053:CUH983153 CKL983053:CKL983153 CAP983053:CAP983153 BQT983053:BQT983153 BGX983053:BGX983153 AXB983053:AXB983153 ANF983053:ANF983153 ADJ983053:ADJ983153 TN983053:TN983153 JR983053:JR983153 V983053:V983153 WWD917517:WWD917617 WMH917517:WMH917617 WCL917517:WCL917617 VSP917517:VSP917617 VIT917517:VIT917617 UYX917517:UYX917617 UPB917517:UPB917617 UFF917517:UFF917617 TVJ917517:TVJ917617 TLN917517:TLN917617 TBR917517:TBR917617 SRV917517:SRV917617 SHZ917517:SHZ917617 RYD917517:RYD917617 ROH917517:ROH917617 REL917517:REL917617 QUP917517:QUP917617 QKT917517:QKT917617 QAX917517:QAX917617 PRB917517:PRB917617 PHF917517:PHF917617 OXJ917517:OXJ917617 ONN917517:ONN917617 ODR917517:ODR917617 NTV917517:NTV917617 NJZ917517:NJZ917617 NAD917517:NAD917617 MQH917517:MQH917617 MGL917517:MGL917617 LWP917517:LWP917617 LMT917517:LMT917617 LCX917517:LCX917617 KTB917517:KTB917617 KJF917517:KJF917617 JZJ917517:JZJ917617 JPN917517:JPN917617 JFR917517:JFR917617 IVV917517:IVV917617 ILZ917517:ILZ917617 ICD917517:ICD917617 HSH917517:HSH917617 HIL917517:HIL917617 GYP917517:GYP917617 GOT917517:GOT917617 GEX917517:GEX917617 FVB917517:FVB917617 FLF917517:FLF917617 FBJ917517:FBJ917617 ERN917517:ERN917617 EHR917517:EHR917617 DXV917517:DXV917617 DNZ917517:DNZ917617 DED917517:DED917617 CUH917517:CUH917617 CKL917517:CKL917617 CAP917517:CAP917617 BQT917517:BQT917617 BGX917517:BGX917617 AXB917517:AXB917617 ANF917517:ANF917617 ADJ917517:ADJ917617 TN917517:TN917617 JR917517:JR917617 V917517:V917617 WWD851981:WWD852081 WMH851981:WMH852081 WCL851981:WCL852081 VSP851981:VSP852081 VIT851981:VIT852081 UYX851981:UYX852081 UPB851981:UPB852081 UFF851981:UFF852081 TVJ851981:TVJ852081 TLN851981:TLN852081 TBR851981:TBR852081 SRV851981:SRV852081 SHZ851981:SHZ852081 RYD851981:RYD852081 ROH851981:ROH852081 REL851981:REL852081 QUP851981:QUP852081 QKT851981:QKT852081 QAX851981:QAX852081 PRB851981:PRB852081 PHF851981:PHF852081 OXJ851981:OXJ852081 ONN851981:ONN852081 ODR851981:ODR852081 NTV851981:NTV852081 NJZ851981:NJZ852081 NAD851981:NAD852081 MQH851981:MQH852081 MGL851981:MGL852081 LWP851981:LWP852081 LMT851981:LMT852081 LCX851981:LCX852081 KTB851981:KTB852081 KJF851981:KJF852081 JZJ851981:JZJ852081 JPN851981:JPN852081 JFR851981:JFR852081 IVV851981:IVV852081 ILZ851981:ILZ852081 ICD851981:ICD852081 HSH851981:HSH852081 HIL851981:HIL852081 GYP851981:GYP852081 GOT851981:GOT852081 GEX851981:GEX852081 FVB851981:FVB852081 FLF851981:FLF852081 FBJ851981:FBJ852081 ERN851981:ERN852081 EHR851981:EHR852081 DXV851981:DXV852081 DNZ851981:DNZ852081 DED851981:DED852081 CUH851981:CUH852081 CKL851981:CKL852081 CAP851981:CAP852081 BQT851981:BQT852081 BGX851981:BGX852081 AXB851981:AXB852081 ANF851981:ANF852081 ADJ851981:ADJ852081 TN851981:TN852081 JR851981:JR852081 V851981:V852081 WWD786445:WWD786545 WMH786445:WMH786545 WCL786445:WCL786545 VSP786445:VSP786545 VIT786445:VIT786545 UYX786445:UYX786545 UPB786445:UPB786545 UFF786445:UFF786545 TVJ786445:TVJ786545 TLN786445:TLN786545 TBR786445:TBR786545 SRV786445:SRV786545 SHZ786445:SHZ786545 RYD786445:RYD786545 ROH786445:ROH786545 REL786445:REL786545 QUP786445:QUP786545 QKT786445:QKT786545 QAX786445:QAX786545 PRB786445:PRB786545 PHF786445:PHF786545 OXJ786445:OXJ786545 ONN786445:ONN786545 ODR786445:ODR786545 NTV786445:NTV786545 NJZ786445:NJZ786545 NAD786445:NAD786545 MQH786445:MQH786545 MGL786445:MGL786545 LWP786445:LWP786545 LMT786445:LMT786545 LCX786445:LCX786545 KTB786445:KTB786545 KJF786445:KJF786545 JZJ786445:JZJ786545 JPN786445:JPN786545 JFR786445:JFR786545 IVV786445:IVV786545 ILZ786445:ILZ786545 ICD786445:ICD786545 HSH786445:HSH786545 HIL786445:HIL786545 GYP786445:GYP786545 GOT786445:GOT786545 GEX786445:GEX786545 FVB786445:FVB786545 FLF786445:FLF786545 FBJ786445:FBJ786545 ERN786445:ERN786545 EHR786445:EHR786545 DXV786445:DXV786545 DNZ786445:DNZ786545 DED786445:DED786545 CUH786445:CUH786545 CKL786445:CKL786545 CAP786445:CAP786545 BQT786445:BQT786545 BGX786445:BGX786545 AXB786445:AXB786545 ANF786445:ANF786545 ADJ786445:ADJ786545 TN786445:TN786545 JR786445:JR786545 V786445:V786545 WWD720909:WWD721009 WMH720909:WMH721009 WCL720909:WCL721009 VSP720909:VSP721009 VIT720909:VIT721009 UYX720909:UYX721009 UPB720909:UPB721009 UFF720909:UFF721009 TVJ720909:TVJ721009 TLN720909:TLN721009 TBR720909:TBR721009 SRV720909:SRV721009 SHZ720909:SHZ721009 RYD720909:RYD721009 ROH720909:ROH721009 REL720909:REL721009 QUP720909:QUP721009 QKT720909:QKT721009 QAX720909:QAX721009 PRB720909:PRB721009 PHF720909:PHF721009 OXJ720909:OXJ721009 ONN720909:ONN721009 ODR720909:ODR721009 NTV720909:NTV721009 NJZ720909:NJZ721009 NAD720909:NAD721009 MQH720909:MQH721009 MGL720909:MGL721009 LWP720909:LWP721009 LMT720909:LMT721009 LCX720909:LCX721009 KTB720909:KTB721009 KJF720909:KJF721009 JZJ720909:JZJ721009 JPN720909:JPN721009 JFR720909:JFR721009 IVV720909:IVV721009 ILZ720909:ILZ721009 ICD720909:ICD721009 HSH720909:HSH721009 HIL720909:HIL721009 GYP720909:GYP721009 GOT720909:GOT721009 GEX720909:GEX721009 FVB720909:FVB721009 FLF720909:FLF721009 FBJ720909:FBJ721009 ERN720909:ERN721009 EHR720909:EHR721009 DXV720909:DXV721009 DNZ720909:DNZ721009 DED720909:DED721009 CUH720909:CUH721009 CKL720909:CKL721009 CAP720909:CAP721009 BQT720909:BQT721009 BGX720909:BGX721009 AXB720909:AXB721009 ANF720909:ANF721009 ADJ720909:ADJ721009 TN720909:TN721009 JR720909:JR721009 V720909:V721009 WWD655373:WWD655473 WMH655373:WMH655473 WCL655373:WCL655473 VSP655373:VSP655473 VIT655373:VIT655473 UYX655373:UYX655473 UPB655373:UPB655473 UFF655373:UFF655473 TVJ655373:TVJ655473 TLN655373:TLN655473 TBR655373:TBR655473 SRV655373:SRV655473 SHZ655373:SHZ655473 RYD655373:RYD655473 ROH655373:ROH655473 REL655373:REL655473 QUP655373:QUP655473 QKT655373:QKT655473 QAX655373:QAX655473 PRB655373:PRB655473 PHF655373:PHF655473 OXJ655373:OXJ655473 ONN655373:ONN655473 ODR655373:ODR655473 NTV655373:NTV655473 NJZ655373:NJZ655473 NAD655373:NAD655473 MQH655373:MQH655473 MGL655373:MGL655473 LWP655373:LWP655473 LMT655373:LMT655473 LCX655373:LCX655473 KTB655373:KTB655473 KJF655373:KJF655473 JZJ655373:JZJ655473 JPN655373:JPN655473 JFR655373:JFR655473 IVV655373:IVV655473 ILZ655373:ILZ655473 ICD655373:ICD655473 HSH655373:HSH655473 HIL655373:HIL655473 GYP655373:GYP655473 GOT655373:GOT655473 GEX655373:GEX655473 FVB655373:FVB655473 FLF655373:FLF655473 FBJ655373:FBJ655473 ERN655373:ERN655473 EHR655373:EHR655473 DXV655373:DXV655473 DNZ655373:DNZ655473 DED655373:DED655473 CUH655373:CUH655473 CKL655373:CKL655473 CAP655373:CAP655473 BQT655373:BQT655473 BGX655373:BGX655473 AXB655373:AXB655473 ANF655373:ANF655473 ADJ655373:ADJ655473 TN655373:TN655473 JR655373:JR655473 V655373:V655473 WWD589837:WWD589937 WMH589837:WMH589937 WCL589837:WCL589937 VSP589837:VSP589937 VIT589837:VIT589937 UYX589837:UYX589937 UPB589837:UPB589937 UFF589837:UFF589937 TVJ589837:TVJ589937 TLN589837:TLN589937 TBR589837:TBR589937 SRV589837:SRV589937 SHZ589837:SHZ589937 RYD589837:RYD589937 ROH589837:ROH589937 REL589837:REL589937 QUP589837:QUP589937 QKT589837:QKT589937 QAX589837:QAX589937 PRB589837:PRB589937 PHF589837:PHF589937 OXJ589837:OXJ589937 ONN589837:ONN589937 ODR589837:ODR589937 NTV589837:NTV589937 NJZ589837:NJZ589937 NAD589837:NAD589937 MQH589837:MQH589937 MGL589837:MGL589937 LWP589837:LWP589937 LMT589837:LMT589937 LCX589837:LCX589937 KTB589837:KTB589937 KJF589837:KJF589937 JZJ589837:JZJ589937 JPN589837:JPN589937 JFR589837:JFR589937 IVV589837:IVV589937 ILZ589837:ILZ589937 ICD589837:ICD589937 HSH589837:HSH589937 HIL589837:HIL589937 GYP589837:GYP589937 GOT589837:GOT589937 GEX589837:GEX589937 FVB589837:FVB589937 FLF589837:FLF589937 FBJ589837:FBJ589937 ERN589837:ERN589937 EHR589837:EHR589937 DXV589837:DXV589937 DNZ589837:DNZ589937 DED589837:DED589937 CUH589837:CUH589937 CKL589837:CKL589937 CAP589837:CAP589937 BQT589837:BQT589937 BGX589837:BGX589937 AXB589837:AXB589937 ANF589837:ANF589937 ADJ589837:ADJ589937 TN589837:TN589937 JR589837:JR589937 V589837:V589937 WWD524301:WWD524401 WMH524301:WMH524401 WCL524301:WCL524401 VSP524301:VSP524401 VIT524301:VIT524401 UYX524301:UYX524401 UPB524301:UPB524401 UFF524301:UFF524401 TVJ524301:TVJ524401 TLN524301:TLN524401 TBR524301:TBR524401 SRV524301:SRV524401 SHZ524301:SHZ524401 RYD524301:RYD524401 ROH524301:ROH524401 REL524301:REL524401 QUP524301:QUP524401 QKT524301:QKT524401 QAX524301:QAX524401 PRB524301:PRB524401 PHF524301:PHF524401 OXJ524301:OXJ524401 ONN524301:ONN524401 ODR524301:ODR524401 NTV524301:NTV524401 NJZ524301:NJZ524401 NAD524301:NAD524401 MQH524301:MQH524401 MGL524301:MGL524401 LWP524301:LWP524401 LMT524301:LMT524401 LCX524301:LCX524401 KTB524301:KTB524401 KJF524301:KJF524401 JZJ524301:JZJ524401 JPN524301:JPN524401 JFR524301:JFR524401 IVV524301:IVV524401 ILZ524301:ILZ524401 ICD524301:ICD524401 HSH524301:HSH524401 HIL524301:HIL524401 GYP524301:GYP524401 GOT524301:GOT524401 GEX524301:GEX524401 FVB524301:FVB524401 FLF524301:FLF524401 FBJ524301:FBJ524401 ERN524301:ERN524401 EHR524301:EHR524401 DXV524301:DXV524401 DNZ524301:DNZ524401 DED524301:DED524401 CUH524301:CUH524401 CKL524301:CKL524401 CAP524301:CAP524401 BQT524301:BQT524401 BGX524301:BGX524401 AXB524301:AXB524401 ANF524301:ANF524401 ADJ524301:ADJ524401 TN524301:TN524401 JR524301:JR524401 V524301:V524401 WWD458765:WWD458865 WMH458765:WMH458865 WCL458765:WCL458865 VSP458765:VSP458865 VIT458765:VIT458865 UYX458765:UYX458865 UPB458765:UPB458865 UFF458765:UFF458865 TVJ458765:TVJ458865 TLN458765:TLN458865 TBR458765:TBR458865 SRV458765:SRV458865 SHZ458765:SHZ458865 RYD458765:RYD458865 ROH458765:ROH458865 REL458765:REL458865 QUP458765:QUP458865 QKT458765:QKT458865 QAX458765:QAX458865 PRB458765:PRB458865 PHF458765:PHF458865 OXJ458765:OXJ458865 ONN458765:ONN458865 ODR458765:ODR458865 NTV458765:NTV458865 NJZ458765:NJZ458865 NAD458765:NAD458865 MQH458765:MQH458865 MGL458765:MGL458865 LWP458765:LWP458865 LMT458765:LMT458865 LCX458765:LCX458865 KTB458765:KTB458865 KJF458765:KJF458865 JZJ458765:JZJ458865 JPN458765:JPN458865 JFR458765:JFR458865 IVV458765:IVV458865 ILZ458765:ILZ458865 ICD458765:ICD458865 HSH458765:HSH458865 HIL458765:HIL458865 GYP458765:GYP458865 GOT458765:GOT458865 GEX458765:GEX458865 FVB458765:FVB458865 FLF458765:FLF458865 FBJ458765:FBJ458865 ERN458765:ERN458865 EHR458765:EHR458865 DXV458765:DXV458865 DNZ458765:DNZ458865 DED458765:DED458865 CUH458765:CUH458865 CKL458765:CKL458865 CAP458765:CAP458865 BQT458765:BQT458865 BGX458765:BGX458865 AXB458765:AXB458865 ANF458765:ANF458865 ADJ458765:ADJ458865 TN458765:TN458865 JR458765:JR458865 V458765:V458865 WWD393229:WWD393329 WMH393229:WMH393329 WCL393229:WCL393329 VSP393229:VSP393329 VIT393229:VIT393329 UYX393229:UYX393329 UPB393229:UPB393329 UFF393229:UFF393329 TVJ393229:TVJ393329 TLN393229:TLN393329 TBR393229:TBR393329 SRV393229:SRV393329 SHZ393229:SHZ393329 RYD393229:RYD393329 ROH393229:ROH393329 REL393229:REL393329 QUP393229:QUP393329 QKT393229:QKT393329 QAX393229:QAX393329 PRB393229:PRB393329 PHF393229:PHF393329 OXJ393229:OXJ393329 ONN393229:ONN393329 ODR393229:ODR393329 NTV393229:NTV393329 NJZ393229:NJZ393329 NAD393229:NAD393329 MQH393229:MQH393329 MGL393229:MGL393329 LWP393229:LWP393329 LMT393229:LMT393329 LCX393229:LCX393329 KTB393229:KTB393329 KJF393229:KJF393329 JZJ393229:JZJ393329 JPN393229:JPN393329 JFR393229:JFR393329 IVV393229:IVV393329 ILZ393229:ILZ393329 ICD393229:ICD393329 HSH393229:HSH393329 HIL393229:HIL393329 GYP393229:GYP393329 GOT393229:GOT393329 GEX393229:GEX393329 FVB393229:FVB393329 FLF393229:FLF393329 FBJ393229:FBJ393329 ERN393229:ERN393329 EHR393229:EHR393329 DXV393229:DXV393329 DNZ393229:DNZ393329 DED393229:DED393329 CUH393229:CUH393329 CKL393229:CKL393329 CAP393229:CAP393329 BQT393229:BQT393329 BGX393229:BGX393329 AXB393229:AXB393329 ANF393229:ANF393329 ADJ393229:ADJ393329 TN393229:TN393329 JR393229:JR393329 V393229:V393329 WWD327693:WWD327793 WMH327693:WMH327793 WCL327693:WCL327793 VSP327693:VSP327793 VIT327693:VIT327793 UYX327693:UYX327793 UPB327693:UPB327793 UFF327693:UFF327793 TVJ327693:TVJ327793 TLN327693:TLN327793 TBR327693:TBR327793 SRV327693:SRV327793 SHZ327693:SHZ327793 RYD327693:RYD327793 ROH327693:ROH327793 REL327693:REL327793 QUP327693:QUP327793 QKT327693:QKT327793 QAX327693:QAX327793 PRB327693:PRB327793 PHF327693:PHF327793 OXJ327693:OXJ327793 ONN327693:ONN327793 ODR327693:ODR327793 NTV327693:NTV327793 NJZ327693:NJZ327793 NAD327693:NAD327793 MQH327693:MQH327793 MGL327693:MGL327793 LWP327693:LWP327793 LMT327693:LMT327793 LCX327693:LCX327793 KTB327693:KTB327793 KJF327693:KJF327793 JZJ327693:JZJ327793 JPN327693:JPN327793 JFR327693:JFR327793 IVV327693:IVV327793 ILZ327693:ILZ327793 ICD327693:ICD327793 HSH327693:HSH327793 HIL327693:HIL327793 GYP327693:GYP327793 GOT327693:GOT327793 GEX327693:GEX327793 FVB327693:FVB327793 FLF327693:FLF327793 FBJ327693:FBJ327793 ERN327693:ERN327793 EHR327693:EHR327793 DXV327693:DXV327793 DNZ327693:DNZ327793 DED327693:DED327793 CUH327693:CUH327793 CKL327693:CKL327793 CAP327693:CAP327793 BQT327693:BQT327793 BGX327693:BGX327793 AXB327693:AXB327793 ANF327693:ANF327793 ADJ327693:ADJ327793 TN327693:TN327793 JR327693:JR327793 V327693:V327793 WWD262157:WWD262257 WMH262157:WMH262257 WCL262157:WCL262257 VSP262157:VSP262257 VIT262157:VIT262257 UYX262157:UYX262257 UPB262157:UPB262257 UFF262157:UFF262257 TVJ262157:TVJ262257 TLN262157:TLN262257 TBR262157:TBR262257 SRV262157:SRV262257 SHZ262157:SHZ262257 RYD262157:RYD262257 ROH262157:ROH262257 REL262157:REL262257 QUP262157:QUP262257 QKT262157:QKT262257 QAX262157:QAX262257 PRB262157:PRB262257 PHF262157:PHF262257 OXJ262157:OXJ262257 ONN262157:ONN262257 ODR262157:ODR262257 NTV262157:NTV262257 NJZ262157:NJZ262257 NAD262157:NAD262257 MQH262157:MQH262257 MGL262157:MGL262257 LWP262157:LWP262257 LMT262157:LMT262257 LCX262157:LCX262257 KTB262157:KTB262257 KJF262157:KJF262257 JZJ262157:JZJ262257 JPN262157:JPN262257 JFR262157:JFR262257 IVV262157:IVV262257 ILZ262157:ILZ262257 ICD262157:ICD262257 HSH262157:HSH262257 HIL262157:HIL262257 GYP262157:GYP262257 GOT262157:GOT262257 GEX262157:GEX262257 FVB262157:FVB262257 FLF262157:FLF262257 FBJ262157:FBJ262257 ERN262157:ERN262257 EHR262157:EHR262257 DXV262157:DXV262257 DNZ262157:DNZ262257 DED262157:DED262257 CUH262157:CUH262257 CKL262157:CKL262257 CAP262157:CAP262257 BQT262157:BQT262257 BGX262157:BGX262257 AXB262157:AXB262257 ANF262157:ANF262257 ADJ262157:ADJ262257 TN262157:TN262257 JR262157:JR262257 V262157:V262257 WWD196621:WWD196721 WMH196621:WMH196721 WCL196621:WCL196721 VSP196621:VSP196721 VIT196621:VIT196721 UYX196621:UYX196721 UPB196621:UPB196721 UFF196621:UFF196721 TVJ196621:TVJ196721 TLN196621:TLN196721 TBR196621:TBR196721 SRV196621:SRV196721 SHZ196621:SHZ196721 RYD196621:RYD196721 ROH196621:ROH196721 REL196621:REL196721 QUP196621:QUP196721 QKT196621:QKT196721 QAX196621:QAX196721 PRB196621:PRB196721 PHF196621:PHF196721 OXJ196621:OXJ196721 ONN196621:ONN196721 ODR196621:ODR196721 NTV196621:NTV196721 NJZ196621:NJZ196721 NAD196621:NAD196721 MQH196621:MQH196721 MGL196621:MGL196721 LWP196621:LWP196721 LMT196621:LMT196721 LCX196621:LCX196721 KTB196621:KTB196721 KJF196621:KJF196721 JZJ196621:JZJ196721 JPN196621:JPN196721 JFR196621:JFR196721 IVV196621:IVV196721 ILZ196621:ILZ196721 ICD196621:ICD196721 HSH196621:HSH196721 HIL196621:HIL196721 GYP196621:GYP196721 GOT196621:GOT196721 GEX196621:GEX196721 FVB196621:FVB196721 FLF196621:FLF196721 FBJ196621:FBJ196721 ERN196621:ERN196721 EHR196621:EHR196721 DXV196621:DXV196721 DNZ196621:DNZ196721 DED196621:DED196721 CUH196621:CUH196721 CKL196621:CKL196721 CAP196621:CAP196721 BQT196621:BQT196721 BGX196621:BGX196721 AXB196621:AXB196721 ANF196621:ANF196721 ADJ196621:ADJ196721 TN196621:TN196721 JR196621:JR196721 V196621:V196721 WWD131085:WWD131185 WMH131085:WMH131185 WCL131085:WCL131185 VSP131085:VSP131185 VIT131085:VIT131185 UYX131085:UYX131185 UPB131085:UPB131185 UFF131085:UFF131185 TVJ131085:TVJ131185 TLN131085:TLN131185 TBR131085:TBR131185 SRV131085:SRV131185 SHZ131085:SHZ131185 RYD131085:RYD131185 ROH131085:ROH131185 REL131085:REL131185 QUP131085:QUP131185 QKT131085:QKT131185 QAX131085:QAX131185 PRB131085:PRB131185 PHF131085:PHF131185 OXJ131085:OXJ131185 ONN131085:ONN131185 ODR131085:ODR131185 NTV131085:NTV131185 NJZ131085:NJZ131185 NAD131085:NAD131185 MQH131085:MQH131185 MGL131085:MGL131185 LWP131085:LWP131185 LMT131085:LMT131185 LCX131085:LCX131185 KTB131085:KTB131185 KJF131085:KJF131185 JZJ131085:JZJ131185 JPN131085:JPN131185 JFR131085:JFR131185 IVV131085:IVV131185 ILZ131085:ILZ131185 ICD131085:ICD131185 HSH131085:HSH131185 HIL131085:HIL131185 GYP131085:GYP131185 GOT131085:GOT131185 GEX131085:GEX131185 FVB131085:FVB131185 FLF131085:FLF131185 FBJ131085:FBJ131185 ERN131085:ERN131185 EHR131085:EHR131185 DXV131085:DXV131185 DNZ131085:DNZ131185 DED131085:DED131185 CUH131085:CUH131185 CKL131085:CKL131185 CAP131085:CAP131185 BQT131085:BQT131185 BGX131085:BGX131185 AXB131085:AXB131185 ANF131085:ANF131185 ADJ131085:ADJ131185 TN131085:TN131185 JR131085:JR131185 V131085:V131185 WWD65549:WWD65649 WMH65549:WMH65649 WCL65549:WCL65649 VSP65549:VSP65649 VIT65549:VIT65649 UYX65549:UYX65649 UPB65549:UPB65649 UFF65549:UFF65649 TVJ65549:TVJ65649 TLN65549:TLN65649 TBR65549:TBR65649 SRV65549:SRV65649 SHZ65549:SHZ65649 RYD65549:RYD65649 ROH65549:ROH65649 REL65549:REL65649 QUP65549:QUP65649 QKT65549:QKT65649 QAX65549:QAX65649 PRB65549:PRB65649 PHF65549:PHF65649 OXJ65549:OXJ65649 ONN65549:ONN65649 ODR65549:ODR65649 NTV65549:NTV65649 NJZ65549:NJZ65649 NAD65549:NAD65649 MQH65549:MQH65649 MGL65549:MGL65649 LWP65549:LWP65649 LMT65549:LMT65649 LCX65549:LCX65649 KTB65549:KTB65649 KJF65549:KJF65649 JZJ65549:JZJ65649 JPN65549:JPN65649 JFR65549:JFR65649 IVV65549:IVV65649 ILZ65549:ILZ65649 ICD65549:ICD65649 HSH65549:HSH65649 HIL65549:HIL65649 GYP65549:GYP65649 GOT65549:GOT65649 GEX65549:GEX65649 FVB65549:FVB65649 FLF65549:FLF65649 FBJ65549:FBJ65649 ERN65549:ERN65649 EHR65549:EHR65649 DXV65549:DXV65649 DNZ65549:DNZ65649 DED65549:DED65649 CUH65549:CUH65649 CKL65549:CKL65649 CAP65549:CAP65649 BQT65549:BQT65649 BGX65549:BGX65649 AXB65549:AXB65649 ANF65549:ANF65649 ADJ65549:ADJ65649 TN65549:TN65649 JR65549:JR65649 V65549:V65649 WMH983053:WMH983153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BBC85F98-5EC0-4332-9D6D-1FE93B2C8C68}">
      <formula1>$V$11</formula1>
    </dataValidation>
    <dataValidation type="whole" operator="lessThanOrEqual" allowBlank="1" showInputMessage="1" showErrorMessage="1" error="INPUT NUMBER LESS THAN OR EQUAL THE HIGHEST POSSIBLE SCORE" prompt="Input Raw Score" sqref="WWE983053:WWE983153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3:WCM983153 VSQ983053:VSQ983153 VIU983053:VIU983153 UYY983053:UYY983153 UPC983053:UPC983153 UFG983053:UFG983153 TVK983053:TVK983153 TLO983053:TLO983153 TBS983053:TBS983153 SRW983053:SRW983153 SIA983053:SIA983153 RYE983053:RYE983153 ROI983053:ROI983153 REM983053:REM983153 QUQ983053:QUQ983153 QKU983053:QKU983153 QAY983053:QAY983153 PRC983053:PRC983153 PHG983053:PHG983153 OXK983053:OXK983153 ONO983053:ONO983153 ODS983053:ODS983153 NTW983053:NTW983153 NKA983053:NKA983153 NAE983053:NAE983153 MQI983053:MQI983153 MGM983053:MGM983153 LWQ983053:LWQ983153 LMU983053:LMU983153 LCY983053:LCY983153 KTC983053:KTC983153 KJG983053:KJG983153 JZK983053:JZK983153 JPO983053:JPO983153 JFS983053:JFS983153 IVW983053:IVW983153 IMA983053:IMA983153 ICE983053:ICE983153 HSI983053:HSI983153 HIM983053:HIM983153 GYQ983053:GYQ983153 GOU983053:GOU983153 GEY983053:GEY983153 FVC983053:FVC983153 FLG983053:FLG983153 FBK983053:FBK983153 ERO983053:ERO983153 EHS983053:EHS983153 DXW983053:DXW983153 DOA983053:DOA983153 DEE983053:DEE983153 CUI983053:CUI983153 CKM983053:CKM983153 CAQ983053:CAQ983153 BQU983053:BQU983153 BGY983053:BGY983153 AXC983053:AXC983153 ANG983053:ANG983153 ADK983053:ADK983153 TO983053:TO983153 JS983053:JS983153 W983053:W983153 WWE917517:WWE917617 WMI917517:WMI917617 WCM917517:WCM917617 VSQ917517:VSQ917617 VIU917517:VIU917617 UYY917517:UYY917617 UPC917517:UPC917617 UFG917517:UFG917617 TVK917517:TVK917617 TLO917517:TLO917617 TBS917517:TBS917617 SRW917517:SRW917617 SIA917517:SIA917617 RYE917517:RYE917617 ROI917517:ROI917617 REM917517:REM917617 QUQ917517:QUQ917617 QKU917517:QKU917617 QAY917517:QAY917617 PRC917517:PRC917617 PHG917517:PHG917617 OXK917517:OXK917617 ONO917517:ONO917617 ODS917517:ODS917617 NTW917517:NTW917617 NKA917517:NKA917617 NAE917517:NAE917617 MQI917517:MQI917617 MGM917517:MGM917617 LWQ917517:LWQ917617 LMU917517:LMU917617 LCY917517:LCY917617 KTC917517:KTC917617 KJG917517:KJG917617 JZK917517:JZK917617 JPO917517:JPO917617 JFS917517:JFS917617 IVW917517:IVW917617 IMA917517:IMA917617 ICE917517:ICE917617 HSI917517:HSI917617 HIM917517:HIM917617 GYQ917517:GYQ917617 GOU917517:GOU917617 GEY917517:GEY917617 FVC917517:FVC917617 FLG917517:FLG917617 FBK917517:FBK917617 ERO917517:ERO917617 EHS917517:EHS917617 DXW917517:DXW917617 DOA917517:DOA917617 DEE917517:DEE917617 CUI917517:CUI917617 CKM917517:CKM917617 CAQ917517:CAQ917617 BQU917517:BQU917617 BGY917517:BGY917617 AXC917517:AXC917617 ANG917517:ANG917617 ADK917517:ADK917617 TO917517:TO917617 JS917517:JS917617 W917517:W917617 WWE851981:WWE852081 WMI851981:WMI852081 WCM851981:WCM852081 VSQ851981:VSQ852081 VIU851981:VIU852081 UYY851981:UYY852081 UPC851981:UPC852081 UFG851981:UFG852081 TVK851981:TVK852081 TLO851981:TLO852081 TBS851981:TBS852081 SRW851981:SRW852081 SIA851981:SIA852081 RYE851981:RYE852081 ROI851981:ROI852081 REM851981:REM852081 QUQ851981:QUQ852081 QKU851981:QKU852081 QAY851981:QAY852081 PRC851981:PRC852081 PHG851981:PHG852081 OXK851981:OXK852081 ONO851981:ONO852081 ODS851981:ODS852081 NTW851981:NTW852081 NKA851981:NKA852081 NAE851981:NAE852081 MQI851981:MQI852081 MGM851981:MGM852081 LWQ851981:LWQ852081 LMU851981:LMU852081 LCY851981:LCY852081 KTC851981:KTC852081 KJG851981:KJG852081 JZK851981:JZK852081 JPO851981:JPO852081 JFS851981:JFS852081 IVW851981:IVW852081 IMA851981:IMA852081 ICE851981:ICE852081 HSI851981:HSI852081 HIM851981:HIM852081 GYQ851981:GYQ852081 GOU851981:GOU852081 GEY851981:GEY852081 FVC851981:FVC852081 FLG851981:FLG852081 FBK851981:FBK852081 ERO851981:ERO852081 EHS851981:EHS852081 DXW851981:DXW852081 DOA851981:DOA852081 DEE851981:DEE852081 CUI851981:CUI852081 CKM851981:CKM852081 CAQ851981:CAQ852081 BQU851981:BQU852081 BGY851981:BGY852081 AXC851981:AXC852081 ANG851981:ANG852081 ADK851981:ADK852081 TO851981:TO852081 JS851981:JS852081 W851981:W852081 WWE786445:WWE786545 WMI786445:WMI786545 WCM786445:WCM786545 VSQ786445:VSQ786545 VIU786445:VIU786545 UYY786445:UYY786545 UPC786445:UPC786545 UFG786445:UFG786545 TVK786445:TVK786545 TLO786445:TLO786545 TBS786445:TBS786545 SRW786445:SRW786545 SIA786445:SIA786545 RYE786445:RYE786545 ROI786445:ROI786545 REM786445:REM786545 QUQ786445:QUQ786545 QKU786445:QKU786545 QAY786445:QAY786545 PRC786445:PRC786545 PHG786445:PHG786545 OXK786445:OXK786545 ONO786445:ONO786545 ODS786445:ODS786545 NTW786445:NTW786545 NKA786445:NKA786545 NAE786445:NAE786545 MQI786445:MQI786545 MGM786445:MGM786545 LWQ786445:LWQ786545 LMU786445:LMU786545 LCY786445:LCY786545 KTC786445:KTC786545 KJG786445:KJG786545 JZK786445:JZK786545 JPO786445:JPO786545 JFS786445:JFS786545 IVW786445:IVW786545 IMA786445:IMA786545 ICE786445:ICE786545 HSI786445:HSI786545 HIM786445:HIM786545 GYQ786445:GYQ786545 GOU786445:GOU786545 GEY786445:GEY786545 FVC786445:FVC786545 FLG786445:FLG786545 FBK786445:FBK786545 ERO786445:ERO786545 EHS786445:EHS786545 DXW786445:DXW786545 DOA786445:DOA786545 DEE786445:DEE786545 CUI786445:CUI786545 CKM786445:CKM786545 CAQ786445:CAQ786545 BQU786445:BQU786545 BGY786445:BGY786545 AXC786445:AXC786545 ANG786445:ANG786545 ADK786445:ADK786545 TO786445:TO786545 JS786445:JS786545 W786445:W786545 WWE720909:WWE721009 WMI720909:WMI721009 WCM720909:WCM721009 VSQ720909:VSQ721009 VIU720909:VIU721009 UYY720909:UYY721009 UPC720909:UPC721009 UFG720909:UFG721009 TVK720909:TVK721009 TLO720909:TLO721009 TBS720909:TBS721009 SRW720909:SRW721009 SIA720909:SIA721009 RYE720909:RYE721009 ROI720909:ROI721009 REM720909:REM721009 QUQ720909:QUQ721009 QKU720909:QKU721009 QAY720909:QAY721009 PRC720909:PRC721009 PHG720909:PHG721009 OXK720909:OXK721009 ONO720909:ONO721009 ODS720909:ODS721009 NTW720909:NTW721009 NKA720909:NKA721009 NAE720909:NAE721009 MQI720909:MQI721009 MGM720909:MGM721009 LWQ720909:LWQ721009 LMU720909:LMU721009 LCY720909:LCY721009 KTC720909:KTC721009 KJG720909:KJG721009 JZK720909:JZK721009 JPO720909:JPO721009 JFS720909:JFS721009 IVW720909:IVW721009 IMA720909:IMA721009 ICE720909:ICE721009 HSI720909:HSI721009 HIM720909:HIM721009 GYQ720909:GYQ721009 GOU720909:GOU721009 GEY720909:GEY721009 FVC720909:FVC721009 FLG720909:FLG721009 FBK720909:FBK721009 ERO720909:ERO721009 EHS720909:EHS721009 DXW720909:DXW721009 DOA720909:DOA721009 DEE720909:DEE721009 CUI720909:CUI721009 CKM720909:CKM721009 CAQ720909:CAQ721009 BQU720909:BQU721009 BGY720909:BGY721009 AXC720909:AXC721009 ANG720909:ANG721009 ADK720909:ADK721009 TO720909:TO721009 JS720909:JS721009 W720909:W721009 WWE655373:WWE655473 WMI655373:WMI655473 WCM655373:WCM655473 VSQ655373:VSQ655473 VIU655373:VIU655473 UYY655373:UYY655473 UPC655373:UPC655473 UFG655373:UFG655473 TVK655373:TVK655473 TLO655373:TLO655473 TBS655373:TBS655473 SRW655373:SRW655473 SIA655373:SIA655473 RYE655373:RYE655473 ROI655373:ROI655473 REM655373:REM655473 QUQ655373:QUQ655473 QKU655373:QKU655473 QAY655373:QAY655473 PRC655373:PRC655473 PHG655373:PHG655473 OXK655373:OXK655473 ONO655373:ONO655473 ODS655373:ODS655473 NTW655373:NTW655473 NKA655373:NKA655473 NAE655373:NAE655473 MQI655373:MQI655473 MGM655373:MGM655473 LWQ655373:LWQ655473 LMU655373:LMU655473 LCY655373:LCY655473 KTC655373:KTC655473 KJG655373:KJG655473 JZK655373:JZK655473 JPO655373:JPO655473 JFS655373:JFS655473 IVW655373:IVW655473 IMA655373:IMA655473 ICE655373:ICE655473 HSI655373:HSI655473 HIM655373:HIM655473 GYQ655373:GYQ655473 GOU655373:GOU655473 GEY655373:GEY655473 FVC655373:FVC655473 FLG655373:FLG655473 FBK655373:FBK655473 ERO655373:ERO655473 EHS655373:EHS655473 DXW655373:DXW655473 DOA655373:DOA655473 DEE655373:DEE655473 CUI655373:CUI655473 CKM655373:CKM655473 CAQ655373:CAQ655473 BQU655373:BQU655473 BGY655373:BGY655473 AXC655373:AXC655473 ANG655373:ANG655473 ADK655373:ADK655473 TO655373:TO655473 JS655373:JS655473 W655373:W655473 WWE589837:WWE589937 WMI589837:WMI589937 WCM589837:WCM589937 VSQ589837:VSQ589937 VIU589837:VIU589937 UYY589837:UYY589937 UPC589837:UPC589937 UFG589837:UFG589937 TVK589837:TVK589937 TLO589837:TLO589937 TBS589837:TBS589937 SRW589837:SRW589937 SIA589837:SIA589937 RYE589837:RYE589937 ROI589837:ROI589937 REM589837:REM589937 QUQ589837:QUQ589937 QKU589837:QKU589937 QAY589837:QAY589937 PRC589837:PRC589937 PHG589837:PHG589937 OXK589837:OXK589937 ONO589837:ONO589937 ODS589837:ODS589937 NTW589837:NTW589937 NKA589837:NKA589937 NAE589837:NAE589937 MQI589837:MQI589937 MGM589837:MGM589937 LWQ589837:LWQ589937 LMU589837:LMU589937 LCY589837:LCY589937 KTC589837:KTC589937 KJG589837:KJG589937 JZK589837:JZK589937 JPO589837:JPO589937 JFS589837:JFS589937 IVW589837:IVW589937 IMA589837:IMA589937 ICE589837:ICE589937 HSI589837:HSI589937 HIM589837:HIM589937 GYQ589837:GYQ589937 GOU589837:GOU589937 GEY589837:GEY589937 FVC589837:FVC589937 FLG589837:FLG589937 FBK589837:FBK589937 ERO589837:ERO589937 EHS589837:EHS589937 DXW589837:DXW589937 DOA589837:DOA589937 DEE589837:DEE589937 CUI589837:CUI589937 CKM589837:CKM589937 CAQ589837:CAQ589937 BQU589837:BQU589937 BGY589837:BGY589937 AXC589837:AXC589937 ANG589837:ANG589937 ADK589837:ADK589937 TO589837:TO589937 JS589837:JS589937 W589837:W589937 WWE524301:WWE524401 WMI524301:WMI524401 WCM524301:WCM524401 VSQ524301:VSQ524401 VIU524301:VIU524401 UYY524301:UYY524401 UPC524301:UPC524401 UFG524301:UFG524401 TVK524301:TVK524401 TLO524301:TLO524401 TBS524301:TBS524401 SRW524301:SRW524401 SIA524301:SIA524401 RYE524301:RYE524401 ROI524301:ROI524401 REM524301:REM524401 QUQ524301:QUQ524401 QKU524301:QKU524401 QAY524301:QAY524401 PRC524301:PRC524401 PHG524301:PHG524401 OXK524301:OXK524401 ONO524301:ONO524401 ODS524301:ODS524401 NTW524301:NTW524401 NKA524301:NKA524401 NAE524301:NAE524401 MQI524301:MQI524401 MGM524301:MGM524401 LWQ524301:LWQ524401 LMU524301:LMU524401 LCY524301:LCY524401 KTC524301:KTC524401 KJG524301:KJG524401 JZK524301:JZK524401 JPO524301:JPO524401 JFS524301:JFS524401 IVW524301:IVW524401 IMA524301:IMA524401 ICE524301:ICE524401 HSI524301:HSI524401 HIM524301:HIM524401 GYQ524301:GYQ524401 GOU524301:GOU524401 GEY524301:GEY524401 FVC524301:FVC524401 FLG524301:FLG524401 FBK524301:FBK524401 ERO524301:ERO524401 EHS524301:EHS524401 DXW524301:DXW524401 DOA524301:DOA524401 DEE524301:DEE524401 CUI524301:CUI524401 CKM524301:CKM524401 CAQ524301:CAQ524401 BQU524301:BQU524401 BGY524301:BGY524401 AXC524301:AXC524401 ANG524301:ANG524401 ADK524301:ADK524401 TO524301:TO524401 JS524301:JS524401 W524301:W524401 WWE458765:WWE458865 WMI458765:WMI458865 WCM458765:WCM458865 VSQ458765:VSQ458865 VIU458765:VIU458865 UYY458765:UYY458865 UPC458765:UPC458865 UFG458765:UFG458865 TVK458765:TVK458865 TLO458765:TLO458865 TBS458765:TBS458865 SRW458765:SRW458865 SIA458765:SIA458865 RYE458765:RYE458865 ROI458765:ROI458865 REM458765:REM458865 QUQ458765:QUQ458865 QKU458765:QKU458865 QAY458765:QAY458865 PRC458765:PRC458865 PHG458765:PHG458865 OXK458765:OXK458865 ONO458765:ONO458865 ODS458765:ODS458865 NTW458765:NTW458865 NKA458765:NKA458865 NAE458765:NAE458865 MQI458765:MQI458865 MGM458765:MGM458865 LWQ458765:LWQ458865 LMU458765:LMU458865 LCY458765:LCY458865 KTC458765:KTC458865 KJG458765:KJG458865 JZK458765:JZK458865 JPO458765:JPO458865 JFS458765:JFS458865 IVW458765:IVW458865 IMA458765:IMA458865 ICE458765:ICE458865 HSI458765:HSI458865 HIM458765:HIM458865 GYQ458765:GYQ458865 GOU458765:GOU458865 GEY458765:GEY458865 FVC458765:FVC458865 FLG458765:FLG458865 FBK458765:FBK458865 ERO458765:ERO458865 EHS458765:EHS458865 DXW458765:DXW458865 DOA458765:DOA458865 DEE458765:DEE458865 CUI458765:CUI458865 CKM458765:CKM458865 CAQ458765:CAQ458865 BQU458765:BQU458865 BGY458765:BGY458865 AXC458765:AXC458865 ANG458765:ANG458865 ADK458765:ADK458865 TO458765:TO458865 JS458765:JS458865 W458765:W458865 WWE393229:WWE393329 WMI393229:WMI393329 WCM393229:WCM393329 VSQ393229:VSQ393329 VIU393229:VIU393329 UYY393229:UYY393329 UPC393229:UPC393329 UFG393229:UFG393329 TVK393229:TVK393329 TLO393229:TLO393329 TBS393229:TBS393329 SRW393229:SRW393329 SIA393229:SIA393329 RYE393229:RYE393329 ROI393229:ROI393329 REM393229:REM393329 QUQ393229:QUQ393329 QKU393229:QKU393329 QAY393229:QAY393329 PRC393229:PRC393329 PHG393229:PHG393329 OXK393229:OXK393329 ONO393229:ONO393329 ODS393229:ODS393329 NTW393229:NTW393329 NKA393229:NKA393329 NAE393229:NAE393329 MQI393229:MQI393329 MGM393229:MGM393329 LWQ393229:LWQ393329 LMU393229:LMU393329 LCY393229:LCY393329 KTC393229:KTC393329 KJG393229:KJG393329 JZK393229:JZK393329 JPO393229:JPO393329 JFS393229:JFS393329 IVW393229:IVW393329 IMA393229:IMA393329 ICE393229:ICE393329 HSI393229:HSI393329 HIM393229:HIM393329 GYQ393229:GYQ393329 GOU393229:GOU393329 GEY393229:GEY393329 FVC393229:FVC393329 FLG393229:FLG393329 FBK393229:FBK393329 ERO393229:ERO393329 EHS393229:EHS393329 DXW393229:DXW393329 DOA393229:DOA393329 DEE393229:DEE393329 CUI393229:CUI393329 CKM393229:CKM393329 CAQ393229:CAQ393329 BQU393229:BQU393329 BGY393229:BGY393329 AXC393229:AXC393329 ANG393229:ANG393329 ADK393229:ADK393329 TO393229:TO393329 JS393229:JS393329 W393229:W393329 WWE327693:WWE327793 WMI327693:WMI327793 WCM327693:WCM327793 VSQ327693:VSQ327793 VIU327693:VIU327793 UYY327693:UYY327793 UPC327693:UPC327793 UFG327693:UFG327793 TVK327693:TVK327793 TLO327693:TLO327793 TBS327693:TBS327793 SRW327693:SRW327793 SIA327693:SIA327793 RYE327693:RYE327793 ROI327693:ROI327793 REM327693:REM327793 QUQ327693:QUQ327793 QKU327693:QKU327793 QAY327693:QAY327793 PRC327693:PRC327793 PHG327693:PHG327793 OXK327693:OXK327793 ONO327693:ONO327793 ODS327693:ODS327793 NTW327693:NTW327793 NKA327693:NKA327793 NAE327693:NAE327793 MQI327693:MQI327793 MGM327693:MGM327793 LWQ327693:LWQ327793 LMU327693:LMU327793 LCY327693:LCY327793 KTC327693:KTC327793 KJG327693:KJG327793 JZK327693:JZK327793 JPO327693:JPO327793 JFS327693:JFS327793 IVW327693:IVW327793 IMA327693:IMA327793 ICE327693:ICE327793 HSI327693:HSI327793 HIM327693:HIM327793 GYQ327693:GYQ327793 GOU327693:GOU327793 GEY327693:GEY327793 FVC327693:FVC327793 FLG327693:FLG327793 FBK327693:FBK327793 ERO327693:ERO327793 EHS327693:EHS327793 DXW327693:DXW327793 DOA327693:DOA327793 DEE327693:DEE327793 CUI327693:CUI327793 CKM327693:CKM327793 CAQ327693:CAQ327793 BQU327693:BQU327793 BGY327693:BGY327793 AXC327693:AXC327793 ANG327693:ANG327793 ADK327693:ADK327793 TO327693:TO327793 JS327693:JS327793 W327693:W327793 WWE262157:WWE262257 WMI262157:WMI262257 WCM262157:WCM262257 VSQ262157:VSQ262257 VIU262157:VIU262257 UYY262157:UYY262257 UPC262157:UPC262257 UFG262157:UFG262257 TVK262157:TVK262257 TLO262157:TLO262257 TBS262157:TBS262257 SRW262157:SRW262257 SIA262157:SIA262257 RYE262157:RYE262257 ROI262157:ROI262257 REM262157:REM262257 QUQ262157:QUQ262257 QKU262157:QKU262257 QAY262157:QAY262257 PRC262157:PRC262257 PHG262157:PHG262257 OXK262157:OXK262257 ONO262157:ONO262257 ODS262157:ODS262257 NTW262157:NTW262257 NKA262157:NKA262257 NAE262157:NAE262257 MQI262157:MQI262257 MGM262157:MGM262257 LWQ262157:LWQ262257 LMU262157:LMU262257 LCY262157:LCY262257 KTC262157:KTC262257 KJG262157:KJG262257 JZK262157:JZK262257 JPO262157:JPO262257 JFS262157:JFS262257 IVW262157:IVW262257 IMA262157:IMA262257 ICE262157:ICE262257 HSI262157:HSI262257 HIM262157:HIM262257 GYQ262157:GYQ262257 GOU262157:GOU262257 GEY262157:GEY262257 FVC262157:FVC262257 FLG262157:FLG262257 FBK262157:FBK262257 ERO262157:ERO262257 EHS262157:EHS262257 DXW262157:DXW262257 DOA262157:DOA262257 DEE262157:DEE262257 CUI262157:CUI262257 CKM262157:CKM262257 CAQ262157:CAQ262257 BQU262157:BQU262257 BGY262157:BGY262257 AXC262157:AXC262257 ANG262157:ANG262257 ADK262157:ADK262257 TO262157:TO262257 JS262157:JS262257 W262157:W262257 WWE196621:WWE196721 WMI196621:WMI196721 WCM196621:WCM196721 VSQ196621:VSQ196721 VIU196621:VIU196721 UYY196621:UYY196721 UPC196621:UPC196721 UFG196621:UFG196721 TVK196621:TVK196721 TLO196621:TLO196721 TBS196621:TBS196721 SRW196621:SRW196721 SIA196621:SIA196721 RYE196621:RYE196721 ROI196621:ROI196721 REM196621:REM196721 QUQ196621:QUQ196721 QKU196621:QKU196721 QAY196621:QAY196721 PRC196621:PRC196721 PHG196621:PHG196721 OXK196621:OXK196721 ONO196621:ONO196721 ODS196621:ODS196721 NTW196621:NTW196721 NKA196621:NKA196721 NAE196621:NAE196721 MQI196621:MQI196721 MGM196621:MGM196721 LWQ196621:LWQ196721 LMU196621:LMU196721 LCY196621:LCY196721 KTC196621:KTC196721 KJG196621:KJG196721 JZK196621:JZK196721 JPO196621:JPO196721 JFS196621:JFS196721 IVW196621:IVW196721 IMA196621:IMA196721 ICE196621:ICE196721 HSI196621:HSI196721 HIM196621:HIM196721 GYQ196621:GYQ196721 GOU196621:GOU196721 GEY196621:GEY196721 FVC196621:FVC196721 FLG196621:FLG196721 FBK196621:FBK196721 ERO196621:ERO196721 EHS196621:EHS196721 DXW196621:DXW196721 DOA196621:DOA196721 DEE196621:DEE196721 CUI196621:CUI196721 CKM196621:CKM196721 CAQ196621:CAQ196721 BQU196621:BQU196721 BGY196621:BGY196721 AXC196621:AXC196721 ANG196621:ANG196721 ADK196621:ADK196721 TO196621:TO196721 JS196621:JS196721 W196621:W196721 WWE131085:WWE131185 WMI131085:WMI131185 WCM131085:WCM131185 VSQ131085:VSQ131185 VIU131085:VIU131185 UYY131085:UYY131185 UPC131085:UPC131185 UFG131085:UFG131185 TVK131085:TVK131185 TLO131085:TLO131185 TBS131085:TBS131185 SRW131085:SRW131185 SIA131085:SIA131185 RYE131085:RYE131185 ROI131085:ROI131185 REM131085:REM131185 QUQ131085:QUQ131185 QKU131085:QKU131185 QAY131085:QAY131185 PRC131085:PRC131185 PHG131085:PHG131185 OXK131085:OXK131185 ONO131085:ONO131185 ODS131085:ODS131185 NTW131085:NTW131185 NKA131085:NKA131185 NAE131085:NAE131185 MQI131085:MQI131185 MGM131085:MGM131185 LWQ131085:LWQ131185 LMU131085:LMU131185 LCY131085:LCY131185 KTC131085:KTC131185 KJG131085:KJG131185 JZK131085:JZK131185 JPO131085:JPO131185 JFS131085:JFS131185 IVW131085:IVW131185 IMA131085:IMA131185 ICE131085:ICE131185 HSI131085:HSI131185 HIM131085:HIM131185 GYQ131085:GYQ131185 GOU131085:GOU131185 GEY131085:GEY131185 FVC131085:FVC131185 FLG131085:FLG131185 FBK131085:FBK131185 ERO131085:ERO131185 EHS131085:EHS131185 DXW131085:DXW131185 DOA131085:DOA131185 DEE131085:DEE131185 CUI131085:CUI131185 CKM131085:CKM131185 CAQ131085:CAQ131185 BQU131085:BQU131185 BGY131085:BGY131185 AXC131085:AXC131185 ANG131085:ANG131185 ADK131085:ADK131185 TO131085:TO131185 JS131085:JS131185 W131085:W131185 WWE65549:WWE65649 WMI65549:WMI65649 WCM65549:WCM65649 VSQ65549:VSQ65649 VIU65549:VIU65649 UYY65549:UYY65649 UPC65549:UPC65649 UFG65549:UFG65649 TVK65549:TVK65649 TLO65549:TLO65649 TBS65549:TBS65649 SRW65549:SRW65649 SIA65549:SIA65649 RYE65549:RYE65649 ROI65549:ROI65649 REM65549:REM65649 QUQ65549:QUQ65649 QKU65549:QKU65649 QAY65549:QAY65649 PRC65549:PRC65649 PHG65549:PHG65649 OXK65549:OXK65649 ONO65549:ONO65649 ODS65549:ODS65649 NTW65549:NTW65649 NKA65549:NKA65649 NAE65549:NAE65649 MQI65549:MQI65649 MGM65549:MGM65649 LWQ65549:LWQ65649 LMU65549:LMU65649 LCY65549:LCY65649 KTC65549:KTC65649 KJG65549:KJG65649 JZK65549:JZK65649 JPO65549:JPO65649 JFS65549:JFS65649 IVW65549:IVW65649 IMA65549:IMA65649 ICE65549:ICE65649 HSI65549:HSI65649 HIM65549:HIM65649 GYQ65549:GYQ65649 GOU65549:GOU65649 GEY65549:GEY65649 FVC65549:FVC65649 FLG65549:FLG65649 FBK65549:FBK65649 ERO65549:ERO65649 EHS65549:EHS65649 DXW65549:DXW65649 DOA65549:DOA65649 DEE65549:DEE65649 CUI65549:CUI65649 CKM65549:CKM65649 CAQ65549:CAQ65649 BQU65549:BQU65649 BGY65549:BGY65649 AXC65549:AXC65649 ANG65549:ANG65649 ADK65549:ADK65649 TO65549:TO65649 JS65549:JS65649 W65549:W65649 WMI983053:WMI983153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87A86D5-5CFF-4D95-9AC3-612A8779712E}">
      <formula1>$W$11</formula1>
    </dataValidation>
    <dataValidation type="whole" operator="lessThanOrEqual" allowBlank="1" showInputMessage="1" showErrorMessage="1" error="INPUT NUMBER LESS THAN OR EQUAL THE HIGHEST POSSIBLE SCORE" prompt="Input Raw Score" sqref="WWF983053:WWF983153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3:WCN983153 VSR983053:VSR983153 VIV983053:VIV983153 UYZ983053:UYZ983153 UPD983053:UPD983153 UFH983053:UFH983153 TVL983053:TVL983153 TLP983053:TLP983153 TBT983053:TBT983153 SRX983053:SRX983153 SIB983053:SIB983153 RYF983053:RYF983153 ROJ983053:ROJ983153 REN983053:REN983153 QUR983053:QUR983153 QKV983053:QKV983153 QAZ983053:QAZ983153 PRD983053:PRD983153 PHH983053:PHH983153 OXL983053:OXL983153 ONP983053:ONP983153 ODT983053:ODT983153 NTX983053:NTX983153 NKB983053:NKB983153 NAF983053:NAF983153 MQJ983053:MQJ983153 MGN983053:MGN983153 LWR983053:LWR983153 LMV983053:LMV983153 LCZ983053:LCZ983153 KTD983053:KTD983153 KJH983053:KJH983153 JZL983053:JZL983153 JPP983053:JPP983153 JFT983053:JFT983153 IVX983053:IVX983153 IMB983053:IMB983153 ICF983053:ICF983153 HSJ983053:HSJ983153 HIN983053:HIN983153 GYR983053:GYR983153 GOV983053:GOV983153 GEZ983053:GEZ983153 FVD983053:FVD983153 FLH983053:FLH983153 FBL983053:FBL983153 ERP983053:ERP983153 EHT983053:EHT983153 DXX983053:DXX983153 DOB983053:DOB983153 DEF983053:DEF983153 CUJ983053:CUJ983153 CKN983053:CKN983153 CAR983053:CAR983153 BQV983053:BQV983153 BGZ983053:BGZ983153 AXD983053:AXD983153 ANH983053:ANH983153 ADL983053:ADL983153 TP983053:TP983153 JT983053:JT983153 X983053:X983153 WWF917517:WWF917617 WMJ917517:WMJ917617 WCN917517:WCN917617 VSR917517:VSR917617 VIV917517:VIV917617 UYZ917517:UYZ917617 UPD917517:UPD917617 UFH917517:UFH917617 TVL917517:TVL917617 TLP917517:TLP917617 TBT917517:TBT917617 SRX917517:SRX917617 SIB917517:SIB917617 RYF917517:RYF917617 ROJ917517:ROJ917617 REN917517:REN917617 QUR917517:QUR917617 QKV917517:QKV917617 QAZ917517:QAZ917617 PRD917517:PRD917617 PHH917517:PHH917617 OXL917517:OXL917617 ONP917517:ONP917617 ODT917517:ODT917617 NTX917517:NTX917617 NKB917517:NKB917617 NAF917517:NAF917617 MQJ917517:MQJ917617 MGN917517:MGN917617 LWR917517:LWR917617 LMV917517:LMV917617 LCZ917517:LCZ917617 KTD917517:KTD917617 KJH917517:KJH917617 JZL917517:JZL917617 JPP917517:JPP917617 JFT917517:JFT917617 IVX917517:IVX917617 IMB917517:IMB917617 ICF917517:ICF917617 HSJ917517:HSJ917617 HIN917517:HIN917617 GYR917517:GYR917617 GOV917517:GOV917617 GEZ917517:GEZ917617 FVD917517:FVD917617 FLH917517:FLH917617 FBL917517:FBL917617 ERP917517:ERP917617 EHT917517:EHT917617 DXX917517:DXX917617 DOB917517:DOB917617 DEF917517:DEF917617 CUJ917517:CUJ917617 CKN917517:CKN917617 CAR917517:CAR917617 BQV917517:BQV917617 BGZ917517:BGZ917617 AXD917517:AXD917617 ANH917517:ANH917617 ADL917517:ADL917617 TP917517:TP917617 JT917517:JT917617 X917517:X917617 WWF851981:WWF852081 WMJ851981:WMJ852081 WCN851981:WCN852081 VSR851981:VSR852081 VIV851981:VIV852081 UYZ851981:UYZ852081 UPD851981:UPD852081 UFH851981:UFH852081 TVL851981:TVL852081 TLP851981:TLP852081 TBT851981:TBT852081 SRX851981:SRX852081 SIB851981:SIB852081 RYF851981:RYF852081 ROJ851981:ROJ852081 REN851981:REN852081 QUR851981:QUR852081 QKV851981:QKV852081 QAZ851981:QAZ852081 PRD851981:PRD852081 PHH851981:PHH852081 OXL851981:OXL852081 ONP851981:ONP852081 ODT851981:ODT852081 NTX851981:NTX852081 NKB851981:NKB852081 NAF851981:NAF852081 MQJ851981:MQJ852081 MGN851981:MGN852081 LWR851981:LWR852081 LMV851981:LMV852081 LCZ851981:LCZ852081 KTD851981:KTD852081 KJH851981:KJH852081 JZL851981:JZL852081 JPP851981:JPP852081 JFT851981:JFT852081 IVX851981:IVX852081 IMB851981:IMB852081 ICF851981:ICF852081 HSJ851981:HSJ852081 HIN851981:HIN852081 GYR851981:GYR852081 GOV851981:GOV852081 GEZ851981:GEZ852081 FVD851981:FVD852081 FLH851981:FLH852081 FBL851981:FBL852081 ERP851981:ERP852081 EHT851981:EHT852081 DXX851981:DXX852081 DOB851981:DOB852081 DEF851981:DEF852081 CUJ851981:CUJ852081 CKN851981:CKN852081 CAR851981:CAR852081 BQV851981:BQV852081 BGZ851981:BGZ852081 AXD851981:AXD852081 ANH851981:ANH852081 ADL851981:ADL852081 TP851981:TP852081 JT851981:JT852081 X851981:X852081 WWF786445:WWF786545 WMJ786445:WMJ786545 WCN786445:WCN786545 VSR786445:VSR786545 VIV786445:VIV786545 UYZ786445:UYZ786545 UPD786445:UPD786545 UFH786445:UFH786545 TVL786445:TVL786545 TLP786445:TLP786545 TBT786445:TBT786545 SRX786445:SRX786545 SIB786445:SIB786545 RYF786445:RYF786545 ROJ786445:ROJ786545 REN786445:REN786545 QUR786445:QUR786545 QKV786445:QKV786545 QAZ786445:QAZ786545 PRD786445:PRD786545 PHH786445:PHH786545 OXL786445:OXL786545 ONP786445:ONP786545 ODT786445:ODT786545 NTX786445:NTX786545 NKB786445:NKB786545 NAF786445:NAF786545 MQJ786445:MQJ786545 MGN786445:MGN786545 LWR786445:LWR786545 LMV786445:LMV786545 LCZ786445:LCZ786545 KTD786445:KTD786545 KJH786445:KJH786545 JZL786445:JZL786545 JPP786445:JPP786545 JFT786445:JFT786545 IVX786445:IVX786545 IMB786445:IMB786545 ICF786445:ICF786545 HSJ786445:HSJ786545 HIN786445:HIN786545 GYR786445:GYR786545 GOV786445:GOV786545 GEZ786445:GEZ786545 FVD786445:FVD786545 FLH786445:FLH786545 FBL786445:FBL786545 ERP786445:ERP786545 EHT786445:EHT786545 DXX786445:DXX786545 DOB786445:DOB786545 DEF786445:DEF786545 CUJ786445:CUJ786545 CKN786445:CKN786545 CAR786445:CAR786545 BQV786445:BQV786545 BGZ786445:BGZ786545 AXD786445:AXD786545 ANH786445:ANH786545 ADL786445:ADL786545 TP786445:TP786545 JT786445:JT786545 X786445:X786545 WWF720909:WWF721009 WMJ720909:WMJ721009 WCN720909:WCN721009 VSR720909:VSR721009 VIV720909:VIV721009 UYZ720909:UYZ721009 UPD720909:UPD721009 UFH720909:UFH721009 TVL720909:TVL721009 TLP720909:TLP721009 TBT720909:TBT721009 SRX720909:SRX721009 SIB720909:SIB721009 RYF720909:RYF721009 ROJ720909:ROJ721009 REN720909:REN721009 QUR720909:QUR721009 QKV720909:QKV721009 QAZ720909:QAZ721009 PRD720909:PRD721009 PHH720909:PHH721009 OXL720909:OXL721009 ONP720909:ONP721009 ODT720909:ODT721009 NTX720909:NTX721009 NKB720909:NKB721009 NAF720909:NAF721009 MQJ720909:MQJ721009 MGN720909:MGN721009 LWR720909:LWR721009 LMV720909:LMV721009 LCZ720909:LCZ721009 KTD720909:KTD721009 KJH720909:KJH721009 JZL720909:JZL721009 JPP720909:JPP721009 JFT720909:JFT721009 IVX720909:IVX721009 IMB720909:IMB721009 ICF720909:ICF721009 HSJ720909:HSJ721009 HIN720909:HIN721009 GYR720909:GYR721009 GOV720909:GOV721009 GEZ720909:GEZ721009 FVD720909:FVD721009 FLH720909:FLH721009 FBL720909:FBL721009 ERP720909:ERP721009 EHT720909:EHT721009 DXX720909:DXX721009 DOB720909:DOB721009 DEF720909:DEF721009 CUJ720909:CUJ721009 CKN720909:CKN721009 CAR720909:CAR721009 BQV720909:BQV721009 BGZ720909:BGZ721009 AXD720909:AXD721009 ANH720909:ANH721009 ADL720909:ADL721009 TP720909:TP721009 JT720909:JT721009 X720909:X721009 WWF655373:WWF655473 WMJ655373:WMJ655473 WCN655373:WCN655473 VSR655373:VSR655473 VIV655373:VIV655473 UYZ655373:UYZ655473 UPD655373:UPD655473 UFH655373:UFH655473 TVL655373:TVL655473 TLP655373:TLP655473 TBT655373:TBT655473 SRX655373:SRX655473 SIB655373:SIB655473 RYF655373:RYF655473 ROJ655373:ROJ655473 REN655373:REN655473 QUR655373:QUR655473 QKV655373:QKV655473 QAZ655373:QAZ655473 PRD655373:PRD655473 PHH655373:PHH655473 OXL655373:OXL655473 ONP655373:ONP655473 ODT655373:ODT655473 NTX655373:NTX655473 NKB655373:NKB655473 NAF655373:NAF655473 MQJ655373:MQJ655473 MGN655373:MGN655473 LWR655373:LWR655473 LMV655373:LMV655473 LCZ655373:LCZ655473 KTD655373:KTD655473 KJH655373:KJH655473 JZL655373:JZL655473 JPP655373:JPP655473 JFT655373:JFT655473 IVX655373:IVX655473 IMB655373:IMB655473 ICF655373:ICF655473 HSJ655373:HSJ655473 HIN655373:HIN655473 GYR655373:GYR655473 GOV655373:GOV655473 GEZ655373:GEZ655473 FVD655373:FVD655473 FLH655373:FLH655473 FBL655373:FBL655473 ERP655373:ERP655473 EHT655373:EHT655473 DXX655373:DXX655473 DOB655373:DOB655473 DEF655373:DEF655473 CUJ655373:CUJ655473 CKN655373:CKN655473 CAR655373:CAR655473 BQV655373:BQV655473 BGZ655373:BGZ655473 AXD655373:AXD655473 ANH655373:ANH655473 ADL655373:ADL655473 TP655373:TP655473 JT655373:JT655473 X655373:X655473 WWF589837:WWF589937 WMJ589837:WMJ589937 WCN589837:WCN589937 VSR589837:VSR589937 VIV589837:VIV589937 UYZ589837:UYZ589937 UPD589837:UPD589937 UFH589837:UFH589937 TVL589837:TVL589937 TLP589837:TLP589937 TBT589837:TBT589937 SRX589837:SRX589937 SIB589837:SIB589937 RYF589837:RYF589937 ROJ589837:ROJ589937 REN589837:REN589937 QUR589837:QUR589937 QKV589837:QKV589937 QAZ589837:QAZ589937 PRD589837:PRD589937 PHH589837:PHH589937 OXL589837:OXL589937 ONP589837:ONP589937 ODT589837:ODT589937 NTX589837:NTX589937 NKB589837:NKB589937 NAF589837:NAF589937 MQJ589837:MQJ589937 MGN589837:MGN589937 LWR589837:LWR589937 LMV589837:LMV589937 LCZ589837:LCZ589937 KTD589837:KTD589937 KJH589837:KJH589937 JZL589837:JZL589937 JPP589837:JPP589937 JFT589837:JFT589937 IVX589837:IVX589937 IMB589837:IMB589937 ICF589837:ICF589937 HSJ589837:HSJ589937 HIN589837:HIN589937 GYR589837:GYR589937 GOV589837:GOV589937 GEZ589837:GEZ589937 FVD589837:FVD589937 FLH589837:FLH589937 FBL589837:FBL589937 ERP589837:ERP589937 EHT589837:EHT589937 DXX589837:DXX589937 DOB589837:DOB589937 DEF589837:DEF589937 CUJ589837:CUJ589937 CKN589837:CKN589937 CAR589837:CAR589937 BQV589837:BQV589937 BGZ589837:BGZ589937 AXD589837:AXD589937 ANH589837:ANH589937 ADL589837:ADL589937 TP589837:TP589937 JT589837:JT589937 X589837:X589937 WWF524301:WWF524401 WMJ524301:WMJ524401 WCN524301:WCN524401 VSR524301:VSR524401 VIV524301:VIV524401 UYZ524301:UYZ524401 UPD524301:UPD524401 UFH524301:UFH524401 TVL524301:TVL524401 TLP524301:TLP524401 TBT524301:TBT524401 SRX524301:SRX524401 SIB524301:SIB524401 RYF524301:RYF524401 ROJ524301:ROJ524401 REN524301:REN524401 QUR524301:QUR524401 QKV524301:QKV524401 QAZ524301:QAZ524401 PRD524301:PRD524401 PHH524301:PHH524401 OXL524301:OXL524401 ONP524301:ONP524401 ODT524301:ODT524401 NTX524301:NTX524401 NKB524301:NKB524401 NAF524301:NAF524401 MQJ524301:MQJ524401 MGN524301:MGN524401 LWR524301:LWR524401 LMV524301:LMV524401 LCZ524301:LCZ524401 KTD524301:KTD524401 KJH524301:KJH524401 JZL524301:JZL524401 JPP524301:JPP524401 JFT524301:JFT524401 IVX524301:IVX524401 IMB524301:IMB524401 ICF524301:ICF524401 HSJ524301:HSJ524401 HIN524301:HIN524401 GYR524301:GYR524401 GOV524301:GOV524401 GEZ524301:GEZ524401 FVD524301:FVD524401 FLH524301:FLH524401 FBL524301:FBL524401 ERP524301:ERP524401 EHT524301:EHT524401 DXX524301:DXX524401 DOB524301:DOB524401 DEF524301:DEF524401 CUJ524301:CUJ524401 CKN524301:CKN524401 CAR524301:CAR524401 BQV524301:BQV524401 BGZ524301:BGZ524401 AXD524301:AXD524401 ANH524301:ANH524401 ADL524301:ADL524401 TP524301:TP524401 JT524301:JT524401 X524301:X524401 WWF458765:WWF458865 WMJ458765:WMJ458865 WCN458765:WCN458865 VSR458765:VSR458865 VIV458765:VIV458865 UYZ458765:UYZ458865 UPD458765:UPD458865 UFH458765:UFH458865 TVL458765:TVL458865 TLP458765:TLP458865 TBT458765:TBT458865 SRX458765:SRX458865 SIB458765:SIB458865 RYF458765:RYF458865 ROJ458765:ROJ458865 REN458765:REN458865 QUR458765:QUR458865 QKV458765:QKV458865 QAZ458765:QAZ458865 PRD458765:PRD458865 PHH458765:PHH458865 OXL458765:OXL458865 ONP458765:ONP458865 ODT458765:ODT458865 NTX458765:NTX458865 NKB458765:NKB458865 NAF458765:NAF458865 MQJ458765:MQJ458865 MGN458765:MGN458865 LWR458765:LWR458865 LMV458765:LMV458865 LCZ458765:LCZ458865 KTD458765:KTD458865 KJH458765:KJH458865 JZL458765:JZL458865 JPP458765:JPP458865 JFT458765:JFT458865 IVX458765:IVX458865 IMB458765:IMB458865 ICF458765:ICF458865 HSJ458765:HSJ458865 HIN458765:HIN458865 GYR458765:GYR458865 GOV458765:GOV458865 GEZ458765:GEZ458865 FVD458765:FVD458865 FLH458765:FLH458865 FBL458765:FBL458865 ERP458765:ERP458865 EHT458765:EHT458865 DXX458765:DXX458865 DOB458765:DOB458865 DEF458765:DEF458865 CUJ458765:CUJ458865 CKN458765:CKN458865 CAR458765:CAR458865 BQV458765:BQV458865 BGZ458765:BGZ458865 AXD458765:AXD458865 ANH458765:ANH458865 ADL458765:ADL458865 TP458765:TP458865 JT458765:JT458865 X458765:X458865 WWF393229:WWF393329 WMJ393229:WMJ393329 WCN393229:WCN393329 VSR393229:VSR393329 VIV393229:VIV393329 UYZ393229:UYZ393329 UPD393229:UPD393329 UFH393229:UFH393329 TVL393229:TVL393329 TLP393229:TLP393329 TBT393229:TBT393329 SRX393229:SRX393329 SIB393229:SIB393329 RYF393229:RYF393329 ROJ393229:ROJ393329 REN393229:REN393329 QUR393229:QUR393329 QKV393229:QKV393329 QAZ393229:QAZ393329 PRD393229:PRD393329 PHH393229:PHH393329 OXL393229:OXL393329 ONP393229:ONP393329 ODT393229:ODT393329 NTX393229:NTX393329 NKB393229:NKB393329 NAF393229:NAF393329 MQJ393229:MQJ393329 MGN393229:MGN393329 LWR393229:LWR393329 LMV393229:LMV393329 LCZ393229:LCZ393329 KTD393229:KTD393329 KJH393229:KJH393329 JZL393229:JZL393329 JPP393229:JPP393329 JFT393229:JFT393329 IVX393229:IVX393329 IMB393229:IMB393329 ICF393229:ICF393329 HSJ393229:HSJ393329 HIN393229:HIN393329 GYR393229:GYR393329 GOV393229:GOV393329 GEZ393229:GEZ393329 FVD393229:FVD393329 FLH393229:FLH393329 FBL393229:FBL393329 ERP393229:ERP393329 EHT393229:EHT393329 DXX393229:DXX393329 DOB393229:DOB393329 DEF393229:DEF393329 CUJ393229:CUJ393329 CKN393229:CKN393329 CAR393229:CAR393329 BQV393229:BQV393329 BGZ393229:BGZ393329 AXD393229:AXD393329 ANH393229:ANH393329 ADL393229:ADL393329 TP393229:TP393329 JT393229:JT393329 X393229:X393329 WWF327693:WWF327793 WMJ327693:WMJ327793 WCN327693:WCN327793 VSR327693:VSR327793 VIV327693:VIV327793 UYZ327693:UYZ327793 UPD327693:UPD327793 UFH327693:UFH327793 TVL327693:TVL327793 TLP327693:TLP327793 TBT327693:TBT327793 SRX327693:SRX327793 SIB327693:SIB327793 RYF327693:RYF327793 ROJ327693:ROJ327793 REN327693:REN327793 QUR327693:QUR327793 QKV327693:QKV327793 QAZ327693:QAZ327793 PRD327693:PRD327793 PHH327693:PHH327793 OXL327693:OXL327793 ONP327693:ONP327793 ODT327693:ODT327793 NTX327693:NTX327793 NKB327693:NKB327793 NAF327693:NAF327793 MQJ327693:MQJ327793 MGN327693:MGN327793 LWR327693:LWR327793 LMV327693:LMV327793 LCZ327693:LCZ327793 KTD327693:KTD327793 KJH327693:KJH327793 JZL327693:JZL327793 JPP327693:JPP327793 JFT327693:JFT327793 IVX327693:IVX327793 IMB327693:IMB327793 ICF327693:ICF327793 HSJ327693:HSJ327793 HIN327693:HIN327793 GYR327693:GYR327793 GOV327693:GOV327793 GEZ327693:GEZ327793 FVD327693:FVD327793 FLH327693:FLH327793 FBL327693:FBL327793 ERP327693:ERP327793 EHT327693:EHT327793 DXX327693:DXX327793 DOB327693:DOB327793 DEF327693:DEF327793 CUJ327693:CUJ327793 CKN327693:CKN327793 CAR327693:CAR327793 BQV327693:BQV327793 BGZ327693:BGZ327793 AXD327693:AXD327793 ANH327693:ANH327793 ADL327693:ADL327793 TP327693:TP327793 JT327693:JT327793 X327693:X327793 WWF262157:WWF262257 WMJ262157:WMJ262257 WCN262157:WCN262257 VSR262157:VSR262257 VIV262157:VIV262257 UYZ262157:UYZ262257 UPD262157:UPD262257 UFH262157:UFH262257 TVL262157:TVL262257 TLP262157:TLP262257 TBT262157:TBT262257 SRX262157:SRX262257 SIB262157:SIB262257 RYF262157:RYF262257 ROJ262157:ROJ262257 REN262157:REN262257 QUR262157:QUR262257 QKV262157:QKV262257 QAZ262157:QAZ262257 PRD262157:PRD262257 PHH262157:PHH262257 OXL262157:OXL262257 ONP262157:ONP262257 ODT262157:ODT262257 NTX262157:NTX262257 NKB262157:NKB262257 NAF262157:NAF262257 MQJ262157:MQJ262257 MGN262157:MGN262257 LWR262157:LWR262257 LMV262157:LMV262257 LCZ262157:LCZ262257 KTD262157:KTD262257 KJH262157:KJH262257 JZL262157:JZL262257 JPP262157:JPP262257 JFT262157:JFT262257 IVX262157:IVX262257 IMB262157:IMB262257 ICF262157:ICF262257 HSJ262157:HSJ262257 HIN262157:HIN262257 GYR262157:GYR262257 GOV262157:GOV262257 GEZ262157:GEZ262257 FVD262157:FVD262257 FLH262157:FLH262257 FBL262157:FBL262257 ERP262157:ERP262257 EHT262157:EHT262257 DXX262157:DXX262257 DOB262157:DOB262257 DEF262157:DEF262257 CUJ262157:CUJ262257 CKN262157:CKN262257 CAR262157:CAR262257 BQV262157:BQV262257 BGZ262157:BGZ262257 AXD262157:AXD262257 ANH262157:ANH262257 ADL262157:ADL262257 TP262157:TP262257 JT262157:JT262257 X262157:X262257 WWF196621:WWF196721 WMJ196621:WMJ196721 WCN196621:WCN196721 VSR196621:VSR196721 VIV196621:VIV196721 UYZ196621:UYZ196721 UPD196621:UPD196721 UFH196621:UFH196721 TVL196621:TVL196721 TLP196621:TLP196721 TBT196621:TBT196721 SRX196621:SRX196721 SIB196621:SIB196721 RYF196621:RYF196721 ROJ196621:ROJ196721 REN196621:REN196721 QUR196621:QUR196721 QKV196621:QKV196721 QAZ196621:QAZ196721 PRD196621:PRD196721 PHH196621:PHH196721 OXL196621:OXL196721 ONP196621:ONP196721 ODT196621:ODT196721 NTX196621:NTX196721 NKB196621:NKB196721 NAF196621:NAF196721 MQJ196621:MQJ196721 MGN196621:MGN196721 LWR196621:LWR196721 LMV196621:LMV196721 LCZ196621:LCZ196721 KTD196621:KTD196721 KJH196621:KJH196721 JZL196621:JZL196721 JPP196621:JPP196721 JFT196621:JFT196721 IVX196621:IVX196721 IMB196621:IMB196721 ICF196621:ICF196721 HSJ196621:HSJ196721 HIN196621:HIN196721 GYR196621:GYR196721 GOV196621:GOV196721 GEZ196621:GEZ196721 FVD196621:FVD196721 FLH196621:FLH196721 FBL196621:FBL196721 ERP196621:ERP196721 EHT196621:EHT196721 DXX196621:DXX196721 DOB196621:DOB196721 DEF196621:DEF196721 CUJ196621:CUJ196721 CKN196621:CKN196721 CAR196621:CAR196721 BQV196621:BQV196721 BGZ196621:BGZ196721 AXD196621:AXD196721 ANH196621:ANH196721 ADL196621:ADL196721 TP196621:TP196721 JT196621:JT196721 X196621:X196721 WWF131085:WWF131185 WMJ131085:WMJ131185 WCN131085:WCN131185 VSR131085:VSR131185 VIV131085:VIV131185 UYZ131085:UYZ131185 UPD131085:UPD131185 UFH131085:UFH131185 TVL131085:TVL131185 TLP131085:TLP131185 TBT131085:TBT131185 SRX131085:SRX131185 SIB131085:SIB131185 RYF131085:RYF131185 ROJ131085:ROJ131185 REN131085:REN131185 QUR131085:QUR131185 QKV131085:QKV131185 QAZ131085:QAZ131185 PRD131085:PRD131185 PHH131085:PHH131185 OXL131085:OXL131185 ONP131085:ONP131185 ODT131085:ODT131185 NTX131085:NTX131185 NKB131085:NKB131185 NAF131085:NAF131185 MQJ131085:MQJ131185 MGN131085:MGN131185 LWR131085:LWR131185 LMV131085:LMV131185 LCZ131085:LCZ131185 KTD131085:KTD131185 KJH131085:KJH131185 JZL131085:JZL131185 JPP131085:JPP131185 JFT131085:JFT131185 IVX131085:IVX131185 IMB131085:IMB131185 ICF131085:ICF131185 HSJ131085:HSJ131185 HIN131085:HIN131185 GYR131085:GYR131185 GOV131085:GOV131185 GEZ131085:GEZ131185 FVD131085:FVD131185 FLH131085:FLH131185 FBL131085:FBL131185 ERP131085:ERP131185 EHT131085:EHT131185 DXX131085:DXX131185 DOB131085:DOB131185 DEF131085:DEF131185 CUJ131085:CUJ131185 CKN131085:CKN131185 CAR131085:CAR131185 BQV131085:BQV131185 BGZ131085:BGZ131185 AXD131085:AXD131185 ANH131085:ANH131185 ADL131085:ADL131185 TP131085:TP131185 JT131085:JT131185 X131085:X131185 WWF65549:WWF65649 WMJ65549:WMJ65649 WCN65549:WCN65649 VSR65549:VSR65649 VIV65549:VIV65649 UYZ65549:UYZ65649 UPD65549:UPD65649 UFH65549:UFH65649 TVL65549:TVL65649 TLP65549:TLP65649 TBT65549:TBT65649 SRX65549:SRX65649 SIB65549:SIB65649 RYF65549:RYF65649 ROJ65549:ROJ65649 REN65549:REN65649 QUR65549:QUR65649 QKV65549:QKV65649 QAZ65549:QAZ65649 PRD65549:PRD65649 PHH65549:PHH65649 OXL65549:OXL65649 ONP65549:ONP65649 ODT65549:ODT65649 NTX65549:NTX65649 NKB65549:NKB65649 NAF65549:NAF65649 MQJ65549:MQJ65649 MGN65549:MGN65649 LWR65549:LWR65649 LMV65549:LMV65649 LCZ65549:LCZ65649 KTD65549:KTD65649 KJH65549:KJH65649 JZL65549:JZL65649 JPP65549:JPP65649 JFT65549:JFT65649 IVX65549:IVX65649 IMB65549:IMB65649 ICF65549:ICF65649 HSJ65549:HSJ65649 HIN65549:HIN65649 GYR65549:GYR65649 GOV65549:GOV65649 GEZ65549:GEZ65649 FVD65549:FVD65649 FLH65549:FLH65649 FBL65549:FBL65649 ERP65549:ERP65649 EHT65549:EHT65649 DXX65549:DXX65649 DOB65549:DOB65649 DEF65549:DEF65649 CUJ65549:CUJ65649 CKN65549:CKN65649 CAR65549:CAR65649 BQV65549:BQV65649 BGZ65549:BGZ65649 AXD65549:AXD65649 ANH65549:ANH65649 ADL65549:ADL65649 TP65549:TP65649 JT65549:JT65649 X65549:X65649 WMJ983053:WMJ983153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FAA977A4-0E80-4FB7-86E5-879B368FC862}">
      <formula1>$X$11</formula1>
    </dataValidation>
    <dataValidation type="whole" operator="lessThanOrEqual" allowBlank="1" showInputMessage="1" showErrorMessage="1" error="INPUT NUMBER LESS THAN OR EQUAL THE HIGHEST POSSIBLE SCORE" prompt="Input Raw Score" sqref="WWG983053:WWG983153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3:WCO983153 VSS983053:VSS983153 VIW983053:VIW983153 UZA983053:UZA983153 UPE983053:UPE983153 UFI983053:UFI983153 TVM983053:TVM983153 TLQ983053:TLQ983153 TBU983053:TBU983153 SRY983053:SRY983153 SIC983053:SIC983153 RYG983053:RYG983153 ROK983053:ROK983153 REO983053:REO983153 QUS983053:QUS983153 QKW983053:QKW983153 QBA983053:QBA983153 PRE983053:PRE983153 PHI983053:PHI983153 OXM983053:OXM983153 ONQ983053:ONQ983153 ODU983053:ODU983153 NTY983053:NTY983153 NKC983053:NKC983153 NAG983053:NAG983153 MQK983053:MQK983153 MGO983053:MGO983153 LWS983053:LWS983153 LMW983053:LMW983153 LDA983053:LDA983153 KTE983053:KTE983153 KJI983053:KJI983153 JZM983053:JZM983153 JPQ983053:JPQ983153 JFU983053:JFU983153 IVY983053:IVY983153 IMC983053:IMC983153 ICG983053:ICG983153 HSK983053:HSK983153 HIO983053:HIO983153 GYS983053:GYS983153 GOW983053:GOW983153 GFA983053:GFA983153 FVE983053:FVE983153 FLI983053:FLI983153 FBM983053:FBM983153 ERQ983053:ERQ983153 EHU983053:EHU983153 DXY983053:DXY983153 DOC983053:DOC983153 DEG983053:DEG983153 CUK983053:CUK983153 CKO983053:CKO983153 CAS983053:CAS983153 BQW983053:BQW983153 BHA983053:BHA983153 AXE983053:AXE983153 ANI983053:ANI983153 ADM983053:ADM983153 TQ983053:TQ983153 JU983053:JU983153 Y983053:Y983153 WWG917517:WWG917617 WMK917517:WMK917617 WCO917517:WCO917617 VSS917517:VSS917617 VIW917517:VIW917617 UZA917517:UZA917617 UPE917517:UPE917617 UFI917517:UFI917617 TVM917517:TVM917617 TLQ917517:TLQ917617 TBU917517:TBU917617 SRY917517:SRY917617 SIC917517:SIC917617 RYG917517:RYG917617 ROK917517:ROK917617 REO917517:REO917617 QUS917517:QUS917617 QKW917517:QKW917617 QBA917517:QBA917617 PRE917517:PRE917617 PHI917517:PHI917617 OXM917517:OXM917617 ONQ917517:ONQ917617 ODU917517:ODU917617 NTY917517:NTY917617 NKC917517:NKC917617 NAG917517:NAG917617 MQK917517:MQK917617 MGO917517:MGO917617 LWS917517:LWS917617 LMW917517:LMW917617 LDA917517:LDA917617 KTE917517:KTE917617 KJI917517:KJI917617 JZM917517:JZM917617 JPQ917517:JPQ917617 JFU917517:JFU917617 IVY917517:IVY917617 IMC917517:IMC917617 ICG917517:ICG917617 HSK917517:HSK917617 HIO917517:HIO917617 GYS917517:GYS917617 GOW917517:GOW917617 GFA917517:GFA917617 FVE917517:FVE917617 FLI917517:FLI917617 FBM917517:FBM917617 ERQ917517:ERQ917617 EHU917517:EHU917617 DXY917517:DXY917617 DOC917517:DOC917617 DEG917517:DEG917617 CUK917517:CUK917617 CKO917517:CKO917617 CAS917517:CAS917617 BQW917517:BQW917617 BHA917517:BHA917617 AXE917517:AXE917617 ANI917517:ANI917617 ADM917517:ADM917617 TQ917517:TQ917617 JU917517:JU917617 Y917517:Y917617 WWG851981:WWG852081 WMK851981:WMK852081 WCO851981:WCO852081 VSS851981:VSS852081 VIW851981:VIW852081 UZA851981:UZA852081 UPE851981:UPE852081 UFI851981:UFI852081 TVM851981:TVM852081 TLQ851981:TLQ852081 TBU851981:TBU852081 SRY851981:SRY852081 SIC851981:SIC852081 RYG851981:RYG852081 ROK851981:ROK852081 REO851981:REO852081 QUS851981:QUS852081 QKW851981:QKW852081 QBA851981:QBA852081 PRE851981:PRE852081 PHI851981:PHI852081 OXM851981:OXM852081 ONQ851981:ONQ852081 ODU851981:ODU852081 NTY851981:NTY852081 NKC851981:NKC852081 NAG851981:NAG852081 MQK851981:MQK852081 MGO851981:MGO852081 LWS851981:LWS852081 LMW851981:LMW852081 LDA851981:LDA852081 KTE851981:KTE852081 KJI851981:KJI852081 JZM851981:JZM852081 JPQ851981:JPQ852081 JFU851981:JFU852081 IVY851981:IVY852081 IMC851981:IMC852081 ICG851981:ICG852081 HSK851981:HSK852081 HIO851981:HIO852081 GYS851981:GYS852081 GOW851981:GOW852081 GFA851981:GFA852081 FVE851981:FVE852081 FLI851981:FLI852081 FBM851981:FBM852081 ERQ851981:ERQ852081 EHU851981:EHU852081 DXY851981:DXY852081 DOC851981:DOC852081 DEG851981:DEG852081 CUK851981:CUK852081 CKO851981:CKO852081 CAS851981:CAS852081 BQW851981:BQW852081 BHA851981:BHA852081 AXE851981:AXE852081 ANI851981:ANI852081 ADM851981:ADM852081 TQ851981:TQ852081 JU851981:JU852081 Y851981:Y852081 WWG786445:WWG786545 WMK786445:WMK786545 WCO786445:WCO786545 VSS786445:VSS786545 VIW786445:VIW786545 UZA786445:UZA786545 UPE786445:UPE786545 UFI786445:UFI786545 TVM786445:TVM786545 TLQ786445:TLQ786545 TBU786445:TBU786545 SRY786445:SRY786545 SIC786445:SIC786545 RYG786445:RYG786545 ROK786445:ROK786545 REO786445:REO786545 QUS786445:QUS786545 QKW786445:QKW786545 QBA786445:QBA786545 PRE786445:PRE786545 PHI786445:PHI786545 OXM786445:OXM786545 ONQ786445:ONQ786545 ODU786445:ODU786545 NTY786445:NTY786545 NKC786445:NKC786545 NAG786445:NAG786545 MQK786445:MQK786545 MGO786445:MGO786545 LWS786445:LWS786545 LMW786445:LMW786545 LDA786445:LDA786545 KTE786445:KTE786545 KJI786445:KJI786545 JZM786445:JZM786545 JPQ786445:JPQ786545 JFU786445:JFU786545 IVY786445:IVY786545 IMC786445:IMC786545 ICG786445:ICG786545 HSK786445:HSK786545 HIO786445:HIO786545 GYS786445:GYS786545 GOW786445:GOW786545 GFA786445:GFA786545 FVE786445:FVE786545 FLI786445:FLI786545 FBM786445:FBM786545 ERQ786445:ERQ786545 EHU786445:EHU786545 DXY786445:DXY786545 DOC786445:DOC786545 DEG786445:DEG786545 CUK786445:CUK786545 CKO786445:CKO786545 CAS786445:CAS786545 BQW786445:BQW786545 BHA786445:BHA786545 AXE786445:AXE786545 ANI786445:ANI786545 ADM786445:ADM786545 TQ786445:TQ786545 JU786445:JU786545 Y786445:Y786545 WWG720909:WWG721009 WMK720909:WMK721009 WCO720909:WCO721009 VSS720909:VSS721009 VIW720909:VIW721009 UZA720909:UZA721009 UPE720909:UPE721009 UFI720909:UFI721009 TVM720909:TVM721009 TLQ720909:TLQ721009 TBU720909:TBU721009 SRY720909:SRY721009 SIC720909:SIC721009 RYG720909:RYG721009 ROK720909:ROK721009 REO720909:REO721009 QUS720909:QUS721009 QKW720909:QKW721009 QBA720909:QBA721009 PRE720909:PRE721009 PHI720909:PHI721009 OXM720909:OXM721009 ONQ720909:ONQ721009 ODU720909:ODU721009 NTY720909:NTY721009 NKC720909:NKC721009 NAG720909:NAG721009 MQK720909:MQK721009 MGO720909:MGO721009 LWS720909:LWS721009 LMW720909:LMW721009 LDA720909:LDA721009 KTE720909:KTE721009 KJI720909:KJI721009 JZM720909:JZM721009 JPQ720909:JPQ721009 JFU720909:JFU721009 IVY720909:IVY721009 IMC720909:IMC721009 ICG720909:ICG721009 HSK720909:HSK721009 HIO720909:HIO721009 GYS720909:GYS721009 GOW720909:GOW721009 GFA720909:GFA721009 FVE720909:FVE721009 FLI720909:FLI721009 FBM720909:FBM721009 ERQ720909:ERQ721009 EHU720909:EHU721009 DXY720909:DXY721009 DOC720909:DOC721009 DEG720909:DEG721009 CUK720909:CUK721009 CKO720909:CKO721009 CAS720909:CAS721009 BQW720909:BQW721009 BHA720909:BHA721009 AXE720909:AXE721009 ANI720909:ANI721009 ADM720909:ADM721009 TQ720909:TQ721009 JU720909:JU721009 Y720909:Y721009 WWG655373:WWG655473 WMK655373:WMK655473 WCO655373:WCO655473 VSS655373:VSS655473 VIW655373:VIW655473 UZA655373:UZA655473 UPE655373:UPE655473 UFI655373:UFI655473 TVM655373:TVM655473 TLQ655373:TLQ655473 TBU655373:TBU655473 SRY655373:SRY655473 SIC655373:SIC655473 RYG655373:RYG655473 ROK655373:ROK655473 REO655373:REO655473 QUS655373:QUS655473 QKW655373:QKW655473 QBA655373:QBA655473 PRE655373:PRE655473 PHI655373:PHI655473 OXM655373:OXM655473 ONQ655373:ONQ655473 ODU655373:ODU655473 NTY655373:NTY655473 NKC655373:NKC655473 NAG655373:NAG655473 MQK655373:MQK655473 MGO655373:MGO655473 LWS655373:LWS655473 LMW655373:LMW655473 LDA655373:LDA655473 KTE655373:KTE655473 KJI655373:KJI655473 JZM655373:JZM655473 JPQ655373:JPQ655473 JFU655373:JFU655473 IVY655373:IVY655473 IMC655373:IMC655473 ICG655373:ICG655473 HSK655373:HSK655473 HIO655373:HIO655473 GYS655373:GYS655473 GOW655373:GOW655473 GFA655373:GFA655473 FVE655373:FVE655473 FLI655373:FLI655473 FBM655373:FBM655473 ERQ655373:ERQ655473 EHU655373:EHU655473 DXY655373:DXY655473 DOC655373:DOC655473 DEG655373:DEG655473 CUK655373:CUK655473 CKO655373:CKO655473 CAS655373:CAS655473 BQW655373:BQW655473 BHA655373:BHA655473 AXE655373:AXE655473 ANI655373:ANI655473 ADM655373:ADM655473 TQ655373:TQ655473 JU655373:JU655473 Y655373:Y655473 WWG589837:WWG589937 WMK589837:WMK589937 WCO589837:WCO589937 VSS589837:VSS589937 VIW589837:VIW589937 UZA589837:UZA589937 UPE589837:UPE589937 UFI589837:UFI589937 TVM589837:TVM589937 TLQ589837:TLQ589937 TBU589837:TBU589937 SRY589837:SRY589937 SIC589837:SIC589937 RYG589837:RYG589937 ROK589837:ROK589937 REO589837:REO589937 QUS589837:QUS589937 QKW589837:QKW589937 QBA589837:QBA589937 PRE589837:PRE589937 PHI589837:PHI589937 OXM589837:OXM589937 ONQ589837:ONQ589937 ODU589837:ODU589937 NTY589837:NTY589937 NKC589837:NKC589937 NAG589837:NAG589937 MQK589837:MQK589937 MGO589837:MGO589937 LWS589837:LWS589937 LMW589837:LMW589937 LDA589837:LDA589937 KTE589837:KTE589937 KJI589837:KJI589937 JZM589837:JZM589937 JPQ589837:JPQ589937 JFU589837:JFU589937 IVY589837:IVY589937 IMC589837:IMC589937 ICG589837:ICG589937 HSK589837:HSK589937 HIO589837:HIO589937 GYS589837:GYS589937 GOW589837:GOW589937 GFA589837:GFA589937 FVE589837:FVE589937 FLI589837:FLI589937 FBM589837:FBM589937 ERQ589837:ERQ589937 EHU589837:EHU589937 DXY589837:DXY589937 DOC589837:DOC589937 DEG589837:DEG589937 CUK589837:CUK589937 CKO589837:CKO589937 CAS589837:CAS589937 BQW589837:BQW589937 BHA589837:BHA589937 AXE589837:AXE589937 ANI589837:ANI589937 ADM589837:ADM589937 TQ589837:TQ589937 JU589837:JU589937 Y589837:Y589937 WWG524301:WWG524401 WMK524301:WMK524401 WCO524301:WCO524401 VSS524301:VSS524401 VIW524301:VIW524401 UZA524301:UZA524401 UPE524301:UPE524401 UFI524301:UFI524401 TVM524301:TVM524401 TLQ524301:TLQ524401 TBU524301:TBU524401 SRY524301:SRY524401 SIC524301:SIC524401 RYG524301:RYG524401 ROK524301:ROK524401 REO524301:REO524401 QUS524301:QUS524401 QKW524301:QKW524401 QBA524301:QBA524401 PRE524301:PRE524401 PHI524301:PHI524401 OXM524301:OXM524401 ONQ524301:ONQ524401 ODU524301:ODU524401 NTY524301:NTY524401 NKC524301:NKC524401 NAG524301:NAG524401 MQK524301:MQK524401 MGO524301:MGO524401 LWS524301:LWS524401 LMW524301:LMW524401 LDA524301:LDA524401 KTE524301:KTE524401 KJI524301:KJI524401 JZM524301:JZM524401 JPQ524301:JPQ524401 JFU524301:JFU524401 IVY524301:IVY524401 IMC524301:IMC524401 ICG524301:ICG524401 HSK524301:HSK524401 HIO524301:HIO524401 GYS524301:GYS524401 GOW524301:GOW524401 GFA524301:GFA524401 FVE524301:FVE524401 FLI524301:FLI524401 FBM524301:FBM524401 ERQ524301:ERQ524401 EHU524301:EHU524401 DXY524301:DXY524401 DOC524301:DOC524401 DEG524301:DEG524401 CUK524301:CUK524401 CKO524301:CKO524401 CAS524301:CAS524401 BQW524301:BQW524401 BHA524301:BHA524401 AXE524301:AXE524401 ANI524301:ANI524401 ADM524301:ADM524401 TQ524301:TQ524401 JU524301:JU524401 Y524301:Y524401 WWG458765:WWG458865 WMK458765:WMK458865 WCO458765:WCO458865 VSS458765:VSS458865 VIW458765:VIW458865 UZA458765:UZA458865 UPE458765:UPE458865 UFI458765:UFI458865 TVM458765:TVM458865 TLQ458765:TLQ458865 TBU458765:TBU458865 SRY458765:SRY458865 SIC458765:SIC458865 RYG458765:RYG458865 ROK458765:ROK458865 REO458765:REO458865 QUS458765:QUS458865 QKW458765:QKW458865 QBA458765:QBA458865 PRE458765:PRE458865 PHI458765:PHI458865 OXM458765:OXM458865 ONQ458765:ONQ458865 ODU458765:ODU458865 NTY458765:NTY458865 NKC458765:NKC458865 NAG458765:NAG458865 MQK458765:MQK458865 MGO458765:MGO458865 LWS458765:LWS458865 LMW458765:LMW458865 LDA458765:LDA458865 KTE458765:KTE458865 KJI458765:KJI458865 JZM458765:JZM458865 JPQ458765:JPQ458865 JFU458765:JFU458865 IVY458765:IVY458865 IMC458765:IMC458865 ICG458765:ICG458865 HSK458765:HSK458865 HIO458765:HIO458865 GYS458765:GYS458865 GOW458765:GOW458865 GFA458765:GFA458865 FVE458765:FVE458865 FLI458765:FLI458865 FBM458765:FBM458865 ERQ458765:ERQ458865 EHU458765:EHU458865 DXY458765:DXY458865 DOC458765:DOC458865 DEG458765:DEG458865 CUK458765:CUK458865 CKO458765:CKO458865 CAS458765:CAS458865 BQW458765:BQW458865 BHA458765:BHA458865 AXE458765:AXE458865 ANI458765:ANI458865 ADM458765:ADM458865 TQ458765:TQ458865 JU458765:JU458865 Y458765:Y458865 WWG393229:WWG393329 WMK393229:WMK393329 WCO393229:WCO393329 VSS393229:VSS393329 VIW393229:VIW393329 UZA393229:UZA393329 UPE393229:UPE393329 UFI393229:UFI393329 TVM393229:TVM393329 TLQ393229:TLQ393329 TBU393229:TBU393329 SRY393229:SRY393329 SIC393229:SIC393329 RYG393229:RYG393329 ROK393229:ROK393329 REO393229:REO393329 QUS393229:QUS393329 QKW393229:QKW393329 QBA393229:QBA393329 PRE393229:PRE393329 PHI393229:PHI393329 OXM393229:OXM393329 ONQ393229:ONQ393329 ODU393229:ODU393329 NTY393229:NTY393329 NKC393229:NKC393329 NAG393229:NAG393329 MQK393229:MQK393329 MGO393229:MGO393329 LWS393229:LWS393329 LMW393229:LMW393329 LDA393229:LDA393329 KTE393229:KTE393329 KJI393229:KJI393329 JZM393229:JZM393329 JPQ393229:JPQ393329 JFU393229:JFU393329 IVY393229:IVY393329 IMC393229:IMC393329 ICG393229:ICG393329 HSK393229:HSK393329 HIO393229:HIO393329 GYS393229:GYS393329 GOW393229:GOW393329 GFA393229:GFA393329 FVE393229:FVE393329 FLI393229:FLI393329 FBM393229:FBM393329 ERQ393229:ERQ393329 EHU393229:EHU393329 DXY393229:DXY393329 DOC393229:DOC393329 DEG393229:DEG393329 CUK393229:CUK393329 CKO393229:CKO393329 CAS393229:CAS393329 BQW393229:BQW393329 BHA393229:BHA393329 AXE393229:AXE393329 ANI393229:ANI393329 ADM393229:ADM393329 TQ393229:TQ393329 JU393229:JU393329 Y393229:Y393329 WWG327693:WWG327793 WMK327693:WMK327793 WCO327693:WCO327793 VSS327693:VSS327793 VIW327693:VIW327793 UZA327693:UZA327793 UPE327693:UPE327793 UFI327693:UFI327793 TVM327693:TVM327793 TLQ327693:TLQ327793 TBU327693:TBU327793 SRY327693:SRY327793 SIC327693:SIC327793 RYG327693:RYG327793 ROK327693:ROK327793 REO327693:REO327793 QUS327693:QUS327793 QKW327693:QKW327793 QBA327693:QBA327793 PRE327693:PRE327793 PHI327693:PHI327793 OXM327693:OXM327793 ONQ327693:ONQ327793 ODU327693:ODU327793 NTY327693:NTY327793 NKC327693:NKC327793 NAG327693:NAG327793 MQK327693:MQK327793 MGO327693:MGO327793 LWS327693:LWS327793 LMW327693:LMW327793 LDA327693:LDA327793 KTE327693:KTE327793 KJI327693:KJI327793 JZM327693:JZM327793 JPQ327693:JPQ327793 JFU327693:JFU327793 IVY327693:IVY327793 IMC327693:IMC327793 ICG327693:ICG327793 HSK327693:HSK327793 HIO327693:HIO327793 GYS327693:GYS327793 GOW327693:GOW327793 GFA327693:GFA327793 FVE327693:FVE327793 FLI327693:FLI327793 FBM327693:FBM327793 ERQ327693:ERQ327793 EHU327693:EHU327793 DXY327693:DXY327793 DOC327693:DOC327793 DEG327693:DEG327793 CUK327693:CUK327793 CKO327693:CKO327793 CAS327693:CAS327793 BQW327693:BQW327793 BHA327693:BHA327793 AXE327693:AXE327793 ANI327693:ANI327793 ADM327693:ADM327793 TQ327693:TQ327793 JU327693:JU327793 Y327693:Y327793 WWG262157:WWG262257 WMK262157:WMK262257 WCO262157:WCO262257 VSS262157:VSS262257 VIW262157:VIW262257 UZA262157:UZA262257 UPE262157:UPE262257 UFI262157:UFI262257 TVM262157:TVM262257 TLQ262157:TLQ262257 TBU262157:TBU262257 SRY262157:SRY262257 SIC262157:SIC262257 RYG262157:RYG262257 ROK262157:ROK262257 REO262157:REO262257 QUS262157:QUS262257 QKW262157:QKW262257 QBA262157:QBA262257 PRE262157:PRE262257 PHI262157:PHI262257 OXM262157:OXM262257 ONQ262157:ONQ262257 ODU262157:ODU262257 NTY262157:NTY262257 NKC262157:NKC262257 NAG262157:NAG262257 MQK262157:MQK262257 MGO262157:MGO262257 LWS262157:LWS262257 LMW262157:LMW262257 LDA262157:LDA262257 KTE262157:KTE262257 KJI262157:KJI262257 JZM262157:JZM262257 JPQ262157:JPQ262257 JFU262157:JFU262257 IVY262157:IVY262257 IMC262157:IMC262257 ICG262157:ICG262257 HSK262157:HSK262257 HIO262157:HIO262257 GYS262157:GYS262257 GOW262157:GOW262257 GFA262157:GFA262257 FVE262157:FVE262257 FLI262157:FLI262257 FBM262157:FBM262257 ERQ262157:ERQ262257 EHU262157:EHU262257 DXY262157:DXY262257 DOC262157:DOC262257 DEG262157:DEG262257 CUK262157:CUK262257 CKO262157:CKO262257 CAS262157:CAS262257 BQW262157:BQW262257 BHA262157:BHA262257 AXE262157:AXE262257 ANI262157:ANI262257 ADM262157:ADM262257 TQ262157:TQ262257 JU262157:JU262257 Y262157:Y262257 WWG196621:WWG196721 WMK196621:WMK196721 WCO196621:WCO196721 VSS196621:VSS196721 VIW196621:VIW196721 UZA196621:UZA196721 UPE196621:UPE196721 UFI196621:UFI196721 TVM196621:TVM196721 TLQ196621:TLQ196721 TBU196621:TBU196721 SRY196621:SRY196721 SIC196621:SIC196721 RYG196621:RYG196721 ROK196621:ROK196721 REO196621:REO196721 QUS196621:QUS196721 QKW196621:QKW196721 QBA196621:QBA196721 PRE196621:PRE196721 PHI196621:PHI196721 OXM196621:OXM196721 ONQ196621:ONQ196721 ODU196621:ODU196721 NTY196621:NTY196721 NKC196621:NKC196721 NAG196621:NAG196721 MQK196621:MQK196721 MGO196621:MGO196721 LWS196621:LWS196721 LMW196621:LMW196721 LDA196621:LDA196721 KTE196621:KTE196721 KJI196621:KJI196721 JZM196621:JZM196721 JPQ196621:JPQ196721 JFU196621:JFU196721 IVY196621:IVY196721 IMC196621:IMC196721 ICG196621:ICG196721 HSK196621:HSK196721 HIO196621:HIO196721 GYS196621:GYS196721 GOW196621:GOW196721 GFA196621:GFA196721 FVE196621:FVE196721 FLI196621:FLI196721 FBM196621:FBM196721 ERQ196621:ERQ196721 EHU196621:EHU196721 DXY196621:DXY196721 DOC196621:DOC196721 DEG196621:DEG196721 CUK196621:CUK196721 CKO196621:CKO196721 CAS196621:CAS196721 BQW196621:BQW196721 BHA196621:BHA196721 AXE196621:AXE196721 ANI196621:ANI196721 ADM196621:ADM196721 TQ196621:TQ196721 JU196621:JU196721 Y196621:Y196721 WWG131085:WWG131185 WMK131085:WMK131185 WCO131085:WCO131185 VSS131085:VSS131185 VIW131085:VIW131185 UZA131085:UZA131185 UPE131085:UPE131185 UFI131085:UFI131185 TVM131085:TVM131185 TLQ131085:TLQ131185 TBU131085:TBU131185 SRY131085:SRY131185 SIC131085:SIC131185 RYG131085:RYG131185 ROK131085:ROK131185 REO131085:REO131185 QUS131085:QUS131185 QKW131085:QKW131185 QBA131085:QBA131185 PRE131085:PRE131185 PHI131085:PHI131185 OXM131085:OXM131185 ONQ131085:ONQ131185 ODU131085:ODU131185 NTY131085:NTY131185 NKC131085:NKC131185 NAG131085:NAG131185 MQK131085:MQK131185 MGO131085:MGO131185 LWS131085:LWS131185 LMW131085:LMW131185 LDA131085:LDA131185 KTE131085:KTE131185 KJI131085:KJI131185 JZM131085:JZM131185 JPQ131085:JPQ131185 JFU131085:JFU131185 IVY131085:IVY131185 IMC131085:IMC131185 ICG131085:ICG131185 HSK131085:HSK131185 HIO131085:HIO131185 GYS131085:GYS131185 GOW131085:GOW131185 GFA131085:GFA131185 FVE131085:FVE131185 FLI131085:FLI131185 FBM131085:FBM131185 ERQ131085:ERQ131185 EHU131085:EHU131185 DXY131085:DXY131185 DOC131085:DOC131185 DEG131085:DEG131185 CUK131085:CUK131185 CKO131085:CKO131185 CAS131085:CAS131185 BQW131085:BQW131185 BHA131085:BHA131185 AXE131085:AXE131185 ANI131085:ANI131185 ADM131085:ADM131185 TQ131085:TQ131185 JU131085:JU131185 Y131085:Y131185 WWG65549:WWG65649 WMK65549:WMK65649 WCO65549:WCO65649 VSS65549:VSS65649 VIW65549:VIW65649 UZA65549:UZA65649 UPE65549:UPE65649 UFI65549:UFI65649 TVM65549:TVM65649 TLQ65549:TLQ65649 TBU65549:TBU65649 SRY65549:SRY65649 SIC65549:SIC65649 RYG65549:RYG65649 ROK65549:ROK65649 REO65549:REO65649 QUS65549:QUS65649 QKW65549:QKW65649 QBA65549:QBA65649 PRE65549:PRE65649 PHI65549:PHI65649 OXM65549:OXM65649 ONQ65549:ONQ65649 ODU65549:ODU65649 NTY65549:NTY65649 NKC65549:NKC65649 NAG65549:NAG65649 MQK65549:MQK65649 MGO65549:MGO65649 LWS65549:LWS65649 LMW65549:LMW65649 LDA65549:LDA65649 KTE65549:KTE65649 KJI65549:KJI65649 JZM65549:JZM65649 JPQ65549:JPQ65649 JFU65549:JFU65649 IVY65549:IVY65649 IMC65549:IMC65649 ICG65549:ICG65649 HSK65549:HSK65649 HIO65549:HIO65649 GYS65549:GYS65649 GOW65549:GOW65649 GFA65549:GFA65649 FVE65549:FVE65649 FLI65549:FLI65649 FBM65549:FBM65649 ERQ65549:ERQ65649 EHU65549:EHU65649 DXY65549:DXY65649 DOC65549:DOC65649 DEG65549:DEG65649 CUK65549:CUK65649 CKO65549:CKO65649 CAS65549:CAS65649 BQW65549:BQW65649 BHA65549:BHA65649 AXE65549:AXE65649 ANI65549:ANI65649 ADM65549:ADM65649 TQ65549:TQ65649 JU65549:JU65649 Y65549:Y65649 WMK983053:WMK983153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6AABFF50-211F-464A-908F-E3363BF7B9A2}">
      <formula1>$Y$11</formula1>
    </dataValidation>
    <dataValidation type="whole" operator="lessThanOrEqual" allowBlank="1" showInputMessage="1" showErrorMessage="1" error="INPUT NUMBER LESS THAN OR EQUAL THE HIGHEST POSSIBLE SCORE" prompt="Input Raw Score" sqref="WWH983053:WWH983153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Z983053:Z983153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Z917517:Z917617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Z851981:Z852081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Z786445:Z786545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Z720909:Z721009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Z655373:Z655473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Z589837:Z589937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Z524301:Z524401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Z458765:Z458865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Z393229:Z393329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Z327693:Z327793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Z262157:Z262257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Z196621:Z196721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Z131085:Z131185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Z65549:Z65649 WML983053:WML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EE495385-6598-4C37-9BAB-7B00057D30A0}">
      <formula1>$Z$11</formula1>
    </dataValidation>
    <dataValidation type="whole" operator="lessThanOrEqual" allowBlank="1" showInputMessage="1" showErrorMessage="1" error="INPUT NUMBER LESS THAN OR EQUAL THE HIGHEST POSSIBLE SCORE" prompt="Input Raw Score" sqref="WWI983053:WWI983153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3:WCQ983153 VSU983053:VSU983153 VIY983053:VIY983153 UZC983053:UZC983153 UPG983053:UPG983153 UFK983053:UFK983153 TVO983053:TVO983153 TLS983053:TLS983153 TBW983053:TBW983153 SSA983053:SSA983153 SIE983053:SIE983153 RYI983053:RYI983153 ROM983053:ROM983153 REQ983053:REQ983153 QUU983053:QUU983153 QKY983053:QKY983153 QBC983053:QBC983153 PRG983053:PRG983153 PHK983053:PHK983153 OXO983053:OXO983153 ONS983053:ONS983153 ODW983053:ODW983153 NUA983053:NUA983153 NKE983053:NKE983153 NAI983053:NAI983153 MQM983053:MQM983153 MGQ983053:MGQ983153 LWU983053:LWU983153 LMY983053:LMY983153 LDC983053:LDC983153 KTG983053:KTG983153 KJK983053:KJK983153 JZO983053:JZO983153 JPS983053:JPS983153 JFW983053:JFW983153 IWA983053:IWA983153 IME983053:IME983153 ICI983053:ICI983153 HSM983053:HSM983153 HIQ983053:HIQ983153 GYU983053:GYU983153 GOY983053:GOY983153 GFC983053:GFC983153 FVG983053:FVG983153 FLK983053:FLK983153 FBO983053:FBO983153 ERS983053:ERS983153 EHW983053:EHW983153 DYA983053:DYA983153 DOE983053:DOE983153 DEI983053:DEI983153 CUM983053:CUM983153 CKQ983053:CKQ983153 CAU983053:CAU983153 BQY983053:BQY983153 BHC983053:BHC983153 AXG983053:AXG983153 ANK983053:ANK983153 ADO983053:ADO983153 TS983053:TS983153 JW983053:JW983153 AA983053:AA983153 WWI917517:WWI917617 WMM917517:WMM917617 WCQ917517:WCQ917617 VSU917517:VSU917617 VIY917517:VIY917617 UZC917517:UZC917617 UPG917517:UPG917617 UFK917517:UFK917617 TVO917517:TVO917617 TLS917517:TLS917617 TBW917517:TBW917617 SSA917517:SSA917617 SIE917517:SIE917617 RYI917517:RYI917617 ROM917517:ROM917617 REQ917517:REQ917617 QUU917517:QUU917617 QKY917517:QKY917617 QBC917517:QBC917617 PRG917517:PRG917617 PHK917517:PHK917617 OXO917517:OXO917617 ONS917517:ONS917617 ODW917517:ODW917617 NUA917517:NUA917617 NKE917517:NKE917617 NAI917517:NAI917617 MQM917517:MQM917617 MGQ917517:MGQ917617 LWU917517:LWU917617 LMY917517:LMY917617 LDC917517:LDC917617 KTG917517:KTG917617 KJK917517:KJK917617 JZO917517:JZO917617 JPS917517:JPS917617 JFW917517:JFW917617 IWA917517:IWA917617 IME917517:IME917617 ICI917517:ICI917617 HSM917517:HSM917617 HIQ917517:HIQ917617 GYU917517:GYU917617 GOY917517:GOY917617 GFC917517:GFC917617 FVG917517:FVG917617 FLK917517:FLK917617 FBO917517:FBO917617 ERS917517:ERS917617 EHW917517:EHW917617 DYA917517:DYA917617 DOE917517:DOE917617 DEI917517:DEI917617 CUM917517:CUM917617 CKQ917517:CKQ917617 CAU917517:CAU917617 BQY917517:BQY917617 BHC917517:BHC917617 AXG917517:AXG917617 ANK917517:ANK917617 ADO917517:ADO917617 TS917517:TS917617 JW917517:JW917617 AA917517:AA917617 WWI851981:WWI852081 WMM851981:WMM852081 WCQ851981:WCQ852081 VSU851981:VSU852081 VIY851981:VIY852081 UZC851981:UZC852081 UPG851981:UPG852081 UFK851981:UFK852081 TVO851981:TVO852081 TLS851981:TLS852081 TBW851981:TBW852081 SSA851981:SSA852081 SIE851981:SIE852081 RYI851981:RYI852081 ROM851981:ROM852081 REQ851981:REQ852081 QUU851981:QUU852081 QKY851981:QKY852081 QBC851981:QBC852081 PRG851981:PRG852081 PHK851981:PHK852081 OXO851981:OXO852081 ONS851981:ONS852081 ODW851981:ODW852081 NUA851981:NUA852081 NKE851981:NKE852081 NAI851981:NAI852081 MQM851981:MQM852081 MGQ851981:MGQ852081 LWU851981:LWU852081 LMY851981:LMY852081 LDC851981:LDC852081 KTG851981:KTG852081 KJK851981:KJK852081 JZO851981:JZO852081 JPS851981:JPS852081 JFW851981:JFW852081 IWA851981:IWA852081 IME851981:IME852081 ICI851981:ICI852081 HSM851981:HSM852081 HIQ851981:HIQ852081 GYU851981:GYU852081 GOY851981:GOY852081 GFC851981:GFC852081 FVG851981:FVG852081 FLK851981:FLK852081 FBO851981:FBO852081 ERS851981:ERS852081 EHW851981:EHW852081 DYA851981:DYA852081 DOE851981:DOE852081 DEI851981:DEI852081 CUM851981:CUM852081 CKQ851981:CKQ852081 CAU851981:CAU852081 BQY851981:BQY852081 BHC851981:BHC852081 AXG851981:AXG852081 ANK851981:ANK852081 ADO851981:ADO852081 TS851981:TS852081 JW851981:JW852081 AA851981:AA852081 WWI786445:WWI786545 WMM786445:WMM786545 WCQ786445:WCQ786545 VSU786445:VSU786545 VIY786445:VIY786545 UZC786445:UZC786545 UPG786445:UPG786545 UFK786445:UFK786545 TVO786445:TVO786545 TLS786445:TLS786545 TBW786445:TBW786545 SSA786445:SSA786545 SIE786445:SIE786545 RYI786445:RYI786545 ROM786445:ROM786545 REQ786445:REQ786545 QUU786445:QUU786545 QKY786445:QKY786545 QBC786445:QBC786545 PRG786445:PRG786545 PHK786445:PHK786545 OXO786445:OXO786545 ONS786445:ONS786545 ODW786445:ODW786545 NUA786445:NUA786545 NKE786445:NKE786545 NAI786445:NAI786545 MQM786445:MQM786545 MGQ786445:MGQ786545 LWU786445:LWU786545 LMY786445:LMY786545 LDC786445:LDC786545 KTG786445:KTG786545 KJK786445:KJK786545 JZO786445:JZO786545 JPS786445:JPS786545 JFW786445:JFW786545 IWA786445:IWA786545 IME786445:IME786545 ICI786445:ICI786545 HSM786445:HSM786545 HIQ786445:HIQ786545 GYU786445:GYU786545 GOY786445:GOY786545 GFC786445:GFC786545 FVG786445:FVG786545 FLK786445:FLK786545 FBO786445:FBO786545 ERS786445:ERS786545 EHW786445:EHW786545 DYA786445:DYA786545 DOE786445:DOE786545 DEI786445:DEI786545 CUM786445:CUM786545 CKQ786445:CKQ786545 CAU786445:CAU786545 BQY786445:BQY786545 BHC786445:BHC786545 AXG786445:AXG786545 ANK786445:ANK786545 ADO786445:ADO786545 TS786445:TS786545 JW786445:JW786545 AA786445:AA786545 WWI720909:WWI721009 WMM720909:WMM721009 WCQ720909:WCQ721009 VSU720909:VSU721009 VIY720909:VIY721009 UZC720909:UZC721009 UPG720909:UPG721009 UFK720909:UFK721009 TVO720909:TVO721009 TLS720909:TLS721009 TBW720909:TBW721009 SSA720909:SSA721009 SIE720909:SIE721009 RYI720909:RYI721009 ROM720909:ROM721009 REQ720909:REQ721009 QUU720909:QUU721009 QKY720909:QKY721009 QBC720909:QBC721009 PRG720909:PRG721009 PHK720909:PHK721009 OXO720909:OXO721009 ONS720909:ONS721009 ODW720909:ODW721009 NUA720909:NUA721009 NKE720909:NKE721009 NAI720909:NAI721009 MQM720909:MQM721009 MGQ720909:MGQ721009 LWU720909:LWU721009 LMY720909:LMY721009 LDC720909:LDC721009 KTG720909:KTG721009 KJK720909:KJK721009 JZO720909:JZO721009 JPS720909:JPS721009 JFW720909:JFW721009 IWA720909:IWA721009 IME720909:IME721009 ICI720909:ICI721009 HSM720909:HSM721009 HIQ720909:HIQ721009 GYU720909:GYU721009 GOY720909:GOY721009 GFC720909:GFC721009 FVG720909:FVG721009 FLK720909:FLK721009 FBO720909:FBO721009 ERS720909:ERS721009 EHW720909:EHW721009 DYA720909:DYA721009 DOE720909:DOE721009 DEI720909:DEI721009 CUM720909:CUM721009 CKQ720909:CKQ721009 CAU720909:CAU721009 BQY720909:BQY721009 BHC720909:BHC721009 AXG720909:AXG721009 ANK720909:ANK721009 ADO720909:ADO721009 TS720909:TS721009 JW720909:JW721009 AA720909:AA721009 WWI655373:WWI655473 WMM655373:WMM655473 WCQ655373:WCQ655473 VSU655373:VSU655473 VIY655373:VIY655473 UZC655373:UZC655473 UPG655373:UPG655473 UFK655373:UFK655473 TVO655373:TVO655473 TLS655373:TLS655473 TBW655373:TBW655473 SSA655373:SSA655473 SIE655373:SIE655473 RYI655373:RYI655473 ROM655373:ROM655473 REQ655373:REQ655473 QUU655373:QUU655473 QKY655373:QKY655473 QBC655373:QBC655473 PRG655373:PRG655473 PHK655373:PHK655473 OXO655373:OXO655473 ONS655373:ONS655473 ODW655373:ODW655473 NUA655373:NUA655473 NKE655373:NKE655473 NAI655373:NAI655473 MQM655373:MQM655473 MGQ655373:MGQ655473 LWU655373:LWU655473 LMY655373:LMY655473 LDC655373:LDC655473 KTG655373:KTG655473 KJK655373:KJK655473 JZO655373:JZO655473 JPS655373:JPS655473 JFW655373:JFW655473 IWA655373:IWA655473 IME655373:IME655473 ICI655373:ICI655473 HSM655373:HSM655473 HIQ655373:HIQ655473 GYU655373:GYU655473 GOY655373:GOY655473 GFC655373:GFC655473 FVG655373:FVG655473 FLK655373:FLK655473 FBO655373:FBO655473 ERS655373:ERS655473 EHW655373:EHW655473 DYA655373:DYA655473 DOE655373:DOE655473 DEI655373:DEI655473 CUM655373:CUM655473 CKQ655373:CKQ655473 CAU655373:CAU655473 BQY655373:BQY655473 BHC655373:BHC655473 AXG655373:AXG655473 ANK655373:ANK655473 ADO655373:ADO655473 TS655373:TS655473 JW655373:JW655473 AA655373:AA655473 WWI589837:WWI589937 WMM589837:WMM589937 WCQ589837:WCQ589937 VSU589837:VSU589937 VIY589837:VIY589937 UZC589837:UZC589937 UPG589837:UPG589937 UFK589837:UFK589937 TVO589837:TVO589937 TLS589837:TLS589937 TBW589837:TBW589937 SSA589837:SSA589937 SIE589837:SIE589937 RYI589837:RYI589937 ROM589837:ROM589937 REQ589837:REQ589937 QUU589837:QUU589937 QKY589837:QKY589937 QBC589837:QBC589937 PRG589837:PRG589937 PHK589837:PHK589937 OXO589837:OXO589937 ONS589837:ONS589937 ODW589837:ODW589937 NUA589837:NUA589937 NKE589837:NKE589937 NAI589837:NAI589937 MQM589837:MQM589937 MGQ589837:MGQ589937 LWU589837:LWU589937 LMY589837:LMY589937 LDC589837:LDC589937 KTG589837:KTG589937 KJK589837:KJK589937 JZO589837:JZO589937 JPS589837:JPS589937 JFW589837:JFW589937 IWA589837:IWA589937 IME589837:IME589937 ICI589837:ICI589937 HSM589837:HSM589937 HIQ589837:HIQ589937 GYU589837:GYU589937 GOY589837:GOY589937 GFC589837:GFC589937 FVG589837:FVG589937 FLK589837:FLK589937 FBO589837:FBO589937 ERS589837:ERS589937 EHW589837:EHW589937 DYA589837:DYA589937 DOE589837:DOE589937 DEI589837:DEI589937 CUM589837:CUM589937 CKQ589837:CKQ589937 CAU589837:CAU589937 BQY589837:BQY589937 BHC589837:BHC589937 AXG589837:AXG589937 ANK589837:ANK589937 ADO589837:ADO589937 TS589837:TS589937 JW589837:JW589937 AA589837:AA589937 WWI524301:WWI524401 WMM524301:WMM524401 WCQ524301:WCQ524401 VSU524301:VSU524401 VIY524301:VIY524401 UZC524301:UZC524401 UPG524301:UPG524401 UFK524301:UFK524401 TVO524301:TVO524401 TLS524301:TLS524401 TBW524301:TBW524401 SSA524301:SSA524401 SIE524301:SIE524401 RYI524301:RYI524401 ROM524301:ROM524401 REQ524301:REQ524401 QUU524301:QUU524401 QKY524301:QKY524401 QBC524301:QBC524401 PRG524301:PRG524401 PHK524301:PHK524401 OXO524301:OXO524401 ONS524301:ONS524401 ODW524301:ODW524401 NUA524301:NUA524401 NKE524301:NKE524401 NAI524301:NAI524401 MQM524301:MQM524401 MGQ524301:MGQ524401 LWU524301:LWU524401 LMY524301:LMY524401 LDC524301:LDC524401 KTG524301:KTG524401 KJK524301:KJK524401 JZO524301:JZO524401 JPS524301:JPS524401 JFW524301:JFW524401 IWA524301:IWA524401 IME524301:IME524401 ICI524301:ICI524401 HSM524301:HSM524401 HIQ524301:HIQ524401 GYU524301:GYU524401 GOY524301:GOY524401 GFC524301:GFC524401 FVG524301:FVG524401 FLK524301:FLK524401 FBO524301:FBO524401 ERS524301:ERS524401 EHW524301:EHW524401 DYA524301:DYA524401 DOE524301:DOE524401 DEI524301:DEI524401 CUM524301:CUM524401 CKQ524301:CKQ524401 CAU524301:CAU524401 BQY524301:BQY524401 BHC524301:BHC524401 AXG524301:AXG524401 ANK524301:ANK524401 ADO524301:ADO524401 TS524301:TS524401 JW524301:JW524401 AA524301:AA524401 WWI458765:WWI458865 WMM458765:WMM458865 WCQ458765:WCQ458865 VSU458765:VSU458865 VIY458765:VIY458865 UZC458765:UZC458865 UPG458765:UPG458865 UFK458765:UFK458865 TVO458765:TVO458865 TLS458765:TLS458865 TBW458765:TBW458865 SSA458765:SSA458865 SIE458765:SIE458865 RYI458765:RYI458865 ROM458765:ROM458865 REQ458765:REQ458865 QUU458765:QUU458865 QKY458765:QKY458865 QBC458765:QBC458865 PRG458765:PRG458865 PHK458765:PHK458865 OXO458765:OXO458865 ONS458765:ONS458865 ODW458765:ODW458865 NUA458765:NUA458865 NKE458765:NKE458865 NAI458765:NAI458865 MQM458765:MQM458865 MGQ458765:MGQ458865 LWU458765:LWU458865 LMY458765:LMY458865 LDC458765:LDC458865 KTG458765:KTG458865 KJK458765:KJK458865 JZO458765:JZO458865 JPS458765:JPS458865 JFW458765:JFW458865 IWA458765:IWA458865 IME458765:IME458865 ICI458765:ICI458865 HSM458765:HSM458865 HIQ458765:HIQ458865 GYU458765:GYU458865 GOY458765:GOY458865 GFC458765:GFC458865 FVG458765:FVG458865 FLK458765:FLK458865 FBO458765:FBO458865 ERS458765:ERS458865 EHW458765:EHW458865 DYA458765:DYA458865 DOE458765:DOE458865 DEI458765:DEI458865 CUM458765:CUM458865 CKQ458765:CKQ458865 CAU458765:CAU458865 BQY458765:BQY458865 BHC458765:BHC458865 AXG458765:AXG458865 ANK458765:ANK458865 ADO458765:ADO458865 TS458765:TS458865 JW458765:JW458865 AA458765:AA458865 WWI393229:WWI393329 WMM393229:WMM393329 WCQ393229:WCQ393329 VSU393229:VSU393329 VIY393229:VIY393329 UZC393229:UZC393329 UPG393229:UPG393329 UFK393229:UFK393329 TVO393229:TVO393329 TLS393229:TLS393329 TBW393229:TBW393329 SSA393229:SSA393329 SIE393229:SIE393329 RYI393229:RYI393329 ROM393229:ROM393329 REQ393229:REQ393329 QUU393229:QUU393329 QKY393229:QKY393329 QBC393229:QBC393329 PRG393229:PRG393329 PHK393229:PHK393329 OXO393229:OXO393329 ONS393229:ONS393329 ODW393229:ODW393329 NUA393229:NUA393329 NKE393229:NKE393329 NAI393229:NAI393329 MQM393229:MQM393329 MGQ393229:MGQ393329 LWU393229:LWU393329 LMY393229:LMY393329 LDC393229:LDC393329 KTG393229:KTG393329 KJK393229:KJK393329 JZO393229:JZO393329 JPS393229:JPS393329 JFW393229:JFW393329 IWA393229:IWA393329 IME393229:IME393329 ICI393229:ICI393329 HSM393229:HSM393329 HIQ393229:HIQ393329 GYU393229:GYU393329 GOY393229:GOY393329 GFC393229:GFC393329 FVG393229:FVG393329 FLK393229:FLK393329 FBO393229:FBO393329 ERS393229:ERS393329 EHW393229:EHW393329 DYA393229:DYA393329 DOE393229:DOE393329 DEI393229:DEI393329 CUM393229:CUM393329 CKQ393229:CKQ393329 CAU393229:CAU393329 BQY393229:BQY393329 BHC393229:BHC393329 AXG393229:AXG393329 ANK393229:ANK393329 ADO393229:ADO393329 TS393229:TS393329 JW393229:JW393329 AA393229:AA393329 WWI327693:WWI327793 WMM327693:WMM327793 WCQ327693:WCQ327793 VSU327693:VSU327793 VIY327693:VIY327793 UZC327693:UZC327793 UPG327693:UPG327793 UFK327693:UFK327793 TVO327693:TVO327793 TLS327693:TLS327793 TBW327693:TBW327793 SSA327693:SSA327793 SIE327693:SIE327793 RYI327693:RYI327793 ROM327693:ROM327793 REQ327693:REQ327793 QUU327693:QUU327793 QKY327693:QKY327793 QBC327693:QBC327793 PRG327693:PRG327793 PHK327693:PHK327793 OXO327693:OXO327793 ONS327693:ONS327793 ODW327693:ODW327793 NUA327693:NUA327793 NKE327693:NKE327793 NAI327693:NAI327793 MQM327693:MQM327793 MGQ327693:MGQ327793 LWU327693:LWU327793 LMY327693:LMY327793 LDC327693:LDC327793 KTG327693:KTG327793 KJK327693:KJK327793 JZO327693:JZO327793 JPS327693:JPS327793 JFW327693:JFW327793 IWA327693:IWA327793 IME327693:IME327793 ICI327693:ICI327793 HSM327693:HSM327793 HIQ327693:HIQ327793 GYU327693:GYU327793 GOY327693:GOY327793 GFC327693:GFC327793 FVG327693:FVG327793 FLK327693:FLK327793 FBO327693:FBO327793 ERS327693:ERS327793 EHW327693:EHW327793 DYA327693:DYA327793 DOE327693:DOE327793 DEI327693:DEI327793 CUM327693:CUM327793 CKQ327693:CKQ327793 CAU327693:CAU327793 BQY327693:BQY327793 BHC327693:BHC327793 AXG327693:AXG327793 ANK327693:ANK327793 ADO327693:ADO327793 TS327693:TS327793 JW327693:JW327793 AA327693:AA327793 WWI262157:WWI262257 WMM262157:WMM262257 WCQ262157:WCQ262257 VSU262157:VSU262257 VIY262157:VIY262257 UZC262157:UZC262257 UPG262157:UPG262257 UFK262157:UFK262257 TVO262157:TVO262257 TLS262157:TLS262257 TBW262157:TBW262257 SSA262157:SSA262257 SIE262157:SIE262257 RYI262157:RYI262257 ROM262157:ROM262257 REQ262157:REQ262257 QUU262157:QUU262257 QKY262157:QKY262257 QBC262157:QBC262257 PRG262157:PRG262257 PHK262157:PHK262257 OXO262157:OXO262257 ONS262157:ONS262257 ODW262157:ODW262257 NUA262157:NUA262257 NKE262157:NKE262257 NAI262157:NAI262257 MQM262157:MQM262257 MGQ262157:MGQ262257 LWU262157:LWU262257 LMY262157:LMY262257 LDC262157:LDC262257 KTG262157:KTG262257 KJK262157:KJK262257 JZO262157:JZO262257 JPS262157:JPS262257 JFW262157:JFW262257 IWA262157:IWA262257 IME262157:IME262257 ICI262157:ICI262257 HSM262157:HSM262257 HIQ262157:HIQ262257 GYU262157:GYU262257 GOY262157:GOY262257 GFC262157:GFC262257 FVG262157:FVG262257 FLK262157:FLK262257 FBO262157:FBO262257 ERS262157:ERS262257 EHW262157:EHW262257 DYA262157:DYA262257 DOE262157:DOE262257 DEI262157:DEI262257 CUM262157:CUM262257 CKQ262157:CKQ262257 CAU262157:CAU262257 BQY262157:BQY262257 BHC262157:BHC262257 AXG262157:AXG262257 ANK262157:ANK262257 ADO262157:ADO262257 TS262157:TS262257 JW262157:JW262257 AA262157:AA262257 WWI196621:WWI196721 WMM196621:WMM196721 WCQ196621:WCQ196721 VSU196621:VSU196721 VIY196621:VIY196721 UZC196621:UZC196721 UPG196621:UPG196721 UFK196621:UFK196721 TVO196621:TVO196721 TLS196621:TLS196721 TBW196621:TBW196721 SSA196621:SSA196721 SIE196621:SIE196721 RYI196621:RYI196721 ROM196621:ROM196721 REQ196621:REQ196721 QUU196621:QUU196721 QKY196621:QKY196721 QBC196621:QBC196721 PRG196621:PRG196721 PHK196621:PHK196721 OXO196621:OXO196721 ONS196621:ONS196721 ODW196621:ODW196721 NUA196621:NUA196721 NKE196621:NKE196721 NAI196621:NAI196721 MQM196621:MQM196721 MGQ196621:MGQ196721 LWU196621:LWU196721 LMY196621:LMY196721 LDC196621:LDC196721 KTG196621:KTG196721 KJK196621:KJK196721 JZO196621:JZO196721 JPS196621:JPS196721 JFW196621:JFW196721 IWA196621:IWA196721 IME196621:IME196721 ICI196621:ICI196721 HSM196621:HSM196721 HIQ196621:HIQ196721 GYU196621:GYU196721 GOY196621:GOY196721 GFC196621:GFC196721 FVG196621:FVG196721 FLK196621:FLK196721 FBO196621:FBO196721 ERS196621:ERS196721 EHW196621:EHW196721 DYA196621:DYA196721 DOE196621:DOE196721 DEI196621:DEI196721 CUM196621:CUM196721 CKQ196621:CKQ196721 CAU196621:CAU196721 BQY196621:BQY196721 BHC196621:BHC196721 AXG196621:AXG196721 ANK196621:ANK196721 ADO196621:ADO196721 TS196621:TS196721 JW196621:JW196721 AA196621:AA196721 WWI131085:WWI131185 WMM131085:WMM131185 WCQ131085:WCQ131185 VSU131085:VSU131185 VIY131085:VIY131185 UZC131085:UZC131185 UPG131085:UPG131185 UFK131085:UFK131185 TVO131085:TVO131185 TLS131085:TLS131185 TBW131085:TBW131185 SSA131085:SSA131185 SIE131085:SIE131185 RYI131085:RYI131185 ROM131085:ROM131185 REQ131085:REQ131185 QUU131085:QUU131185 QKY131085:QKY131185 QBC131085:QBC131185 PRG131085:PRG131185 PHK131085:PHK131185 OXO131085:OXO131185 ONS131085:ONS131185 ODW131085:ODW131185 NUA131085:NUA131185 NKE131085:NKE131185 NAI131085:NAI131185 MQM131085:MQM131185 MGQ131085:MGQ131185 LWU131085:LWU131185 LMY131085:LMY131185 LDC131085:LDC131185 KTG131085:KTG131185 KJK131085:KJK131185 JZO131085:JZO131185 JPS131085:JPS131185 JFW131085:JFW131185 IWA131085:IWA131185 IME131085:IME131185 ICI131085:ICI131185 HSM131085:HSM131185 HIQ131085:HIQ131185 GYU131085:GYU131185 GOY131085:GOY131185 GFC131085:GFC131185 FVG131085:FVG131185 FLK131085:FLK131185 FBO131085:FBO131185 ERS131085:ERS131185 EHW131085:EHW131185 DYA131085:DYA131185 DOE131085:DOE131185 DEI131085:DEI131185 CUM131085:CUM131185 CKQ131085:CKQ131185 CAU131085:CAU131185 BQY131085:BQY131185 BHC131085:BHC131185 AXG131085:AXG131185 ANK131085:ANK131185 ADO131085:ADO131185 TS131085:TS131185 JW131085:JW131185 AA131085:AA131185 WWI65549:WWI65649 WMM65549:WMM65649 WCQ65549:WCQ65649 VSU65549:VSU65649 VIY65549:VIY65649 UZC65549:UZC65649 UPG65549:UPG65649 UFK65549:UFK65649 TVO65549:TVO65649 TLS65549:TLS65649 TBW65549:TBW65649 SSA65549:SSA65649 SIE65549:SIE65649 RYI65549:RYI65649 ROM65549:ROM65649 REQ65549:REQ65649 QUU65549:QUU65649 QKY65549:QKY65649 QBC65549:QBC65649 PRG65549:PRG65649 PHK65549:PHK65649 OXO65549:OXO65649 ONS65549:ONS65649 ODW65549:ODW65649 NUA65549:NUA65649 NKE65549:NKE65649 NAI65549:NAI65649 MQM65549:MQM65649 MGQ65549:MGQ65649 LWU65549:LWU65649 LMY65549:LMY65649 LDC65549:LDC65649 KTG65549:KTG65649 KJK65549:KJK65649 JZO65549:JZO65649 JPS65549:JPS65649 JFW65549:JFW65649 IWA65549:IWA65649 IME65549:IME65649 ICI65549:ICI65649 HSM65549:HSM65649 HIQ65549:HIQ65649 GYU65549:GYU65649 GOY65549:GOY65649 GFC65549:GFC65649 FVG65549:FVG65649 FLK65549:FLK65649 FBO65549:FBO65649 ERS65549:ERS65649 EHW65549:EHW65649 DYA65549:DYA65649 DOE65549:DOE65649 DEI65549:DEI65649 CUM65549:CUM65649 CKQ65549:CKQ65649 CAU65549:CAU65649 BQY65549:BQY65649 BHC65549:BHC65649 AXG65549:AXG65649 ANK65549:ANK65649 ADO65549:ADO65649 TS65549:TS65649 JW65549:JW65649 AA65549:AA65649 WMM983053:WMM983153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A4F2E39A-3ADA-4D5F-8A12-343D7548A2CA}">
      <formula1>$AA$11</formula1>
    </dataValidation>
    <dataValidation allowBlank="1" sqref="A11 AK11:XFD11 A13:A62" xr:uid="{27992BF7-D35D-4C10-BC05-DD12F0D37A7D}"/>
    <dataValidation allowBlank="1" showInputMessage="1" showErrorMessage="1" prompt="Written Works' Total Raw Score" sqref="P13:P62 P64:P113" xr:uid="{2D714B94-4C4B-4B70-9461-38C2E938B531}"/>
    <dataValidation allowBlank="1" showInputMessage="1" showErrorMessage="1" prompt="Performance Tasks' Total Raw Scores" sqref="AC13:AC62 AC64:AC113" xr:uid="{2CB8D717-2734-4C30-B774-B2FF8B31FF1D}"/>
    <dataValidation allowBlank="1" showInputMessage="1" prompt="Do not type name of learners here. Go to INPUT DATA sheet." sqref="B64:B113 B13:B62" xr:uid="{FD21BF60-DBD1-4DF0-9451-835938F6FE40}"/>
    <dataValidation allowBlank="1" showInputMessage="1" showErrorMessage="1" prompt="Written Works' Total Highest Possible Score" sqref="P11" xr:uid="{7CFB817A-2F95-486D-8ECB-119A9FA27AD7}"/>
    <dataValidation allowBlank="1" showInputMessage="1" prompt="Written Works' Total Highest Possible Score" sqref="P11" xr:uid="{80774762-1316-4CFD-96D4-DB2297B36305}"/>
    <dataValidation allowBlank="1" showInputMessage="1" showErrorMessage="1" prompt="Performance Tasks' Total Highest Possible Score" sqref="AC11" xr:uid="{1AE3AA1A-5DB4-45FB-B22E-EE280D4EC7B5}"/>
    <dataValidation allowBlank="1" showInputMessage="1" prompt="Performance Tasks' Highest Possible Score" sqref="AC11" xr:uid="{F829F7F6-A52B-40EE-AC9B-0CF861325B61}"/>
    <dataValidation allowBlank="1" showInputMessage="1" showErrorMessage="1" prompt="Written Works' Percentage Score" sqref="Q11" xr:uid="{F231B333-3150-45EB-80C1-4E2CEE695F7C}"/>
    <dataValidation allowBlank="1" showInputMessage="1" prompt="Written Works' Percentage Score" sqref="Q11 Q64:Q113 Q13:Q62" xr:uid="{E67FE80C-29B7-4114-A8C9-92450276A69C}"/>
    <dataValidation allowBlank="1" showInputMessage="1" showErrorMessage="1" prompt="Performance Tasks' Percentage Score" sqref="AD11" xr:uid="{979A3C70-5612-473F-928C-BBFA97DF1292}"/>
    <dataValidation allowBlank="1" showInputMessage="1" prompt="Performance Tasks' Percentage Score" sqref="AD11 AD13:AD62 AD64:AD113 AG64:AG113 AG13:AG62" xr:uid="{9A69E42A-457E-45A1-8849-79260DBAF34D}"/>
    <dataValidation allowBlank="1" showInputMessage="1" showErrorMessage="1" prompt="Written Works' Weighted Score" sqref="R11" xr:uid="{E3EF8920-5AB6-4B95-B0BD-0A03A4D24A52}"/>
    <dataValidation allowBlank="1" showInputMessage="1" prompt="Written Works' Weighted Score" sqref="R11 R13:R62 R64:R113" xr:uid="{85B39709-3BDC-4CC3-B9A9-291310C66A1B}"/>
    <dataValidation allowBlank="1" showInputMessage="1" showErrorMessage="1" prompt="Performance Tasks' Weighted Score" sqref="AE11" xr:uid="{3991FDE9-49CE-4C96-994F-4CB49526E64C}"/>
    <dataValidation allowBlank="1" showInputMessage="1" prompt="Performance Tasks' Weighted Score" sqref="AE11 AE13:AE62 AE64:AE113 AH64:AH113 AH13:AH62" xr:uid="{3075903D-956E-4817-BF75-C68B7BC1CFA7}"/>
    <dataValidation allowBlank="1" showInputMessage="1" showErrorMessage="1" prompt="Quarterly Assessment's Percentage Score" sqref="AG11" xr:uid="{5C0F1F2C-768B-4342-9E0B-0C435878B803}"/>
    <dataValidation allowBlank="1" showInputMessage="1" prompt="Quarterly Assessment's Percentage Score" sqref="AG11" xr:uid="{865BB7A6-E365-44F5-95D3-678496F90BD7}"/>
    <dataValidation allowBlank="1" showInputMessage="1" showErrorMessage="1" prompt="Quarterly Assessment's Weighted Score" sqref="AH11" xr:uid="{6D8B0630-40DA-4A16-9716-81231B6DAE80}"/>
    <dataValidation allowBlank="1" showInputMessage="1" prompt="Quarterly Assessment's Weighted Score" sqref="AH11" xr:uid="{B5BC592C-B633-4B7E-BBE2-BED1FBF60C47}"/>
    <dataValidation allowBlank="1" showInputMessage="1" prompt="INITIAL GRADE" sqref="AI13:AI62 AI64:AI113" xr:uid="{4F9A2242-0762-41B9-8DC0-8D70C66FAD84}"/>
    <dataValidation allowBlank="1" showInputMessage="1" prompt="QUARTERLY GRADE (TRANSMUTED GRADE)" sqref="AJ13:AJ62 AJ64:AJ113" xr:uid="{0C746F1A-4639-4DE5-BA6D-2139825AD0FE}"/>
    <dataValidation allowBlank="1" showErrorMessage="1" sqref="F12:XFD12 A12 A63 F63:XFD63" xr:uid="{75729A08-04C9-46FB-8E32-0645FA5F25EC}"/>
    <dataValidation allowBlank="1" showInputMessage="1" showErrorMessage="1" promptTitle="Go to INPUT DATA SHEET" prompt="Then select your TRACK from the Drop-down List." sqref="F9:AE9" xr:uid="{8BAA3BEE-3CA2-43DC-B5D0-29677CBC4C20}"/>
    <dataValidation allowBlank="1" showInputMessage="1" showErrorMessage="1" promptTitle="Go to INPUT DATA sheet" prompt="Then select your TRACK from the Drop-down List." sqref="AF9:AH9" xr:uid="{AD09F921-D9B8-4E3A-B84F-23D86C9BF738}"/>
    <dataValidation type="list" allowBlank="1" showInputMessage="1" prompt="Either encode Highest Possible Score or Empty" sqref="F11:O11 S11:AB11 AF11" xr:uid="{4D3323EF-C13F-4A14-8D04-E6AB24CFE49F}">
      <formula1>#REF!</formula1>
    </dataValidation>
    <dataValidation type="list" errorStyle="information" allowBlank="1" showInputMessage="1" prompt="Either encode Highest Possible Score or Empty" sqref="F11:O11 S11:AB11 AF11" xr:uid="{CA44919C-2228-4CF1-9841-F3FFC6DC8965}">
      <formula1>#REF!</formula1>
    </dataValidation>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count="3">
        <x14:dataValidation type="list" showInputMessage="1" showErrorMessage="1" xr:uid="{840B97A8-FDD7-4D80-BBAD-ACE457F7E496}">
          <x14:formula1>
            <xm:f>'Helper(IMPORTANT!)'!$CF$3:$CF$203</xm:f>
          </x14:formula1>
          <xm:sqref>AF64:AF113 AF13:AF62</xm:sqref>
        </x14:dataValidation>
        <x14:dataValidation type="list" allowBlank="1" showInputMessage="1" showErrorMessage="1" xr:uid="{99DCAAC2-A5E5-49AB-8D95-A259C9CB162E}">
          <x14:formula1>
            <xm:f>'Helper(IMPORTANT!)'!BL$3:BL$203</xm:f>
          </x14:formula1>
          <xm:sqref>F13:O62 F64:O113</xm:sqref>
        </x14:dataValidation>
        <x14:dataValidation type="list" showInputMessage="1" showErrorMessage="1" xr:uid="{B7D6409D-EAC4-47F2-B578-D7210862EA46}">
          <x14:formula1>
            <xm:f>'Helper(IMPORTANT!)'!BV$3:BV$203</xm:f>
          </x14:formula1>
          <xm:sqref>S13:AB62 S64:AB113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FF00"/>
  </sheetPr>
  <dimension ref="A1:WWQ120"/>
  <sheetViews>
    <sheetView showGridLines="0" zoomScaleNormal="100" zoomScaleSheetLayoutView="85" workbookViewId="0">
      <selection sqref="A1:AB2"/>
    </sheetView>
  </sheetViews>
  <sheetFormatPr defaultColWidth="0" defaultRowHeight="13.8" zeroHeight="1" x14ac:dyDescent="0.25"/>
  <cols>
    <col min="1" max="1" width="4.109375" style="2" customWidth="1"/>
    <col min="2" max="2" width="28.6640625" style="2" customWidth="1"/>
    <col min="3" max="5" width="3.33203125" style="2" customWidth="1"/>
    <col min="6" max="16" width="4.6640625" style="2" customWidth="1"/>
    <col min="17" max="18" width="4.6640625" style="7" customWidth="1"/>
    <col min="19" max="28" width="4.6640625" style="2" customWidth="1"/>
    <col min="29" max="29" width="4.109375" style="7" customWidth="1"/>
    <col min="30" max="30" width="7.109375" style="7" hidden="1"/>
    <col min="31" max="31" width="10.33203125" style="2" hidden="1"/>
    <col min="32" max="34" width="7.109375" style="7" hidden="1"/>
    <col min="35" max="35" width="7.109375" style="4" hidden="1"/>
    <col min="36" max="38" width="4.6640625" style="1" hidden="1"/>
    <col min="39" max="55" width="4.6640625" style="6" hidden="1"/>
    <col min="56" max="255" width="4.6640625" style="1" hidden="1"/>
    <col min="256" max="256" width="4.109375" style="1" hidden="1"/>
    <col min="257" max="257" width="28.6640625" style="1" hidden="1"/>
    <col min="258" max="270" width="3.33203125" style="1" hidden="1"/>
    <col min="271" max="271" width="4.6640625" style="1" hidden="1"/>
    <col min="272" max="273" width="5.6640625" style="1" hidden="1"/>
    <col min="274" max="283" width="3.33203125" style="1" hidden="1"/>
    <col min="284" max="284" width="4.109375" style="1" hidden="1"/>
    <col min="285" max="286" width="5.6640625" style="1" hidden="1"/>
    <col min="287" max="287" width="8.6640625" style="1" hidden="1"/>
    <col min="288" max="291" width="5.6640625" style="1" hidden="1"/>
    <col min="292" max="511" width="4.6640625" style="1" hidden="1"/>
    <col min="512" max="512" width="4.109375" style="1" hidden="1"/>
    <col min="513" max="513" width="28.6640625" style="1" hidden="1"/>
    <col min="514" max="526" width="3.33203125" style="1" hidden="1"/>
    <col min="527" max="527" width="4.6640625" style="1" hidden="1"/>
    <col min="528" max="529" width="5.6640625" style="1" hidden="1"/>
    <col min="530" max="539" width="3.33203125" style="1" hidden="1"/>
    <col min="540" max="540" width="4.109375" style="1" hidden="1"/>
    <col min="541" max="542" width="5.6640625" style="1" hidden="1"/>
    <col min="543" max="543" width="8.6640625" style="1" hidden="1"/>
    <col min="544" max="547" width="5.6640625" style="1" hidden="1"/>
    <col min="548" max="767" width="4.6640625" style="1" hidden="1"/>
    <col min="768" max="768" width="4.109375" style="1" hidden="1"/>
    <col min="769" max="769" width="28.6640625" style="1" hidden="1"/>
    <col min="770" max="782" width="3.33203125" style="1" hidden="1"/>
    <col min="783" max="783" width="4.6640625" style="1" hidden="1"/>
    <col min="784" max="785" width="5.6640625" style="1" hidden="1"/>
    <col min="786" max="795" width="3.33203125" style="1" hidden="1"/>
    <col min="796" max="796" width="4.109375" style="1" hidden="1"/>
    <col min="797" max="798" width="5.6640625" style="1" hidden="1"/>
    <col min="799" max="799" width="8.6640625" style="1" hidden="1"/>
    <col min="800" max="803" width="5.6640625" style="1" hidden="1"/>
    <col min="804" max="1023" width="4.6640625" style="1" hidden="1"/>
    <col min="1024" max="1024" width="4.109375" style="1" hidden="1"/>
    <col min="1025" max="1025" width="28.6640625" style="1" hidden="1"/>
    <col min="1026" max="1038" width="3.33203125" style="1" hidden="1"/>
    <col min="1039" max="1039" width="4.6640625" style="1" hidden="1"/>
    <col min="1040" max="1041" width="5.6640625" style="1" hidden="1"/>
    <col min="1042" max="1051" width="3.33203125" style="1" hidden="1"/>
    <col min="1052" max="1052" width="4.109375" style="1" hidden="1"/>
    <col min="1053" max="1054" width="5.6640625" style="1" hidden="1"/>
    <col min="1055" max="1055" width="8.6640625" style="1" hidden="1"/>
    <col min="1056" max="1059" width="5.6640625" style="1" hidden="1"/>
    <col min="1060" max="1279" width="4.6640625" style="1" hidden="1"/>
    <col min="1280" max="1280" width="4.109375" style="1" hidden="1"/>
    <col min="1281" max="1281" width="28.6640625" style="1" hidden="1"/>
    <col min="1282" max="1294" width="3.33203125" style="1" hidden="1"/>
    <col min="1295" max="1295" width="4.6640625" style="1" hidden="1"/>
    <col min="1296" max="1297" width="5.6640625" style="1" hidden="1"/>
    <col min="1298" max="1307" width="3.33203125" style="1" hidden="1"/>
    <col min="1308" max="1308" width="4.109375" style="1" hidden="1"/>
    <col min="1309" max="1310" width="5.6640625" style="1" hidden="1"/>
    <col min="1311" max="1311" width="8.6640625" style="1" hidden="1"/>
    <col min="1312" max="1315" width="5.6640625" style="1" hidden="1"/>
    <col min="1316" max="1535" width="4.6640625" style="1" hidden="1"/>
    <col min="1536" max="1536" width="4.109375" style="1" hidden="1"/>
    <col min="1537" max="1537" width="28.6640625" style="1" hidden="1"/>
    <col min="1538" max="1550" width="3.33203125" style="1" hidden="1"/>
    <col min="1551" max="1551" width="4.6640625" style="1" hidden="1"/>
    <col min="1552" max="1553" width="5.6640625" style="1" hidden="1"/>
    <col min="1554" max="1563" width="3.33203125" style="1" hidden="1"/>
    <col min="1564" max="1564" width="4.109375" style="1" hidden="1"/>
    <col min="1565" max="1566" width="5.6640625" style="1" hidden="1"/>
    <col min="1567" max="1567" width="8.6640625" style="1" hidden="1"/>
    <col min="1568" max="1571" width="5.6640625" style="1" hidden="1"/>
    <col min="1572" max="1791" width="4.6640625" style="1" hidden="1"/>
    <col min="1792" max="1792" width="4.109375" style="1" hidden="1"/>
    <col min="1793" max="1793" width="28.6640625" style="1" hidden="1"/>
    <col min="1794" max="1806" width="3.33203125" style="1" hidden="1"/>
    <col min="1807" max="1807" width="4.6640625" style="1" hidden="1"/>
    <col min="1808" max="1809" width="5.6640625" style="1" hidden="1"/>
    <col min="1810" max="1819" width="3.33203125" style="1" hidden="1"/>
    <col min="1820" max="1820" width="4.109375" style="1" hidden="1"/>
    <col min="1821" max="1822" width="5.6640625" style="1" hidden="1"/>
    <col min="1823" max="1823" width="8.6640625" style="1" hidden="1"/>
    <col min="1824" max="1827" width="5.6640625" style="1" hidden="1"/>
    <col min="1828" max="2047" width="4.6640625" style="1" hidden="1"/>
    <col min="2048" max="2048" width="4.109375" style="1" hidden="1"/>
    <col min="2049" max="2049" width="28.6640625" style="1" hidden="1"/>
    <col min="2050" max="2062" width="3.33203125" style="1" hidden="1"/>
    <col min="2063" max="2063" width="4.6640625" style="1" hidden="1"/>
    <col min="2064" max="2065" width="5.6640625" style="1" hidden="1"/>
    <col min="2066" max="2075" width="3.33203125" style="1" hidden="1"/>
    <col min="2076" max="2076" width="4.109375" style="1" hidden="1"/>
    <col min="2077" max="2078" width="5.6640625" style="1" hidden="1"/>
    <col min="2079" max="2079" width="8.6640625" style="1" hidden="1"/>
    <col min="2080" max="2083" width="5.6640625" style="1" hidden="1"/>
    <col min="2084" max="2303" width="4.6640625" style="1" hidden="1"/>
    <col min="2304" max="2304" width="4.109375" style="1" hidden="1"/>
    <col min="2305" max="2305" width="28.6640625" style="1" hidden="1"/>
    <col min="2306" max="2318" width="3.33203125" style="1" hidden="1"/>
    <col min="2319" max="2319" width="4.6640625" style="1" hidden="1"/>
    <col min="2320" max="2321" width="5.6640625" style="1" hidden="1"/>
    <col min="2322" max="2331" width="3.33203125" style="1" hidden="1"/>
    <col min="2332" max="2332" width="4.109375" style="1" hidden="1"/>
    <col min="2333" max="2334" width="5.6640625" style="1" hidden="1"/>
    <col min="2335" max="2335" width="8.6640625" style="1" hidden="1"/>
    <col min="2336" max="2339" width="5.6640625" style="1" hidden="1"/>
    <col min="2340" max="2559" width="4.6640625" style="1" hidden="1"/>
    <col min="2560" max="2560" width="4.109375" style="1" hidden="1"/>
    <col min="2561" max="2561" width="28.6640625" style="1" hidden="1"/>
    <col min="2562" max="2574" width="3.33203125" style="1" hidden="1"/>
    <col min="2575" max="2575" width="4.6640625" style="1" hidden="1"/>
    <col min="2576" max="2577" width="5.6640625" style="1" hidden="1"/>
    <col min="2578" max="2587" width="3.33203125" style="1" hidden="1"/>
    <col min="2588" max="2588" width="4.109375" style="1" hidden="1"/>
    <col min="2589" max="2590" width="5.6640625" style="1" hidden="1"/>
    <col min="2591" max="2591" width="8.6640625" style="1" hidden="1"/>
    <col min="2592" max="2595" width="5.6640625" style="1" hidden="1"/>
    <col min="2596" max="2815" width="4.6640625" style="1" hidden="1"/>
    <col min="2816" max="2816" width="4.109375" style="1" hidden="1"/>
    <col min="2817" max="2817" width="28.6640625" style="1" hidden="1"/>
    <col min="2818" max="2830" width="3.33203125" style="1" hidden="1"/>
    <col min="2831" max="2831" width="4.6640625" style="1" hidden="1"/>
    <col min="2832" max="2833" width="5.6640625" style="1" hidden="1"/>
    <col min="2834" max="2843" width="3.33203125" style="1" hidden="1"/>
    <col min="2844" max="2844" width="4.109375" style="1" hidden="1"/>
    <col min="2845" max="2846" width="5.6640625" style="1" hidden="1"/>
    <col min="2847" max="2847" width="8.6640625" style="1" hidden="1"/>
    <col min="2848" max="2851" width="5.6640625" style="1" hidden="1"/>
    <col min="2852" max="3071" width="4.6640625" style="1" hidden="1"/>
    <col min="3072" max="3072" width="4.109375" style="1" hidden="1"/>
    <col min="3073" max="3073" width="28.6640625" style="1" hidden="1"/>
    <col min="3074" max="3086" width="3.33203125" style="1" hidden="1"/>
    <col min="3087" max="3087" width="4.6640625" style="1" hidden="1"/>
    <col min="3088" max="3089" width="5.6640625" style="1" hidden="1"/>
    <col min="3090" max="3099" width="3.33203125" style="1" hidden="1"/>
    <col min="3100" max="3100" width="4.109375" style="1" hidden="1"/>
    <col min="3101" max="3102" width="5.6640625" style="1" hidden="1"/>
    <col min="3103" max="3103" width="8.6640625" style="1" hidden="1"/>
    <col min="3104" max="3107" width="5.6640625" style="1" hidden="1"/>
    <col min="3108" max="3327" width="4.6640625" style="1" hidden="1"/>
    <col min="3328" max="3328" width="4.109375" style="1" hidden="1"/>
    <col min="3329" max="3329" width="28.6640625" style="1" hidden="1"/>
    <col min="3330" max="3342" width="3.33203125" style="1" hidden="1"/>
    <col min="3343" max="3343" width="4.6640625" style="1" hidden="1"/>
    <col min="3344" max="3345" width="5.6640625" style="1" hidden="1"/>
    <col min="3346" max="3355" width="3.33203125" style="1" hidden="1"/>
    <col min="3356" max="3356" width="4.109375" style="1" hidden="1"/>
    <col min="3357" max="3358" width="5.6640625" style="1" hidden="1"/>
    <col min="3359" max="3359" width="8.6640625" style="1" hidden="1"/>
    <col min="3360" max="3363" width="5.6640625" style="1" hidden="1"/>
    <col min="3364" max="3583" width="4.6640625" style="1" hidden="1"/>
    <col min="3584" max="3584" width="4.109375" style="1" hidden="1"/>
    <col min="3585" max="3585" width="28.6640625" style="1" hidden="1"/>
    <col min="3586" max="3598" width="3.33203125" style="1" hidden="1"/>
    <col min="3599" max="3599" width="4.6640625" style="1" hidden="1"/>
    <col min="3600" max="3601" width="5.6640625" style="1" hidden="1"/>
    <col min="3602" max="3611" width="3.33203125" style="1" hidden="1"/>
    <col min="3612" max="3612" width="4.109375" style="1" hidden="1"/>
    <col min="3613" max="3614" width="5.6640625" style="1" hidden="1"/>
    <col min="3615" max="3615" width="8.6640625" style="1" hidden="1"/>
    <col min="3616" max="3619" width="5.6640625" style="1" hidden="1"/>
    <col min="3620" max="3839" width="4.6640625" style="1" hidden="1"/>
    <col min="3840" max="3840" width="4.109375" style="1" hidden="1"/>
    <col min="3841" max="3841" width="28.6640625" style="1" hidden="1"/>
    <col min="3842" max="3854" width="3.33203125" style="1" hidden="1"/>
    <col min="3855" max="3855" width="4.6640625" style="1" hidden="1"/>
    <col min="3856" max="3857" width="5.6640625" style="1" hidden="1"/>
    <col min="3858" max="3867" width="3.33203125" style="1" hidden="1"/>
    <col min="3868" max="3868" width="4.109375" style="1" hidden="1"/>
    <col min="3869" max="3870" width="5.6640625" style="1" hidden="1"/>
    <col min="3871" max="3871" width="8.6640625" style="1" hidden="1"/>
    <col min="3872" max="3875" width="5.6640625" style="1" hidden="1"/>
    <col min="3876" max="4095" width="4.6640625" style="1" hidden="1"/>
    <col min="4096" max="4096" width="4.109375" style="1" hidden="1"/>
    <col min="4097" max="4097" width="28.6640625" style="1" hidden="1"/>
    <col min="4098" max="4110" width="3.33203125" style="1" hidden="1"/>
    <col min="4111" max="4111" width="4.6640625" style="1" hidden="1"/>
    <col min="4112" max="4113" width="5.6640625" style="1" hidden="1"/>
    <col min="4114" max="4123" width="3.33203125" style="1" hidden="1"/>
    <col min="4124" max="4124" width="4.109375" style="1" hidden="1"/>
    <col min="4125" max="4126" width="5.6640625" style="1" hidden="1"/>
    <col min="4127" max="4127" width="8.6640625" style="1" hidden="1"/>
    <col min="4128" max="4131" width="5.6640625" style="1" hidden="1"/>
    <col min="4132" max="4351" width="4.6640625" style="1" hidden="1"/>
    <col min="4352" max="4352" width="4.109375" style="1" hidden="1"/>
    <col min="4353" max="4353" width="28.6640625" style="1" hidden="1"/>
    <col min="4354" max="4366" width="3.33203125" style="1" hidden="1"/>
    <col min="4367" max="4367" width="4.6640625" style="1" hidden="1"/>
    <col min="4368" max="4369" width="5.6640625" style="1" hidden="1"/>
    <col min="4370" max="4379" width="3.33203125" style="1" hidden="1"/>
    <col min="4380" max="4380" width="4.109375" style="1" hidden="1"/>
    <col min="4381" max="4382" width="5.6640625" style="1" hidden="1"/>
    <col min="4383" max="4383" width="8.6640625" style="1" hidden="1"/>
    <col min="4384" max="4387" width="5.6640625" style="1" hidden="1"/>
    <col min="4388" max="4607" width="4.6640625" style="1" hidden="1"/>
    <col min="4608" max="4608" width="4.109375" style="1" hidden="1"/>
    <col min="4609" max="4609" width="28.6640625" style="1" hidden="1"/>
    <col min="4610" max="4622" width="3.33203125" style="1" hidden="1"/>
    <col min="4623" max="4623" width="4.6640625" style="1" hidden="1"/>
    <col min="4624" max="4625" width="5.6640625" style="1" hidden="1"/>
    <col min="4626" max="4635" width="3.33203125" style="1" hidden="1"/>
    <col min="4636" max="4636" width="4.109375" style="1" hidden="1"/>
    <col min="4637" max="4638" width="5.6640625" style="1" hidden="1"/>
    <col min="4639" max="4639" width="8.6640625" style="1" hidden="1"/>
    <col min="4640" max="4643" width="5.6640625" style="1" hidden="1"/>
    <col min="4644" max="4863" width="4.6640625" style="1" hidden="1"/>
    <col min="4864" max="4864" width="4.109375" style="1" hidden="1"/>
    <col min="4865" max="4865" width="28.6640625" style="1" hidden="1"/>
    <col min="4866" max="4878" width="3.33203125" style="1" hidden="1"/>
    <col min="4879" max="4879" width="4.6640625" style="1" hidden="1"/>
    <col min="4880" max="4881" width="5.6640625" style="1" hidden="1"/>
    <col min="4882" max="4891" width="3.33203125" style="1" hidden="1"/>
    <col min="4892" max="4892" width="4.109375" style="1" hidden="1"/>
    <col min="4893" max="4894" width="5.6640625" style="1" hidden="1"/>
    <col min="4895" max="4895" width="8.6640625" style="1" hidden="1"/>
    <col min="4896" max="4899" width="5.6640625" style="1" hidden="1"/>
    <col min="4900" max="5119" width="4.6640625" style="1" hidden="1"/>
    <col min="5120" max="5120" width="4.109375" style="1" hidden="1"/>
    <col min="5121" max="5121" width="28.6640625" style="1" hidden="1"/>
    <col min="5122" max="5134" width="3.33203125" style="1" hidden="1"/>
    <col min="5135" max="5135" width="4.6640625" style="1" hidden="1"/>
    <col min="5136" max="5137" width="5.6640625" style="1" hidden="1"/>
    <col min="5138" max="5147" width="3.33203125" style="1" hidden="1"/>
    <col min="5148" max="5148" width="4.109375" style="1" hidden="1"/>
    <col min="5149" max="5150" width="5.6640625" style="1" hidden="1"/>
    <col min="5151" max="5151" width="8.6640625" style="1" hidden="1"/>
    <col min="5152" max="5155" width="5.6640625" style="1" hidden="1"/>
    <col min="5156" max="5375" width="4.6640625" style="1" hidden="1"/>
    <col min="5376" max="5376" width="4.109375" style="1" hidden="1"/>
    <col min="5377" max="5377" width="28.6640625" style="1" hidden="1"/>
    <col min="5378" max="5390" width="3.33203125" style="1" hidden="1"/>
    <col min="5391" max="5391" width="4.6640625" style="1" hidden="1"/>
    <col min="5392" max="5393" width="5.6640625" style="1" hidden="1"/>
    <col min="5394" max="5403" width="3.33203125" style="1" hidden="1"/>
    <col min="5404" max="5404" width="4.109375" style="1" hidden="1"/>
    <col min="5405" max="5406" width="5.6640625" style="1" hidden="1"/>
    <col min="5407" max="5407" width="8.6640625" style="1" hidden="1"/>
    <col min="5408" max="5411" width="5.6640625" style="1" hidden="1"/>
    <col min="5412" max="5631" width="4.6640625" style="1" hidden="1"/>
    <col min="5632" max="5632" width="4.109375" style="1" hidden="1"/>
    <col min="5633" max="5633" width="28.6640625" style="1" hidden="1"/>
    <col min="5634" max="5646" width="3.33203125" style="1" hidden="1"/>
    <col min="5647" max="5647" width="4.6640625" style="1" hidden="1"/>
    <col min="5648" max="5649" width="5.6640625" style="1" hidden="1"/>
    <col min="5650" max="5659" width="3.33203125" style="1" hidden="1"/>
    <col min="5660" max="5660" width="4.109375" style="1" hidden="1"/>
    <col min="5661" max="5662" width="5.6640625" style="1" hidden="1"/>
    <col min="5663" max="5663" width="8.6640625" style="1" hidden="1"/>
    <col min="5664" max="5667" width="5.6640625" style="1" hidden="1"/>
    <col min="5668" max="5887" width="4.6640625" style="1" hidden="1"/>
    <col min="5888" max="5888" width="4.109375" style="1" hidden="1"/>
    <col min="5889" max="5889" width="28.6640625" style="1" hidden="1"/>
    <col min="5890" max="5902" width="3.33203125" style="1" hidden="1"/>
    <col min="5903" max="5903" width="4.6640625" style="1" hidden="1"/>
    <col min="5904" max="5905" width="5.6640625" style="1" hidden="1"/>
    <col min="5906" max="5915" width="3.33203125" style="1" hidden="1"/>
    <col min="5916" max="5916" width="4.109375" style="1" hidden="1"/>
    <col min="5917" max="5918" width="5.6640625" style="1" hidden="1"/>
    <col min="5919" max="5919" width="8.6640625" style="1" hidden="1"/>
    <col min="5920" max="5923" width="5.6640625" style="1" hidden="1"/>
    <col min="5924" max="6143" width="4.6640625" style="1" hidden="1"/>
    <col min="6144" max="6144" width="4.109375" style="1" hidden="1"/>
    <col min="6145" max="6145" width="28.6640625" style="1" hidden="1"/>
    <col min="6146" max="6158" width="3.33203125" style="1" hidden="1"/>
    <col min="6159" max="6159" width="4.6640625" style="1" hidden="1"/>
    <col min="6160" max="6161" width="5.6640625" style="1" hidden="1"/>
    <col min="6162" max="6171" width="3.33203125" style="1" hidden="1"/>
    <col min="6172" max="6172" width="4.109375" style="1" hidden="1"/>
    <col min="6173" max="6174" width="5.6640625" style="1" hidden="1"/>
    <col min="6175" max="6175" width="8.6640625" style="1" hidden="1"/>
    <col min="6176" max="6179" width="5.6640625" style="1" hidden="1"/>
    <col min="6180" max="6399" width="4.6640625" style="1" hidden="1"/>
    <col min="6400" max="6400" width="4.109375" style="1" hidden="1"/>
    <col min="6401" max="6401" width="28.6640625" style="1" hidden="1"/>
    <col min="6402" max="6414" width="3.33203125" style="1" hidden="1"/>
    <col min="6415" max="6415" width="4.6640625" style="1" hidden="1"/>
    <col min="6416" max="6417" width="5.6640625" style="1" hidden="1"/>
    <col min="6418" max="6427" width="3.33203125" style="1" hidden="1"/>
    <col min="6428" max="6428" width="4.109375" style="1" hidden="1"/>
    <col min="6429" max="6430" width="5.6640625" style="1" hidden="1"/>
    <col min="6431" max="6431" width="8.6640625" style="1" hidden="1"/>
    <col min="6432" max="6435" width="5.6640625" style="1" hidden="1"/>
    <col min="6436" max="6655" width="4.6640625" style="1" hidden="1"/>
    <col min="6656" max="6656" width="4.109375" style="1" hidden="1"/>
    <col min="6657" max="6657" width="28.6640625" style="1" hidden="1"/>
    <col min="6658" max="6670" width="3.33203125" style="1" hidden="1"/>
    <col min="6671" max="6671" width="4.6640625" style="1" hidden="1"/>
    <col min="6672" max="6673" width="5.6640625" style="1" hidden="1"/>
    <col min="6674" max="6683" width="3.33203125" style="1" hidden="1"/>
    <col min="6684" max="6684" width="4.109375" style="1" hidden="1"/>
    <col min="6685" max="6686" width="5.6640625" style="1" hidden="1"/>
    <col min="6687" max="6687" width="8.6640625" style="1" hidden="1"/>
    <col min="6688" max="6691" width="5.6640625" style="1" hidden="1"/>
    <col min="6692" max="6911" width="4.6640625" style="1" hidden="1"/>
    <col min="6912" max="6912" width="4.109375" style="1" hidden="1"/>
    <col min="6913" max="6913" width="28.6640625" style="1" hidden="1"/>
    <col min="6914" max="6926" width="3.33203125" style="1" hidden="1"/>
    <col min="6927" max="6927" width="4.6640625" style="1" hidden="1"/>
    <col min="6928" max="6929" width="5.6640625" style="1" hidden="1"/>
    <col min="6930" max="6939" width="3.33203125" style="1" hidden="1"/>
    <col min="6940" max="6940" width="4.109375" style="1" hidden="1"/>
    <col min="6941" max="6942" width="5.6640625" style="1" hidden="1"/>
    <col min="6943" max="6943" width="8.6640625" style="1" hidden="1"/>
    <col min="6944" max="6947" width="5.6640625" style="1" hidden="1"/>
    <col min="6948" max="7167" width="4.6640625" style="1" hidden="1"/>
    <col min="7168" max="7168" width="4.109375" style="1" hidden="1"/>
    <col min="7169" max="7169" width="28.6640625" style="1" hidden="1"/>
    <col min="7170" max="7182" width="3.33203125" style="1" hidden="1"/>
    <col min="7183" max="7183" width="4.6640625" style="1" hidden="1"/>
    <col min="7184" max="7185" width="5.6640625" style="1" hidden="1"/>
    <col min="7186" max="7195" width="3.33203125" style="1" hidden="1"/>
    <col min="7196" max="7196" width="4.109375" style="1" hidden="1"/>
    <col min="7197" max="7198" width="5.6640625" style="1" hidden="1"/>
    <col min="7199" max="7199" width="8.6640625" style="1" hidden="1"/>
    <col min="7200" max="7203" width="5.6640625" style="1" hidden="1"/>
    <col min="7204" max="7423" width="4.6640625" style="1" hidden="1"/>
    <col min="7424" max="7424" width="4.109375" style="1" hidden="1"/>
    <col min="7425" max="7425" width="28.6640625" style="1" hidden="1"/>
    <col min="7426" max="7438" width="3.33203125" style="1" hidden="1"/>
    <col min="7439" max="7439" width="4.6640625" style="1" hidden="1"/>
    <col min="7440" max="7441" width="5.6640625" style="1" hidden="1"/>
    <col min="7442" max="7451" width="3.33203125" style="1" hidden="1"/>
    <col min="7452" max="7452" width="4.109375" style="1" hidden="1"/>
    <col min="7453" max="7454" width="5.6640625" style="1" hidden="1"/>
    <col min="7455" max="7455" width="8.6640625" style="1" hidden="1"/>
    <col min="7456" max="7459" width="5.6640625" style="1" hidden="1"/>
    <col min="7460" max="7679" width="4.6640625" style="1" hidden="1"/>
    <col min="7680" max="7680" width="4.109375" style="1" hidden="1"/>
    <col min="7681" max="7681" width="28.6640625" style="1" hidden="1"/>
    <col min="7682" max="7694" width="3.33203125" style="1" hidden="1"/>
    <col min="7695" max="7695" width="4.6640625" style="1" hidden="1"/>
    <col min="7696" max="7697" width="5.6640625" style="1" hidden="1"/>
    <col min="7698" max="7707" width="3.33203125" style="1" hidden="1"/>
    <col min="7708" max="7708" width="4.109375" style="1" hidden="1"/>
    <col min="7709" max="7710" width="5.6640625" style="1" hidden="1"/>
    <col min="7711" max="7711" width="8.6640625" style="1" hidden="1"/>
    <col min="7712" max="7715" width="5.6640625" style="1" hidden="1"/>
    <col min="7716" max="7935" width="4.6640625" style="1" hidden="1"/>
    <col min="7936" max="7936" width="4.109375" style="1" hidden="1"/>
    <col min="7937" max="7937" width="28.6640625" style="1" hidden="1"/>
    <col min="7938" max="7950" width="3.33203125" style="1" hidden="1"/>
    <col min="7951" max="7951" width="4.6640625" style="1" hidden="1"/>
    <col min="7952" max="7953" width="5.6640625" style="1" hidden="1"/>
    <col min="7954" max="7963" width="3.33203125" style="1" hidden="1"/>
    <col min="7964" max="7964" width="4.109375" style="1" hidden="1"/>
    <col min="7965" max="7966" width="5.6640625" style="1" hidden="1"/>
    <col min="7967" max="7967" width="8.6640625" style="1" hidden="1"/>
    <col min="7968" max="7971" width="5.6640625" style="1" hidden="1"/>
    <col min="7972" max="8191" width="4.6640625" style="1" hidden="1"/>
    <col min="8192" max="8192" width="4.109375" style="1" hidden="1"/>
    <col min="8193" max="8193" width="28.6640625" style="1" hidden="1"/>
    <col min="8194" max="8206" width="3.33203125" style="1" hidden="1"/>
    <col min="8207" max="8207" width="4.6640625" style="1" hidden="1"/>
    <col min="8208" max="8209" width="5.6640625" style="1" hidden="1"/>
    <col min="8210" max="8219" width="3.33203125" style="1" hidden="1"/>
    <col min="8220" max="8220" width="4.109375" style="1" hidden="1"/>
    <col min="8221" max="8222" width="5.6640625" style="1" hidden="1"/>
    <col min="8223" max="8223" width="8.6640625" style="1" hidden="1"/>
    <col min="8224" max="8227" width="5.6640625" style="1" hidden="1"/>
    <col min="8228" max="8447" width="4.6640625" style="1" hidden="1"/>
    <col min="8448" max="8448" width="4.109375" style="1" hidden="1"/>
    <col min="8449" max="8449" width="28.6640625" style="1" hidden="1"/>
    <col min="8450" max="8462" width="3.33203125" style="1" hidden="1"/>
    <col min="8463" max="8463" width="4.6640625" style="1" hidden="1"/>
    <col min="8464" max="8465" width="5.6640625" style="1" hidden="1"/>
    <col min="8466" max="8475" width="3.33203125" style="1" hidden="1"/>
    <col min="8476" max="8476" width="4.109375" style="1" hidden="1"/>
    <col min="8477" max="8478" width="5.6640625" style="1" hidden="1"/>
    <col min="8479" max="8479" width="8.6640625" style="1" hidden="1"/>
    <col min="8480" max="8483" width="5.6640625" style="1" hidden="1"/>
    <col min="8484" max="8703" width="4.6640625" style="1" hidden="1"/>
    <col min="8704" max="8704" width="4.109375" style="1" hidden="1"/>
    <col min="8705" max="8705" width="28.6640625" style="1" hidden="1"/>
    <col min="8706" max="8718" width="3.33203125" style="1" hidden="1"/>
    <col min="8719" max="8719" width="4.6640625" style="1" hidden="1"/>
    <col min="8720" max="8721" width="5.6640625" style="1" hidden="1"/>
    <col min="8722" max="8731" width="3.33203125" style="1" hidden="1"/>
    <col min="8732" max="8732" width="4.109375" style="1" hidden="1"/>
    <col min="8733" max="8734" width="5.6640625" style="1" hidden="1"/>
    <col min="8735" max="8735" width="8.6640625" style="1" hidden="1"/>
    <col min="8736" max="8739" width="5.6640625" style="1" hidden="1"/>
    <col min="8740" max="8959" width="4.6640625" style="1" hidden="1"/>
    <col min="8960" max="8960" width="4.109375" style="1" hidden="1"/>
    <col min="8961" max="8961" width="28.6640625" style="1" hidden="1"/>
    <col min="8962" max="8974" width="3.33203125" style="1" hidden="1"/>
    <col min="8975" max="8975" width="4.6640625" style="1" hidden="1"/>
    <col min="8976" max="8977" width="5.6640625" style="1" hidden="1"/>
    <col min="8978" max="8987" width="3.33203125" style="1" hidden="1"/>
    <col min="8988" max="8988" width="4.109375" style="1" hidden="1"/>
    <col min="8989" max="8990" width="5.6640625" style="1" hidden="1"/>
    <col min="8991" max="8991" width="8.6640625" style="1" hidden="1"/>
    <col min="8992" max="8995" width="5.6640625" style="1" hidden="1"/>
    <col min="8996" max="9215" width="4.6640625" style="1" hidden="1"/>
    <col min="9216" max="9216" width="4.109375" style="1" hidden="1"/>
    <col min="9217" max="9217" width="28.6640625" style="1" hidden="1"/>
    <col min="9218" max="9230" width="3.33203125" style="1" hidden="1"/>
    <col min="9231" max="9231" width="4.6640625" style="1" hidden="1"/>
    <col min="9232" max="9233" width="5.6640625" style="1" hidden="1"/>
    <col min="9234" max="9243" width="3.33203125" style="1" hidden="1"/>
    <col min="9244" max="9244" width="4.109375" style="1" hidden="1"/>
    <col min="9245" max="9246" width="5.6640625" style="1" hidden="1"/>
    <col min="9247" max="9247" width="8.6640625" style="1" hidden="1"/>
    <col min="9248" max="9251" width="5.6640625" style="1" hidden="1"/>
    <col min="9252" max="9471" width="4.6640625" style="1" hidden="1"/>
    <col min="9472" max="9472" width="4.109375" style="1" hidden="1"/>
    <col min="9473" max="9473" width="28.6640625" style="1" hidden="1"/>
    <col min="9474" max="9486" width="3.33203125" style="1" hidden="1"/>
    <col min="9487" max="9487" width="4.6640625" style="1" hidden="1"/>
    <col min="9488" max="9489" width="5.6640625" style="1" hidden="1"/>
    <col min="9490" max="9499" width="3.33203125" style="1" hidden="1"/>
    <col min="9500" max="9500" width="4.109375" style="1" hidden="1"/>
    <col min="9501" max="9502" width="5.6640625" style="1" hidden="1"/>
    <col min="9503" max="9503" width="8.6640625" style="1" hidden="1"/>
    <col min="9504" max="9507" width="5.6640625" style="1" hidden="1"/>
    <col min="9508" max="9727" width="4.6640625" style="1" hidden="1"/>
    <col min="9728" max="9728" width="4.109375" style="1" hidden="1"/>
    <col min="9729" max="9729" width="28.6640625" style="1" hidden="1"/>
    <col min="9730" max="9742" width="3.33203125" style="1" hidden="1"/>
    <col min="9743" max="9743" width="4.6640625" style="1" hidden="1"/>
    <col min="9744" max="9745" width="5.6640625" style="1" hidden="1"/>
    <col min="9746" max="9755" width="3.33203125" style="1" hidden="1"/>
    <col min="9756" max="9756" width="4.109375" style="1" hidden="1"/>
    <col min="9757" max="9758" width="5.6640625" style="1" hidden="1"/>
    <col min="9759" max="9759" width="8.6640625" style="1" hidden="1"/>
    <col min="9760" max="9763" width="5.6640625" style="1" hidden="1"/>
    <col min="9764" max="9983" width="4.6640625" style="1" hidden="1"/>
    <col min="9984" max="9984" width="4.109375" style="1" hidden="1"/>
    <col min="9985" max="9985" width="28.6640625" style="1" hidden="1"/>
    <col min="9986" max="9998" width="3.33203125" style="1" hidden="1"/>
    <col min="9999" max="9999" width="4.6640625" style="1" hidden="1"/>
    <col min="10000" max="10001" width="5.6640625" style="1" hidden="1"/>
    <col min="10002" max="10011" width="3.33203125" style="1" hidden="1"/>
    <col min="10012" max="10012" width="4.109375" style="1" hidden="1"/>
    <col min="10013" max="10014" width="5.6640625" style="1" hidden="1"/>
    <col min="10015" max="10015" width="8.6640625" style="1" hidden="1"/>
    <col min="10016" max="10019" width="5.6640625" style="1" hidden="1"/>
    <col min="10020" max="10239" width="4.6640625" style="1" hidden="1"/>
    <col min="10240" max="10240" width="4.109375" style="1" hidden="1"/>
    <col min="10241" max="10241" width="28.6640625" style="1" hidden="1"/>
    <col min="10242" max="10254" width="3.33203125" style="1" hidden="1"/>
    <col min="10255" max="10255" width="4.6640625" style="1" hidden="1"/>
    <col min="10256" max="10257" width="5.6640625" style="1" hidden="1"/>
    <col min="10258" max="10267" width="3.33203125" style="1" hidden="1"/>
    <col min="10268" max="10268" width="4.109375" style="1" hidden="1"/>
    <col min="10269" max="10270" width="5.6640625" style="1" hidden="1"/>
    <col min="10271" max="10271" width="8.6640625" style="1" hidden="1"/>
    <col min="10272" max="10275" width="5.6640625" style="1" hidden="1"/>
    <col min="10276" max="10495" width="4.6640625" style="1" hidden="1"/>
    <col min="10496" max="10496" width="4.109375" style="1" hidden="1"/>
    <col min="10497" max="10497" width="28.6640625" style="1" hidden="1"/>
    <col min="10498" max="10510" width="3.33203125" style="1" hidden="1"/>
    <col min="10511" max="10511" width="4.6640625" style="1" hidden="1"/>
    <col min="10512" max="10513" width="5.6640625" style="1" hidden="1"/>
    <col min="10514" max="10523" width="3.33203125" style="1" hidden="1"/>
    <col min="10524" max="10524" width="4.109375" style="1" hidden="1"/>
    <col min="10525" max="10526" width="5.6640625" style="1" hidden="1"/>
    <col min="10527" max="10527" width="8.6640625" style="1" hidden="1"/>
    <col min="10528" max="10531" width="5.6640625" style="1" hidden="1"/>
    <col min="10532" max="10751" width="4.6640625" style="1" hidden="1"/>
    <col min="10752" max="10752" width="4.109375" style="1" hidden="1"/>
    <col min="10753" max="10753" width="28.6640625" style="1" hidden="1"/>
    <col min="10754" max="10766" width="3.33203125" style="1" hidden="1"/>
    <col min="10767" max="10767" width="4.6640625" style="1" hidden="1"/>
    <col min="10768" max="10769" width="5.6640625" style="1" hidden="1"/>
    <col min="10770" max="10779" width="3.33203125" style="1" hidden="1"/>
    <col min="10780" max="10780" width="4.109375" style="1" hidden="1"/>
    <col min="10781" max="10782" width="5.6640625" style="1" hidden="1"/>
    <col min="10783" max="10783" width="8.6640625" style="1" hidden="1"/>
    <col min="10784" max="10787" width="5.6640625" style="1" hidden="1"/>
    <col min="10788" max="11007" width="4.6640625" style="1" hidden="1"/>
    <col min="11008" max="11008" width="4.109375" style="1" hidden="1"/>
    <col min="11009" max="11009" width="28.6640625" style="1" hidden="1"/>
    <col min="11010" max="11022" width="3.33203125" style="1" hidden="1"/>
    <col min="11023" max="11023" width="4.6640625" style="1" hidden="1"/>
    <col min="11024" max="11025" width="5.6640625" style="1" hidden="1"/>
    <col min="11026" max="11035" width="3.33203125" style="1" hidden="1"/>
    <col min="11036" max="11036" width="4.109375" style="1" hidden="1"/>
    <col min="11037" max="11038" width="5.6640625" style="1" hidden="1"/>
    <col min="11039" max="11039" width="8.6640625" style="1" hidden="1"/>
    <col min="11040" max="11043" width="5.6640625" style="1" hidden="1"/>
    <col min="11044" max="11263" width="4.6640625" style="1" hidden="1"/>
    <col min="11264" max="11264" width="4.109375" style="1" hidden="1"/>
    <col min="11265" max="11265" width="28.6640625" style="1" hidden="1"/>
    <col min="11266" max="11278" width="3.33203125" style="1" hidden="1"/>
    <col min="11279" max="11279" width="4.6640625" style="1" hidden="1"/>
    <col min="11280" max="11281" width="5.6640625" style="1" hidden="1"/>
    <col min="11282" max="11291" width="3.33203125" style="1" hidden="1"/>
    <col min="11292" max="11292" width="4.109375" style="1" hidden="1"/>
    <col min="11293" max="11294" width="5.6640625" style="1" hidden="1"/>
    <col min="11295" max="11295" width="8.6640625" style="1" hidden="1"/>
    <col min="11296" max="11299" width="5.6640625" style="1" hidden="1"/>
    <col min="11300" max="11519" width="4.6640625" style="1" hidden="1"/>
    <col min="11520" max="11520" width="4.109375" style="1" hidden="1"/>
    <col min="11521" max="11521" width="28.6640625" style="1" hidden="1"/>
    <col min="11522" max="11534" width="3.33203125" style="1" hidden="1"/>
    <col min="11535" max="11535" width="4.6640625" style="1" hidden="1"/>
    <col min="11536" max="11537" width="5.6640625" style="1" hidden="1"/>
    <col min="11538" max="11547" width="3.33203125" style="1" hidden="1"/>
    <col min="11548" max="11548" width="4.109375" style="1" hidden="1"/>
    <col min="11549" max="11550" width="5.6640625" style="1" hidden="1"/>
    <col min="11551" max="11551" width="8.6640625" style="1" hidden="1"/>
    <col min="11552" max="11555" width="5.6640625" style="1" hidden="1"/>
    <col min="11556" max="11775" width="4.6640625" style="1" hidden="1"/>
    <col min="11776" max="11776" width="4.109375" style="1" hidden="1"/>
    <col min="11777" max="11777" width="28.6640625" style="1" hidden="1"/>
    <col min="11778" max="11790" width="3.33203125" style="1" hidden="1"/>
    <col min="11791" max="11791" width="4.6640625" style="1" hidden="1"/>
    <col min="11792" max="11793" width="5.6640625" style="1" hidden="1"/>
    <col min="11794" max="11803" width="3.33203125" style="1" hidden="1"/>
    <col min="11804" max="11804" width="4.109375" style="1" hidden="1"/>
    <col min="11805" max="11806" width="5.6640625" style="1" hidden="1"/>
    <col min="11807" max="11807" width="8.6640625" style="1" hidden="1"/>
    <col min="11808" max="11811" width="5.6640625" style="1" hidden="1"/>
    <col min="11812" max="12031" width="4.6640625" style="1" hidden="1"/>
    <col min="12032" max="12032" width="4.109375" style="1" hidden="1"/>
    <col min="12033" max="12033" width="28.6640625" style="1" hidden="1"/>
    <col min="12034" max="12046" width="3.33203125" style="1" hidden="1"/>
    <col min="12047" max="12047" width="4.6640625" style="1" hidden="1"/>
    <col min="12048" max="12049" width="5.6640625" style="1" hidden="1"/>
    <col min="12050" max="12059" width="3.33203125" style="1" hidden="1"/>
    <col min="12060" max="12060" width="4.109375" style="1" hidden="1"/>
    <col min="12061" max="12062" width="5.6640625" style="1" hidden="1"/>
    <col min="12063" max="12063" width="8.6640625" style="1" hidden="1"/>
    <col min="12064" max="12067" width="5.6640625" style="1" hidden="1"/>
    <col min="12068" max="12287" width="4.6640625" style="1" hidden="1"/>
    <col min="12288" max="12288" width="4.109375" style="1" hidden="1"/>
    <col min="12289" max="12289" width="28.6640625" style="1" hidden="1"/>
    <col min="12290" max="12302" width="3.33203125" style="1" hidden="1"/>
    <col min="12303" max="12303" width="4.6640625" style="1" hidden="1"/>
    <col min="12304" max="12305" width="5.6640625" style="1" hidden="1"/>
    <col min="12306" max="12315" width="3.33203125" style="1" hidden="1"/>
    <col min="12316" max="12316" width="4.109375" style="1" hidden="1"/>
    <col min="12317" max="12318" width="5.6640625" style="1" hidden="1"/>
    <col min="12319" max="12319" width="8.6640625" style="1" hidden="1"/>
    <col min="12320" max="12323" width="5.6640625" style="1" hidden="1"/>
    <col min="12324" max="12543" width="4.6640625" style="1" hidden="1"/>
    <col min="12544" max="12544" width="4.109375" style="1" hidden="1"/>
    <col min="12545" max="12545" width="28.6640625" style="1" hidden="1"/>
    <col min="12546" max="12558" width="3.33203125" style="1" hidden="1"/>
    <col min="12559" max="12559" width="4.6640625" style="1" hidden="1"/>
    <col min="12560" max="12561" width="5.6640625" style="1" hidden="1"/>
    <col min="12562" max="12571" width="3.33203125" style="1" hidden="1"/>
    <col min="12572" max="12572" width="4.109375" style="1" hidden="1"/>
    <col min="12573" max="12574" width="5.6640625" style="1" hidden="1"/>
    <col min="12575" max="12575" width="8.6640625" style="1" hidden="1"/>
    <col min="12576" max="12579" width="5.6640625" style="1" hidden="1"/>
    <col min="12580" max="12799" width="4.6640625" style="1" hidden="1"/>
    <col min="12800" max="12800" width="4.109375" style="1" hidden="1"/>
    <col min="12801" max="12801" width="28.6640625" style="1" hidden="1"/>
    <col min="12802" max="12814" width="3.33203125" style="1" hidden="1"/>
    <col min="12815" max="12815" width="4.6640625" style="1" hidden="1"/>
    <col min="12816" max="12817" width="5.6640625" style="1" hidden="1"/>
    <col min="12818" max="12827" width="3.33203125" style="1" hidden="1"/>
    <col min="12828" max="12828" width="4.109375" style="1" hidden="1"/>
    <col min="12829" max="12830" width="5.6640625" style="1" hidden="1"/>
    <col min="12831" max="12831" width="8.6640625" style="1" hidden="1"/>
    <col min="12832" max="12835" width="5.6640625" style="1" hidden="1"/>
    <col min="12836" max="13055" width="4.6640625" style="1" hidden="1"/>
    <col min="13056" max="13056" width="4.109375" style="1" hidden="1"/>
    <col min="13057" max="13057" width="28.6640625" style="1" hidden="1"/>
    <col min="13058" max="13070" width="3.33203125" style="1" hidden="1"/>
    <col min="13071" max="13071" width="4.6640625" style="1" hidden="1"/>
    <col min="13072" max="13073" width="5.6640625" style="1" hidden="1"/>
    <col min="13074" max="13083" width="3.33203125" style="1" hidden="1"/>
    <col min="13084" max="13084" width="4.109375" style="1" hidden="1"/>
    <col min="13085" max="13086" width="5.6640625" style="1" hidden="1"/>
    <col min="13087" max="13087" width="8.6640625" style="1" hidden="1"/>
    <col min="13088" max="13091" width="5.6640625" style="1" hidden="1"/>
    <col min="13092" max="13311" width="4.6640625" style="1" hidden="1"/>
    <col min="13312" max="13312" width="4.109375" style="1" hidden="1"/>
    <col min="13313" max="13313" width="28.6640625" style="1" hidden="1"/>
    <col min="13314" max="13326" width="3.33203125" style="1" hidden="1"/>
    <col min="13327" max="13327" width="4.6640625" style="1" hidden="1"/>
    <col min="13328" max="13329" width="5.6640625" style="1" hidden="1"/>
    <col min="13330" max="13339" width="3.33203125" style="1" hidden="1"/>
    <col min="13340" max="13340" width="4.109375" style="1" hidden="1"/>
    <col min="13341" max="13342" width="5.6640625" style="1" hidden="1"/>
    <col min="13343" max="13343" width="8.6640625" style="1" hidden="1"/>
    <col min="13344" max="13347" width="5.6640625" style="1" hidden="1"/>
    <col min="13348" max="13567" width="4.6640625" style="1" hidden="1"/>
    <col min="13568" max="13568" width="4.109375" style="1" hidden="1"/>
    <col min="13569" max="13569" width="28.6640625" style="1" hidden="1"/>
    <col min="13570" max="13582" width="3.33203125" style="1" hidden="1"/>
    <col min="13583" max="13583" width="4.6640625" style="1" hidden="1"/>
    <col min="13584" max="13585" width="5.6640625" style="1" hidden="1"/>
    <col min="13586" max="13595" width="3.33203125" style="1" hidden="1"/>
    <col min="13596" max="13596" width="4.109375" style="1" hidden="1"/>
    <col min="13597" max="13598" width="5.6640625" style="1" hidden="1"/>
    <col min="13599" max="13599" width="8.6640625" style="1" hidden="1"/>
    <col min="13600" max="13603" width="5.6640625" style="1" hidden="1"/>
    <col min="13604" max="13823" width="4.6640625" style="1" hidden="1"/>
    <col min="13824" max="13824" width="4.109375" style="1" hidden="1"/>
    <col min="13825" max="13825" width="28.6640625" style="1" hidden="1"/>
    <col min="13826" max="13838" width="3.33203125" style="1" hidden="1"/>
    <col min="13839" max="13839" width="4.6640625" style="1" hidden="1"/>
    <col min="13840" max="13841" width="5.6640625" style="1" hidden="1"/>
    <col min="13842" max="13851" width="3.33203125" style="1" hidden="1"/>
    <col min="13852" max="13852" width="4.109375" style="1" hidden="1"/>
    <col min="13853" max="13854" width="5.6640625" style="1" hidden="1"/>
    <col min="13855" max="13855" width="8.6640625" style="1" hidden="1"/>
    <col min="13856" max="13859" width="5.6640625" style="1" hidden="1"/>
    <col min="13860" max="14079" width="4.6640625" style="1" hidden="1"/>
    <col min="14080" max="14080" width="4.109375" style="1" hidden="1"/>
    <col min="14081" max="14081" width="28.6640625" style="1" hidden="1"/>
    <col min="14082" max="14094" width="3.33203125" style="1" hidden="1"/>
    <col min="14095" max="14095" width="4.6640625" style="1" hidden="1"/>
    <col min="14096" max="14097" width="5.6640625" style="1" hidden="1"/>
    <col min="14098" max="14107" width="3.33203125" style="1" hidden="1"/>
    <col min="14108" max="14108" width="4.109375" style="1" hidden="1"/>
    <col min="14109" max="14110" width="5.6640625" style="1" hidden="1"/>
    <col min="14111" max="14111" width="8.6640625" style="1" hidden="1"/>
    <col min="14112" max="14115" width="5.6640625" style="1" hidden="1"/>
    <col min="14116" max="14335" width="4.6640625" style="1" hidden="1"/>
    <col min="14336" max="14336" width="4.109375" style="1" hidden="1"/>
    <col min="14337" max="14337" width="28.6640625" style="1" hidden="1"/>
    <col min="14338" max="14350" width="3.33203125" style="1" hidden="1"/>
    <col min="14351" max="14351" width="4.6640625" style="1" hidden="1"/>
    <col min="14352" max="14353" width="5.6640625" style="1" hidden="1"/>
    <col min="14354" max="14363" width="3.33203125" style="1" hidden="1"/>
    <col min="14364" max="14364" width="4.109375" style="1" hidden="1"/>
    <col min="14365" max="14366" width="5.6640625" style="1" hidden="1"/>
    <col min="14367" max="14367" width="8.6640625" style="1" hidden="1"/>
    <col min="14368" max="14371" width="5.6640625" style="1" hidden="1"/>
    <col min="14372" max="14591" width="4.6640625" style="1" hidden="1"/>
    <col min="14592" max="14592" width="4.109375" style="1" hidden="1"/>
    <col min="14593" max="14593" width="28.6640625" style="1" hidden="1"/>
    <col min="14594" max="14606" width="3.33203125" style="1" hidden="1"/>
    <col min="14607" max="14607" width="4.6640625" style="1" hidden="1"/>
    <col min="14608" max="14609" width="5.6640625" style="1" hidden="1"/>
    <col min="14610" max="14619" width="3.33203125" style="1" hidden="1"/>
    <col min="14620" max="14620" width="4.109375" style="1" hidden="1"/>
    <col min="14621" max="14622" width="5.6640625" style="1" hidden="1"/>
    <col min="14623" max="14623" width="8.6640625" style="1" hidden="1"/>
    <col min="14624" max="14627" width="5.6640625" style="1" hidden="1"/>
    <col min="14628" max="14847" width="4.6640625" style="1" hidden="1"/>
    <col min="14848" max="14848" width="4.109375" style="1" hidden="1"/>
    <col min="14849" max="14849" width="28.6640625" style="1" hidden="1"/>
    <col min="14850" max="14862" width="3.33203125" style="1" hidden="1"/>
    <col min="14863" max="14863" width="4.6640625" style="1" hidden="1"/>
    <col min="14864" max="14865" width="5.6640625" style="1" hidden="1"/>
    <col min="14866" max="14875" width="3.33203125" style="1" hidden="1"/>
    <col min="14876" max="14876" width="4.109375" style="1" hidden="1"/>
    <col min="14877" max="14878" width="5.6640625" style="1" hidden="1"/>
    <col min="14879" max="14879" width="8.6640625" style="1" hidden="1"/>
    <col min="14880" max="14883" width="5.6640625" style="1" hidden="1"/>
    <col min="14884" max="15103" width="4.6640625" style="1" hidden="1"/>
    <col min="15104" max="15104" width="4.109375" style="1" hidden="1"/>
    <col min="15105" max="15105" width="28.6640625" style="1" hidden="1"/>
    <col min="15106" max="15118" width="3.33203125" style="1" hidden="1"/>
    <col min="15119" max="15119" width="4.6640625" style="1" hidden="1"/>
    <col min="15120" max="15121" width="5.6640625" style="1" hidden="1"/>
    <col min="15122" max="15131" width="3.33203125" style="1" hidden="1"/>
    <col min="15132" max="15132" width="4.109375" style="1" hidden="1"/>
    <col min="15133" max="15134" width="5.6640625" style="1" hidden="1"/>
    <col min="15135" max="15135" width="8.6640625" style="1" hidden="1"/>
    <col min="15136" max="15139" width="5.6640625" style="1" hidden="1"/>
    <col min="15140" max="15359" width="4.6640625" style="1" hidden="1"/>
    <col min="15360" max="15360" width="4.109375" style="1" hidden="1"/>
    <col min="15361" max="15361" width="28.6640625" style="1" hidden="1"/>
    <col min="15362" max="15374" width="3.33203125" style="1" hidden="1"/>
    <col min="15375" max="15375" width="4.6640625" style="1" hidden="1"/>
    <col min="15376" max="15377" width="5.6640625" style="1" hidden="1"/>
    <col min="15378" max="15387" width="3.33203125" style="1" hidden="1"/>
    <col min="15388" max="15388" width="4.109375" style="1" hidden="1"/>
    <col min="15389" max="15390" width="5.6640625" style="1" hidden="1"/>
    <col min="15391" max="15391" width="8.6640625" style="1" hidden="1"/>
    <col min="15392" max="15395" width="5.6640625" style="1" hidden="1"/>
    <col min="15396" max="15615" width="4.6640625" style="1" hidden="1"/>
    <col min="15616" max="15616" width="4.109375" style="1" hidden="1"/>
    <col min="15617" max="15617" width="28.6640625" style="1" hidden="1"/>
    <col min="15618" max="15630" width="3.33203125" style="1" hidden="1"/>
    <col min="15631" max="15631" width="4.6640625" style="1" hidden="1"/>
    <col min="15632" max="15633" width="5.6640625" style="1" hidden="1"/>
    <col min="15634" max="15643" width="3.33203125" style="1" hidden="1"/>
    <col min="15644" max="15644" width="4.109375" style="1" hidden="1"/>
    <col min="15645" max="15646" width="5.6640625" style="1" hidden="1"/>
    <col min="15647" max="15647" width="8.6640625" style="1" hidden="1"/>
    <col min="15648" max="15651" width="5.6640625" style="1" hidden="1"/>
    <col min="15652" max="15871" width="4.6640625" style="1" hidden="1"/>
    <col min="15872" max="15872" width="4.109375" style="1" hidden="1"/>
    <col min="15873" max="15873" width="28.6640625" style="1" hidden="1"/>
    <col min="15874" max="15886" width="3.33203125" style="1" hidden="1"/>
    <col min="15887" max="15887" width="4.6640625" style="1" hidden="1"/>
    <col min="15888" max="15889" width="5.6640625" style="1" hidden="1"/>
    <col min="15890" max="15899" width="3.33203125" style="1" hidden="1"/>
    <col min="15900" max="15900" width="4.109375" style="1" hidden="1"/>
    <col min="15901" max="15902" width="5.6640625" style="1" hidden="1"/>
    <col min="15903" max="15903" width="8.6640625" style="1" hidden="1"/>
    <col min="15904" max="15907" width="5.6640625" style="1" hidden="1"/>
    <col min="15908" max="16127" width="4.6640625" style="1" hidden="1"/>
    <col min="16128" max="16128" width="4.109375" style="1" hidden="1"/>
    <col min="16129" max="16129" width="28.6640625" style="1" hidden="1"/>
    <col min="16130" max="16142" width="3.33203125" style="1" hidden="1"/>
    <col min="16143" max="16143" width="4.6640625" style="1" hidden="1"/>
    <col min="16144" max="16145" width="5.6640625" style="1" hidden="1"/>
    <col min="16146" max="16155" width="3.33203125" style="1" hidden="1"/>
    <col min="16156" max="16156" width="4.109375" style="1" hidden="1"/>
    <col min="16157" max="16158" width="5.6640625" style="1" hidden="1"/>
    <col min="16159" max="16159" width="8.6640625" style="1" hidden="1"/>
    <col min="16160" max="16163" width="5.6640625" style="1" hidden="1"/>
    <col min="16164" max="16384" width="4.6640625" style="1" hidden="1"/>
  </cols>
  <sheetData>
    <row r="1" spans="1:57" ht="15" customHeight="1" x14ac:dyDescent="0.25">
      <c r="A1" s="601" t="s">
        <v>87</v>
      </c>
      <c r="B1" s="601"/>
      <c r="C1" s="601"/>
      <c r="D1" s="601"/>
      <c r="E1" s="601"/>
      <c r="F1" s="601"/>
      <c r="G1" s="601"/>
      <c r="H1" s="601"/>
      <c r="I1" s="601"/>
      <c r="J1" s="601"/>
      <c r="K1" s="601"/>
      <c r="L1" s="601"/>
      <c r="M1" s="601"/>
      <c r="N1" s="601"/>
      <c r="O1" s="601"/>
      <c r="P1" s="601"/>
      <c r="Q1" s="601"/>
      <c r="R1" s="601"/>
      <c r="S1" s="601"/>
      <c r="T1" s="601"/>
      <c r="U1" s="601"/>
      <c r="V1" s="601"/>
      <c r="W1" s="601"/>
      <c r="X1" s="601"/>
      <c r="Y1" s="601"/>
      <c r="Z1" s="601"/>
      <c r="AA1" s="601"/>
      <c r="AB1" s="601"/>
      <c r="AC1" s="17"/>
      <c r="AD1" s="17"/>
      <c r="AE1" s="17"/>
      <c r="AF1" s="17"/>
      <c r="AG1" s="17"/>
      <c r="AH1" s="17"/>
      <c r="AI1" s="17"/>
    </row>
    <row r="2" spans="1:57" ht="15" customHeight="1" x14ac:dyDescent="0.25">
      <c r="A2" s="601"/>
      <c r="B2" s="601"/>
      <c r="C2" s="601"/>
      <c r="D2" s="601"/>
      <c r="E2" s="601"/>
      <c r="F2" s="601"/>
      <c r="G2" s="601"/>
      <c r="H2" s="601"/>
      <c r="I2" s="601"/>
      <c r="J2" s="601"/>
      <c r="K2" s="601"/>
      <c r="L2" s="601"/>
      <c r="M2" s="601"/>
      <c r="N2" s="601"/>
      <c r="O2" s="601"/>
      <c r="P2" s="601"/>
      <c r="Q2" s="601"/>
      <c r="R2" s="601"/>
      <c r="S2" s="601"/>
      <c r="T2" s="601"/>
      <c r="U2" s="601"/>
      <c r="V2" s="601"/>
      <c r="W2" s="601"/>
      <c r="X2" s="601"/>
      <c r="Y2" s="601"/>
      <c r="Z2" s="601"/>
      <c r="AA2" s="601"/>
      <c r="AB2" s="601"/>
      <c r="AC2" s="17"/>
      <c r="AD2" s="17"/>
      <c r="AE2" s="17"/>
      <c r="AF2" s="17"/>
      <c r="AG2" s="17"/>
      <c r="AH2" s="17"/>
      <c r="AI2" s="17"/>
    </row>
    <row r="3" spans="1:57" ht="15" customHeight="1" x14ac:dyDescent="0.25">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17"/>
      <c r="AD3" s="17"/>
      <c r="AE3" s="17"/>
      <c r="AF3" s="17"/>
      <c r="AG3" s="17"/>
      <c r="AH3" s="17"/>
      <c r="AI3" s="17"/>
    </row>
    <row r="4" spans="1:57" x14ac:dyDescent="0.25">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18"/>
      <c r="AD4" s="18"/>
      <c r="AE4" s="18"/>
      <c r="AF4" s="18"/>
      <c r="AG4" s="18"/>
      <c r="AH4" s="18"/>
      <c r="AI4" s="18"/>
    </row>
    <row r="5" spans="1:57" ht="21" customHeight="1" x14ac:dyDescent="0.3">
      <c r="A5" s="3"/>
      <c r="B5" s="29"/>
      <c r="C5" s="602" t="s">
        <v>4</v>
      </c>
      <c r="D5" s="602"/>
      <c r="E5" s="602"/>
      <c r="F5" s="603"/>
      <c r="G5" s="604">
        <f>'INPUT DATA'!F10</f>
        <v>0</v>
      </c>
      <c r="H5" s="604"/>
      <c r="I5" s="604"/>
      <c r="J5" s="604"/>
      <c r="K5" s="30"/>
      <c r="L5" s="493" t="s">
        <v>7</v>
      </c>
      <c r="M5" s="493"/>
      <c r="N5" s="605"/>
      <c r="O5" s="487">
        <f>'INPUT DATA'!F11</f>
        <v>0</v>
      </c>
      <c r="P5" s="488"/>
      <c r="Q5" s="488"/>
      <c r="R5" s="489"/>
      <c r="S5" s="490" t="s">
        <v>9</v>
      </c>
      <c r="T5" s="486"/>
      <c r="U5" s="486"/>
      <c r="V5" s="491"/>
      <c r="W5" s="487">
        <f>'INPUT DATA'!F13</f>
        <v>0</v>
      </c>
      <c r="X5" s="488"/>
      <c r="Y5" s="488"/>
      <c r="Z5" s="488"/>
      <c r="AA5" s="488"/>
      <c r="AB5" s="489"/>
      <c r="AD5" s="1"/>
      <c r="AE5" s="16"/>
      <c r="AF5" s="16"/>
      <c r="AG5" s="16"/>
      <c r="AH5" s="16"/>
      <c r="AI5" s="16"/>
      <c r="AJ5" s="16"/>
      <c r="AK5" s="16"/>
      <c r="AL5" s="16"/>
      <c r="AM5" s="16"/>
    </row>
    <row r="6" spans="1:57" ht="21" customHeight="1" x14ac:dyDescent="0.25">
      <c r="A6" s="3"/>
      <c r="B6" s="602" t="s">
        <v>11</v>
      </c>
      <c r="C6" s="602"/>
      <c r="D6" s="602"/>
      <c r="E6" s="602"/>
      <c r="F6" s="602"/>
      <c r="G6" s="487">
        <f>'INPUT DATA'!F14</f>
        <v>0</v>
      </c>
      <c r="H6" s="488"/>
      <c r="I6" s="488"/>
      <c r="J6" s="488"/>
      <c r="K6" s="488"/>
      <c r="L6" s="488"/>
      <c r="M6" s="488"/>
      <c r="N6" s="488"/>
      <c r="O6" s="488"/>
      <c r="P6" s="488"/>
      <c r="Q6" s="488"/>
      <c r="R6" s="489"/>
      <c r="S6" s="606" t="s">
        <v>13</v>
      </c>
      <c r="T6" s="607"/>
      <c r="U6" s="607"/>
      <c r="V6" s="608"/>
      <c r="W6" s="487">
        <f>'INPUT DATA'!F16</f>
        <v>0</v>
      </c>
      <c r="X6" s="488"/>
      <c r="Y6" s="488"/>
      <c r="Z6" s="488"/>
      <c r="AA6" s="488"/>
      <c r="AB6" s="489"/>
      <c r="AC6" s="621"/>
      <c r="AD6" s="621"/>
      <c r="AE6" s="621"/>
      <c r="AF6" s="622"/>
      <c r="AG6" s="622"/>
      <c r="AH6" s="622"/>
      <c r="AI6" s="19"/>
      <c r="AJ6" s="16"/>
      <c r="AK6" s="16"/>
      <c r="AL6" s="16"/>
      <c r="AM6" s="16"/>
    </row>
    <row r="7" spans="1:57" ht="11.25" customHeight="1" thickBot="1" x14ac:dyDescent="0.3">
      <c r="A7" s="293"/>
      <c r="B7" s="31"/>
      <c r="C7" s="31"/>
      <c r="D7" s="31"/>
      <c r="E7" s="31"/>
      <c r="F7" s="31"/>
      <c r="G7" s="36"/>
      <c r="H7" s="36"/>
      <c r="I7" s="36"/>
      <c r="J7" s="36"/>
      <c r="K7" s="36"/>
      <c r="L7" s="36"/>
      <c r="M7" s="36"/>
      <c r="N7" s="36"/>
      <c r="O7" s="36"/>
      <c r="P7" s="36"/>
      <c r="Q7" s="36"/>
      <c r="R7" s="36"/>
      <c r="S7" s="32"/>
      <c r="T7" s="32"/>
      <c r="U7" s="32"/>
      <c r="V7" s="32"/>
      <c r="W7" s="36"/>
      <c r="X7" s="36"/>
      <c r="Y7" s="36"/>
      <c r="Z7" s="36"/>
      <c r="AA7" s="36"/>
      <c r="AB7" s="36"/>
      <c r="AC7" s="33"/>
      <c r="AD7" s="33"/>
      <c r="AE7" s="33"/>
      <c r="AF7" s="34"/>
      <c r="AG7" s="34"/>
      <c r="AH7" s="34"/>
      <c r="AI7" s="19"/>
      <c r="AJ7" s="16"/>
      <c r="AK7" s="16"/>
      <c r="AL7" s="16"/>
      <c r="AM7" s="16"/>
    </row>
    <row r="8" spans="1:57" ht="21.75" customHeight="1" thickBot="1" x14ac:dyDescent="0.3">
      <c r="A8" s="641" t="s">
        <v>29</v>
      </c>
      <c r="B8" s="642"/>
      <c r="C8" s="642"/>
      <c r="D8" s="642"/>
      <c r="E8" s="643"/>
      <c r="F8" s="630" t="s">
        <v>72</v>
      </c>
      <c r="G8" s="631"/>
      <c r="H8" s="631"/>
      <c r="I8" s="631"/>
      <c r="J8" s="631"/>
      <c r="K8" s="634" t="str">
        <f>'INPUT DATA'!F24&amp;" - "&amp;'INPUT DATA'!F25</f>
        <v xml:space="preserve"> - </v>
      </c>
      <c r="L8" s="634"/>
      <c r="M8" s="634"/>
      <c r="N8" s="634"/>
      <c r="O8" s="634"/>
      <c r="P8" s="634"/>
      <c r="Q8" s="634"/>
      <c r="R8" s="635"/>
      <c r="S8" s="650" t="s">
        <v>75</v>
      </c>
      <c r="T8" s="651"/>
      <c r="U8" s="651"/>
      <c r="V8" s="652" t="s">
        <v>88</v>
      </c>
      <c r="W8" s="652"/>
      <c r="X8" s="652"/>
      <c r="Y8" s="652"/>
      <c r="Z8" s="652"/>
      <c r="AA8" s="652"/>
      <c r="AB8" s="653"/>
    </row>
    <row r="9" spans="1:57" ht="21.75" customHeight="1" thickBot="1" x14ac:dyDescent="0.3">
      <c r="A9" s="644"/>
      <c r="B9" s="645"/>
      <c r="C9" s="645"/>
      <c r="D9" s="645"/>
      <c r="E9" s="646"/>
      <c r="F9" s="632"/>
      <c r="G9" s="633"/>
      <c r="H9" s="633"/>
      <c r="I9" s="633"/>
      <c r="J9" s="633"/>
      <c r="K9" s="636"/>
      <c r="L9" s="636"/>
      <c r="M9" s="636"/>
      <c r="N9" s="636"/>
      <c r="O9" s="636"/>
      <c r="P9" s="636"/>
      <c r="Q9" s="636"/>
      <c r="R9" s="637"/>
      <c r="S9" s="650" t="s">
        <v>74</v>
      </c>
      <c r="T9" s="651"/>
      <c r="U9" s="651"/>
      <c r="V9" s="503">
        <f>IF('INPUT DATA'!F30&lt;&gt;"",'INPUT DATA'!F30,'INPUT DATA'!F28)</f>
        <v>0</v>
      </c>
      <c r="W9" s="503"/>
      <c r="X9" s="503"/>
      <c r="Y9" s="503"/>
      <c r="Z9" s="503"/>
      <c r="AA9" s="503"/>
      <c r="AB9" s="504"/>
      <c r="AC9" s="15"/>
      <c r="AD9" s="15"/>
      <c r="AE9" s="15"/>
      <c r="AF9" s="623"/>
      <c r="AG9" s="623"/>
      <c r="AH9" s="623"/>
      <c r="AI9" s="623"/>
    </row>
    <row r="10" spans="1:57" s="4" customFormat="1" ht="21" customHeight="1" thickBot="1" x14ac:dyDescent="0.3">
      <c r="A10" s="644"/>
      <c r="B10" s="645"/>
      <c r="C10" s="645"/>
      <c r="D10" s="645"/>
      <c r="E10" s="646"/>
      <c r="F10" s="654" t="s">
        <v>73</v>
      </c>
      <c r="G10" s="655"/>
      <c r="H10" s="655"/>
      <c r="I10" s="609">
        <f>'INPUT DATA'!F22</f>
        <v>0</v>
      </c>
      <c r="J10" s="609"/>
      <c r="K10" s="609"/>
      <c r="L10" s="609"/>
      <c r="M10" s="609"/>
      <c r="N10" s="609"/>
      <c r="O10" s="609"/>
      <c r="P10" s="609"/>
      <c r="Q10" s="609"/>
      <c r="R10" s="610"/>
      <c r="S10" s="611" t="s">
        <v>77</v>
      </c>
      <c r="T10" s="612"/>
      <c r="U10" s="612"/>
      <c r="V10" s="613">
        <f>'INPUT DATA'!F26</f>
        <v>0</v>
      </c>
      <c r="W10" s="613"/>
      <c r="X10" s="613"/>
      <c r="Y10" s="613"/>
      <c r="Z10" s="613"/>
      <c r="AA10" s="613"/>
      <c r="AB10" s="614"/>
      <c r="AC10" s="11"/>
      <c r="AD10" s="11"/>
      <c r="AE10" s="12"/>
      <c r="AF10" s="11"/>
      <c r="AG10" s="11"/>
      <c r="AH10" s="13"/>
      <c r="AI10" s="14"/>
    </row>
    <row r="11" spans="1:57" s="4" customFormat="1" ht="39" customHeight="1" thickBot="1" x14ac:dyDescent="0.3">
      <c r="A11" s="647"/>
      <c r="B11" s="648"/>
      <c r="C11" s="648"/>
      <c r="D11" s="648"/>
      <c r="E11" s="649"/>
      <c r="F11" s="618" t="s">
        <v>71</v>
      </c>
      <c r="G11" s="619"/>
      <c r="H11" s="619"/>
      <c r="I11" s="619"/>
      <c r="J11" s="619"/>
      <c r="K11" s="619"/>
      <c r="L11" s="619"/>
      <c r="M11" s="620"/>
      <c r="N11" s="618" t="s">
        <v>84</v>
      </c>
      <c r="O11" s="619"/>
      <c r="P11" s="619"/>
      <c r="Q11" s="619"/>
      <c r="R11" s="619"/>
      <c r="S11" s="619"/>
      <c r="T11" s="619"/>
      <c r="U11" s="620"/>
      <c r="V11" s="638" t="s">
        <v>89</v>
      </c>
      <c r="W11" s="639"/>
      <c r="X11" s="639"/>
      <c r="Y11" s="640"/>
      <c r="Z11" s="618" t="s">
        <v>90</v>
      </c>
      <c r="AA11" s="619"/>
      <c r="AB11" s="620"/>
      <c r="AC11" s="7"/>
      <c r="AD11" s="20"/>
      <c r="AF11" s="7"/>
      <c r="AG11" s="20"/>
      <c r="AH11" s="21"/>
      <c r="AI11" s="21"/>
      <c r="AM11" s="6"/>
      <c r="AN11" s="6"/>
      <c r="AO11" s="6"/>
      <c r="AP11" s="6"/>
      <c r="AQ11" s="6"/>
      <c r="AR11" s="6"/>
      <c r="AS11" s="6"/>
      <c r="AT11" s="6"/>
      <c r="AU11" s="6"/>
      <c r="AV11" s="6"/>
      <c r="AW11" s="6"/>
      <c r="AX11" s="6"/>
      <c r="AY11" s="6"/>
      <c r="AZ11" s="6"/>
      <c r="BA11" s="6"/>
      <c r="BB11" s="6"/>
      <c r="BC11" s="6"/>
      <c r="BD11" s="6"/>
      <c r="BE11" s="6"/>
    </row>
    <row r="12" spans="1:57" s="5" customFormat="1" ht="18" customHeight="1" thickBot="1" x14ac:dyDescent="0.3">
      <c r="A12" s="579" t="s">
        <v>83</v>
      </c>
      <c r="B12" s="580"/>
      <c r="C12" s="580"/>
      <c r="D12" s="580"/>
      <c r="E12" s="600"/>
      <c r="F12" s="627"/>
      <c r="G12" s="628"/>
      <c r="H12" s="628"/>
      <c r="I12" s="628"/>
      <c r="J12" s="628"/>
      <c r="K12" s="628"/>
      <c r="L12" s="628"/>
      <c r="M12" s="629"/>
      <c r="N12" s="627"/>
      <c r="O12" s="628"/>
      <c r="P12" s="628"/>
      <c r="Q12" s="628"/>
      <c r="R12" s="628"/>
      <c r="S12" s="628"/>
      <c r="T12" s="628"/>
      <c r="U12" s="629"/>
      <c r="V12" s="615"/>
      <c r="W12" s="616"/>
      <c r="X12" s="616"/>
      <c r="Y12" s="617"/>
      <c r="Z12" s="615"/>
      <c r="AA12" s="616"/>
      <c r="AB12" s="617"/>
      <c r="AC12" s="7"/>
      <c r="AD12" s="7"/>
      <c r="AE12" s="10"/>
      <c r="AF12" s="7"/>
      <c r="AG12" s="7"/>
      <c r="AH12" s="7"/>
      <c r="AI12" s="22"/>
      <c r="AM12" s="6"/>
      <c r="AN12" s="6"/>
      <c r="AO12" s="6"/>
      <c r="AP12" s="6"/>
      <c r="AQ12" s="6"/>
      <c r="AR12" s="6"/>
      <c r="AS12" s="6"/>
      <c r="AT12" s="6"/>
      <c r="AU12" s="6"/>
      <c r="AV12" s="6"/>
      <c r="AW12" s="6"/>
      <c r="AX12" s="6"/>
      <c r="AY12" s="6"/>
      <c r="AZ12" s="6"/>
      <c r="BA12" s="6"/>
      <c r="BB12" s="6"/>
      <c r="BC12" s="6"/>
      <c r="BD12" s="6"/>
      <c r="BE12" s="6"/>
    </row>
    <row r="13" spans="1:57" ht="18" customHeight="1" x14ac:dyDescent="0.25">
      <c r="A13" s="23">
        <v>1</v>
      </c>
      <c r="B13" s="624">
        <f>'INPUT DATA'!L11</f>
        <v>0</v>
      </c>
      <c r="C13" s="625"/>
      <c r="D13" s="625"/>
      <c r="E13" s="626"/>
      <c r="F13" s="132" t="str" cm="1">
        <f t="array" aca="1" ref="F13" ca="1">IF('Helper(IMPORTANT!)'!CU3&lt;&gt;"",'Helper(IMPORTANT!)'!CU3:CU103,"")</f>
        <v/>
      </c>
      <c r="G13" s="133"/>
      <c r="H13" s="133"/>
      <c r="I13" s="133"/>
      <c r="J13" s="133"/>
      <c r="K13" s="133"/>
      <c r="L13" s="133"/>
      <c r="M13" s="134"/>
      <c r="N13" s="132" t="str" cm="1">
        <f t="array" aca="1" ref="N13:N113" ca="1">'Helper(IMPORTANT!)'!CV3:CV103</f>
        <v/>
      </c>
      <c r="O13" s="133"/>
      <c r="P13" s="133"/>
      <c r="Q13" s="133"/>
      <c r="R13" s="133"/>
      <c r="S13" s="133"/>
      <c r="T13" s="133"/>
      <c r="U13" s="134"/>
      <c r="V13" s="713" t="str">
        <f ca="1">IF(OR(F13="",N13=""),"",IF(ISERROR(ROUND(AVERAGE(F13,N13),0)),"",ROUND(AVERAGE(F13,N13),0)))</f>
        <v/>
      </c>
      <c r="W13" s="714"/>
      <c r="X13" s="714"/>
      <c r="Y13" s="715"/>
      <c r="Z13" s="591" t="str">
        <f ca="1">IF(OR($F13="",N13="",$V13=""),"",IF($V13&gt;=75,"PASSED","FAILED"))</f>
        <v/>
      </c>
      <c r="AA13" s="592"/>
      <c r="AB13" s="593"/>
      <c r="AI13" s="22"/>
      <c r="AK13" s="2"/>
      <c r="AM13" s="5"/>
      <c r="AN13" s="5"/>
      <c r="AO13" s="5"/>
      <c r="AP13" s="5"/>
      <c r="AQ13" s="5"/>
      <c r="AR13" s="5"/>
      <c r="AS13" s="5"/>
      <c r="AT13" s="5"/>
      <c r="AU13" s="5"/>
      <c r="AV13" s="5"/>
      <c r="AW13" s="5"/>
      <c r="AX13" s="5"/>
      <c r="AY13" s="5"/>
      <c r="AZ13" s="5"/>
      <c r="BA13" s="5"/>
      <c r="BB13" s="5"/>
      <c r="BC13" s="5"/>
      <c r="BD13" s="5"/>
      <c r="BE13" s="5"/>
    </row>
    <row r="14" spans="1:57" ht="18" customHeight="1" x14ac:dyDescent="0.25">
      <c r="A14" s="24">
        <v>2</v>
      </c>
      <c r="B14" s="624">
        <f>'INPUT DATA'!L12</f>
        <v>0</v>
      </c>
      <c r="C14" s="625"/>
      <c r="D14" s="625"/>
      <c r="E14" s="626"/>
      <c r="F14" s="135"/>
      <c r="G14" s="136"/>
      <c r="H14" s="136"/>
      <c r="I14" s="136"/>
      <c r="J14" s="136"/>
      <c r="K14" s="136"/>
      <c r="L14" s="136"/>
      <c r="M14" s="137"/>
      <c r="N14" s="135">
        <f ca="1"/>
        <v>0</v>
      </c>
      <c r="O14" s="136"/>
      <c r="P14" s="136"/>
      <c r="Q14" s="136"/>
      <c r="R14" s="136"/>
      <c r="S14" s="136"/>
      <c r="T14" s="136"/>
      <c r="U14" s="137"/>
      <c r="V14" s="707" t="str">
        <f t="shared" ref="V14:V62" ca="1" si="0">IF(OR(F14="",N14=""),"",IF(ISERROR(ROUND(AVERAGE(F14,N14),0)),"",ROUND(AVERAGE(F14,N14),0)))</f>
        <v/>
      </c>
      <c r="W14" s="708"/>
      <c r="X14" s="708"/>
      <c r="Y14" s="709"/>
      <c r="Z14" s="582" t="str">
        <f ca="1">IF(OR($F14="",N14="",$V14=""),"",IF($V14&gt;=75,"PASSED","FAILED"))</f>
        <v/>
      </c>
      <c r="AA14" s="583"/>
      <c r="AB14" s="584"/>
      <c r="AI14" s="22"/>
      <c r="AK14" s="2"/>
      <c r="AM14" s="5"/>
      <c r="AN14" s="5"/>
      <c r="AO14" s="5"/>
      <c r="AP14" s="5"/>
      <c r="AQ14" s="5"/>
      <c r="AR14" s="5"/>
      <c r="AS14" s="5"/>
      <c r="AT14" s="5"/>
      <c r="AU14" s="5"/>
      <c r="AV14" s="5"/>
      <c r="AW14" s="5"/>
      <c r="AX14" s="5"/>
      <c r="AY14" s="5"/>
      <c r="AZ14" s="5"/>
      <c r="BA14" s="5"/>
      <c r="BB14" s="5"/>
      <c r="BC14" s="5"/>
      <c r="BD14" s="5"/>
      <c r="BE14" s="5"/>
    </row>
    <row r="15" spans="1:57" ht="18" customHeight="1" x14ac:dyDescent="0.25">
      <c r="A15" s="24">
        <v>3</v>
      </c>
      <c r="B15" s="624">
        <f>'INPUT DATA'!L13</f>
        <v>0</v>
      </c>
      <c r="C15" s="625"/>
      <c r="D15" s="625"/>
      <c r="E15" s="626"/>
      <c r="F15" s="135"/>
      <c r="G15" s="136"/>
      <c r="H15" s="136"/>
      <c r="I15" s="136"/>
      <c r="J15" s="136"/>
      <c r="K15" s="136"/>
      <c r="L15" s="136"/>
      <c r="M15" s="137"/>
      <c r="N15" s="135">
        <f ca="1"/>
        <v>0</v>
      </c>
      <c r="O15" s="136"/>
      <c r="P15" s="136"/>
      <c r="Q15" s="136"/>
      <c r="R15" s="136"/>
      <c r="S15" s="136"/>
      <c r="T15" s="136"/>
      <c r="U15" s="137"/>
      <c r="V15" s="707" t="str">
        <f t="shared" ca="1" si="0"/>
        <v/>
      </c>
      <c r="W15" s="708"/>
      <c r="X15" s="708"/>
      <c r="Y15" s="709"/>
      <c r="Z15" s="582" t="str">
        <f ca="1">IF(OR($F15="",N15="",$V15=""),"",IF($V15&gt;=75,"PASSED","FAILED"))</f>
        <v/>
      </c>
      <c r="AA15" s="583"/>
      <c r="AB15" s="584"/>
      <c r="AI15" s="22"/>
      <c r="AK15" s="2"/>
      <c r="AM15" s="5"/>
      <c r="AN15" s="5"/>
      <c r="AO15" s="5"/>
      <c r="AP15" s="5"/>
      <c r="AQ15" s="5"/>
      <c r="AR15" s="5"/>
      <c r="AS15" s="5"/>
      <c r="AT15" s="5"/>
      <c r="AU15" s="5"/>
      <c r="AV15" s="5"/>
      <c r="AW15" s="5"/>
      <c r="AX15" s="5"/>
      <c r="AY15" s="5"/>
      <c r="AZ15" s="5"/>
      <c r="BA15" s="5"/>
      <c r="BB15" s="5"/>
      <c r="BC15" s="5"/>
      <c r="BD15" s="5"/>
      <c r="BE15" s="5"/>
    </row>
    <row r="16" spans="1:57" ht="18" customHeight="1" x14ac:dyDescent="0.25">
      <c r="A16" s="24">
        <v>4</v>
      </c>
      <c r="B16" s="624">
        <f>'INPUT DATA'!L14</f>
        <v>0</v>
      </c>
      <c r="C16" s="625"/>
      <c r="D16" s="625"/>
      <c r="E16" s="626"/>
      <c r="F16" s="135"/>
      <c r="G16" s="136"/>
      <c r="H16" s="136"/>
      <c r="I16" s="136"/>
      <c r="J16" s="136"/>
      <c r="K16" s="136"/>
      <c r="L16" s="136"/>
      <c r="M16" s="137"/>
      <c r="N16" s="135">
        <f ca="1"/>
        <v>0</v>
      </c>
      <c r="O16" s="136"/>
      <c r="P16" s="136"/>
      <c r="Q16" s="136"/>
      <c r="R16" s="136"/>
      <c r="S16" s="136"/>
      <c r="T16" s="136"/>
      <c r="U16" s="137"/>
      <c r="V16" s="707" t="str">
        <f t="shared" ca="1" si="0"/>
        <v/>
      </c>
      <c r="W16" s="708"/>
      <c r="X16" s="708"/>
      <c r="Y16" s="709"/>
      <c r="Z16" s="582" t="str">
        <f t="shared" ref="Z16:Z77" ca="1" si="1">IF(OR($F16="",N16="",$V16=""),"",IF($V16&gt;=75,"PASSED","FAILED"))</f>
        <v/>
      </c>
      <c r="AA16" s="583"/>
      <c r="AB16" s="584"/>
      <c r="AI16" s="22"/>
      <c r="AK16" s="2"/>
      <c r="AM16" s="5"/>
      <c r="AN16" s="5"/>
      <c r="AO16" s="5"/>
      <c r="AP16" s="5"/>
      <c r="AQ16" s="5"/>
      <c r="AR16" s="5"/>
      <c r="AS16" s="5"/>
      <c r="AT16" s="5"/>
      <c r="AU16" s="5"/>
      <c r="AV16" s="5"/>
      <c r="AW16" s="5"/>
      <c r="AX16" s="5"/>
      <c r="AY16" s="5"/>
      <c r="AZ16" s="5"/>
      <c r="BA16" s="5"/>
      <c r="BB16" s="5"/>
      <c r="BC16" s="5"/>
      <c r="BD16" s="5"/>
      <c r="BE16" s="5"/>
    </row>
    <row r="17" spans="1:57" ht="18" customHeight="1" x14ac:dyDescent="0.25">
      <c r="A17" s="24">
        <v>5</v>
      </c>
      <c r="B17" s="624">
        <f>'INPUT DATA'!L15</f>
        <v>0</v>
      </c>
      <c r="C17" s="625"/>
      <c r="D17" s="625"/>
      <c r="E17" s="626"/>
      <c r="F17" s="135"/>
      <c r="G17" s="136"/>
      <c r="H17" s="136"/>
      <c r="I17" s="136"/>
      <c r="J17" s="136"/>
      <c r="K17" s="136"/>
      <c r="L17" s="136"/>
      <c r="M17" s="137"/>
      <c r="N17" s="135">
        <f ca="1"/>
        <v>0</v>
      </c>
      <c r="O17" s="136"/>
      <c r="P17" s="136"/>
      <c r="Q17" s="136"/>
      <c r="R17" s="136"/>
      <c r="S17" s="136"/>
      <c r="T17" s="136"/>
      <c r="U17" s="137"/>
      <c r="V17" s="707" t="str">
        <f t="shared" ca="1" si="0"/>
        <v/>
      </c>
      <c r="W17" s="708"/>
      <c r="X17" s="708"/>
      <c r="Y17" s="709"/>
      <c r="Z17" s="582" t="str">
        <f t="shared" ca="1" si="1"/>
        <v/>
      </c>
      <c r="AA17" s="583"/>
      <c r="AB17" s="584"/>
      <c r="AI17" s="22"/>
      <c r="AK17" s="2"/>
      <c r="AM17" s="5"/>
      <c r="AN17" s="5"/>
      <c r="AO17" s="5"/>
      <c r="AP17" s="5"/>
      <c r="AQ17" s="5"/>
      <c r="AR17" s="5"/>
      <c r="AS17" s="5"/>
      <c r="AT17" s="5"/>
      <c r="AU17" s="5"/>
      <c r="AV17" s="5"/>
      <c r="AW17" s="5"/>
      <c r="AX17" s="5"/>
      <c r="AY17" s="5"/>
      <c r="AZ17" s="5"/>
      <c r="BA17" s="5"/>
      <c r="BB17" s="5"/>
      <c r="BC17" s="5"/>
      <c r="BD17" s="5"/>
      <c r="BE17" s="5"/>
    </row>
    <row r="18" spans="1:57" ht="18" customHeight="1" x14ac:dyDescent="0.25">
      <c r="A18" s="24">
        <v>6</v>
      </c>
      <c r="B18" s="624">
        <f>'INPUT DATA'!L16</f>
        <v>0</v>
      </c>
      <c r="C18" s="625"/>
      <c r="D18" s="625"/>
      <c r="E18" s="626"/>
      <c r="F18" s="135"/>
      <c r="G18" s="136"/>
      <c r="H18" s="136"/>
      <c r="I18" s="136"/>
      <c r="J18" s="136"/>
      <c r="K18" s="136"/>
      <c r="L18" s="136"/>
      <c r="M18" s="137"/>
      <c r="N18" s="135">
        <f ca="1"/>
        <v>0</v>
      </c>
      <c r="O18" s="136"/>
      <c r="P18" s="136"/>
      <c r="Q18" s="136"/>
      <c r="R18" s="136"/>
      <c r="S18" s="136"/>
      <c r="T18" s="136"/>
      <c r="U18" s="137"/>
      <c r="V18" s="707" t="str">
        <f t="shared" ca="1" si="0"/>
        <v/>
      </c>
      <c r="W18" s="708"/>
      <c r="X18" s="708"/>
      <c r="Y18" s="709"/>
      <c r="Z18" s="582" t="str">
        <f t="shared" ca="1" si="1"/>
        <v/>
      </c>
      <c r="AA18" s="583"/>
      <c r="AB18" s="584"/>
      <c r="AI18" s="22"/>
      <c r="AK18" s="2"/>
      <c r="AM18" s="5"/>
      <c r="AN18" s="5"/>
      <c r="AO18" s="5"/>
      <c r="AP18" s="5"/>
      <c r="AQ18" s="5"/>
      <c r="AR18" s="5"/>
      <c r="AS18" s="5"/>
      <c r="AT18" s="5"/>
      <c r="AU18" s="5"/>
      <c r="AV18" s="5"/>
      <c r="AW18" s="5"/>
      <c r="AX18" s="5"/>
      <c r="AY18" s="5"/>
      <c r="AZ18" s="5"/>
      <c r="BA18" s="5"/>
      <c r="BB18" s="5"/>
      <c r="BC18" s="5"/>
      <c r="BD18" s="5"/>
      <c r="BE18" s="5"/>
    </row>
    <row r="19" spans="1:57" ht="18" customHeight="1" x14ac:dyDescent="0.25">
      <c r="A19" s="24">
        <v>7</v>
      </c>
      <c r="B19" s="624">
        <f>'INPUT DATA'!L17</f>
        <v>0</v>
      </c>
      <c r="C19" s="625"/>
      <c r="D19" s="625"/>
      <c r="E19" s="626"/>
      <c r="F19" s="135"/>
      <c r="G19" s="136"/>
      <c r="H19" s="136"/>
      <c r="I19" s="136"/>
      <c r="J19" s="136"/>
      <c r="K19" s="136"/>
      <c r="L19" s="136"/>
      <c r="M19" s="137"/>
      <c r="N19" s="135">
        <f ca="1"/>
        <v>0</v>
      </c>
      <c r="O19" s="136"/>
      <c r="P19" s="136"/>
      <c r="Q19" s="136"/>
      <c r="R19" s="136"/>
      <c r="S19" s="136"/>
      <c r="T19" s="136"/>
      <c r="U19" s="137"/>
      <c r="V19" s="707" t="str">
        <f t="shared" ca="1" si="0"/>
        <v/>
      </c>
      <c r="W19" s="708"/>
      <c r="X19" s="708"/>
      <c r="Y19" s="709"/>
      <c r="Z19" s="582" t="str">
        <f t="shared" ca="1" si="1"/>
        <v/>
      </c>
      <c r="AA19" s="583"/>
      <c r="AB19" s="584"/>
      <c r="AI19" s="22"/>
      <c r="AK19" s="2"/>
      <c r="AM19" s="5"/>
      <c r="AN19" s="5"/>
      <c r="AO19" s="5"/>
      <c r="AP19" s="5"/>
      <c r="AQ19" s="5"/>
      <c r="AR19" s="5"/>
      <c r="AS19" s="5"/>
      <c r="AT19" s="5"/>
      <c r="AU19" s="5"/>
      <c r="AV19" s="5"/>
      <c r="AW19" s="5"/>
      <c r="AX19" s="5"/>
      <c r="AY19" s="5"/>
      <c r="AZ19" s="5"/>
      <c r="BA19" s="5"/>
      <c r="BB19" s="5"/>
      <c r="BC19" s="5"/>
      <c r="BD19" s="5"/>
      <c r="BE19" s="5"/>
    </row>
    <row r="20" spans="1:57" ht="18" customHeight="1" x14ac:dyDescent="0.25">
      <c r="A20" s="24">
        <v>8</v>
      </c>
      <c r="B20" s="624">
        <f>'INPUT DATA'!L18</f>
        <v>0</v>
      </c>
      <c r="C20" s="625"/>
      <c r="D20" s="625"/>
      <c r="E20" s="626"/>
      <c r="F20" s="135"/>
      <c r="G20" s="136"/>
      <c r="H20" s="136"/>
      <c r="I20" s="136"/>
      <c r="J20" s="136"/>
      <c r="K20" s="136"/>
      <c r="L20" s="136"/>
      <c r="M20" s="137"/>
      <c r="N20" s="135">
        <f ca="1"/>
        <v>0</v>
      </c>
      <c r="O20" s="136"/>
      <c r="P20" s="136"/>
      <c r="Q20" s="136"/>
      <c r="R20" s="136"/>
      <c r="S20" s="136"/>
      <c r="T20" s="136"/>
      <c r="U20" s="137"/>
      <c r="V20" s="707" t="str">
        <f t="shared" ca="1" si="0"/>
        <v/>
      </c>
      <c r="W20" s="708"/>
      <c r="X20" s="708"/>
      <c r="Y20" s="709"/>
      <c r="Z20" s="582" t="str">
        <f t="shared" ca="1" si="1"/>
        <v/>
      </c>
      <c r="AA20" s="583"/>
      <c r="AB20" s="584"/>
      <c r="AI20" s="22"/>
      <c r="AK20" s="2"/>
      <c r="AM20" s="5"/>
      <c r="AN20" s="5"/>
      <c r="AO20" s="5"/>
      <c r="AP20" s="5"/>
      <c r="AQ20" s="5"/>
      <c r="AR20" s="5"/>
      <c r="AS20" s="5"/>
      <c r="AT20" s="5"/>
      <c r="AU20" s="5"/>
      <c r="AV20" s="5"/>
      <c r="AW20" s="5"/>
      <c r="AX20" s="5"/>
      <c r="AY20" s="5"/>
      <c r="AZ20" s="5"/>
      <c r="BA20" s="5"/>
      <c r="BB20" s="5"/>
      <c r="BC20" s="5"/>
      <c r="BD20" s="5"/>
      <c r="BE20" s="5"/>
    </row>
    <row r="21" spans="1:57" ht="18" customHeight="1" x14ac:dyDescent="0.25">
      <c r="A21" s="24">
        <v>9</v>
      </c>
      <c r="B21" s="624">
        <f>'INPUT DATA'!L19</f>
        <v>0</v>
      </c>
      <c r="C21" s="625"/>
      <c r="D21" s="625"/>
      <c r="E21" s="626"/>
      <c r="F21" s="135"/>
      <c r="G21" s="136"/>
      <c r="H21" s="136"/>
      <c r="I21" s="136"/>
      <c r="J21" s="136"/>
      <c r="K21" s="136"/>
      <c r="L21" s="136"/>
      <c r="M21" s="137"/>
      <c r="N21" s="135">
        <f ca="1"/>
        <v>0</v>
      </c>
      <c r="O21" s="136"/>
      <c r="P21" s="136"/>
      <c r="Q21" s="136"/>
      <c r="R21" s="136"/>
      <c r="S21" s="136"/>
      <c r="T21" s="136"/>
      <c r="U21" s="137"/>
      <c r="V21" s="707" t="str">
        <f t="shared" ca="1" si="0"/>
        <v/>
      </c>
      <c r="W21" s="708"/>
      <c r="X21" s="708"/>
      <c r="Y21" s="709"/>
      <c r="Z21" s="582" t="str">
        <f t="shared" ca="1" si="1"/>
        <v/>
      </c>
      <c r="AA21" s="583"/>
      <c r="AB21" s="584"/>
      <c r="AI21" s="22"/>
      <c r="AK21" s="2"/>
      <c r="AM21" s="5"/>
      <c r="AN21" s="5"/>
      <c r="AO21" s="5"/>
      <c r="AP21" s="5"/>
      <c r="AQ21" s="5"/>
      <c r="AR21" s="5"/>
      <c r="AS21" s="5"/>
      <c r="AT21" s="5"/>
      <c r="AU21" s="5"/>
      <c r="AV21" s="5"/>
      <c r="AW21" s="5"/>
      <c r="AX21" s="5"/>
      <c r="AY21" s="5"/>
      <c r="AZ21" s="5"/>
      <c r="BA21" s="5"/>
      <c r="BB21" s="5"/>
      <c r="BC21" s="5"/>
      <c r="BD21" s="5"/>
      <c r="BE21" s="5"/>
    </row>
    <row r="22" spans="1:57" ht="18" customHeight="1" x14ac:dyDescent="0.25">
      <c r="A22" s="24">
        <v>10</v>
      </c>
      <c r="B22" s="624">
        <f>'INPUT DATA'!L20</f>
        <v>0</v>
      </c>
      <c r="C22" s="625"/>
      <c r="D22" s="625"/>
      <c r="E22" s="626"/>
      <c r="F22" s="135"/>
      <c r="G22" s="136"/>
      <c r="H22" s="136"/>
      <c r="I22" s="136"/>
      <c r="J22" s="136"/>
      <c r="K22" s="136"/>
      <c r="L22" s="136"/>
      <c r="M22" s="137"/>
      <c r="N22" s="135">
        <f ca="1"/>
        <v>0</v>
      </c>
      <c r="O22" s="136"/>
      <c r="P22" s="136"/>
      <c r="Q22" s="136"/>
      <c r="R22" s="136"/>
      <c r="S22" s="136"/>
      <c r="T22" s="136"/>
      <c r="U22" s="137"/>
      <c r="V22" s="707" t="str">
        <f t="shared" ca="1" si="0"/>
        <v/>
      </c>
      <c r="W22" s="708"/>
      <c r="X22" s="708"/>
      <c r="Y22" s="709"/>
      <c r="Z22" s="582" t="str">
        <f t="shared" ca="1" si="1"/>
        <v/>
      </c>
      <c r="AA22" s="583"/>
      <c r="AB22" s="584"/>
      <c r="AI22" s="22"/>
      <c r="AK22" s="2"/>
      <c r="AM22" s="5"/>
      <c r="AN22" s="5"/>
      <c r="AO22" s="5"/>
      <c r="AP22" s="5"/>
      <c r="AQ22" s="5"/>
      <c r="AR22" s="5"/>
      <c r="AS22" s="5"/>
      <c r="AT22" s="5"/>
      <c r="AU22" s="5"/>
      <c r="AV22" s="5"/>
      <c r="AW22" s="5"/>
      <c r="AX22" s="5"/>
      <c r="AY22" s="5"/>
      <c r="AZ22" s="5"/>
      <c r="BA22" s="5"/>
      <c r="BB22" s="5"/>
      <c r="BC22" s="5"/>
      <c r="BD22" s="5"/>
      <c r="BE22" s="5"/>
    </row>
    <row r="23" spans="1:57" ht="18" customHeight="1" x14ac:dyDescent="0.25">
      <c r="A23" s="24">
        <v>11</v>
      </c>
      <c r="B23" s="624">
        <f>'INPUT DATA'!L21</f>
        <v>0</v>
      </c>
      <c r="C23" s="625"/>
      <c r="D23" s="625"/>
      <c r="E23" s="626"/>
      <c r="F23" s="135"/>
      <c r="G23" s="136"/>
      <c r="H23" s="136"/>
      <c r="I23" s="136"/>
      <c r="J23" s="136"/>
      <c r="K23" s="136"/>
      <c r="L23" s="136"/>
      <c r="M23" s="137"/>
      <c r="N23" s="135">
        <f ca="1"/>
        <v>0</v>
      </c>
      <c r="O23" s="136"/>
      <c r="P23" s="136"/>
      <c r="Q23" s="136"/>
      <c r="R23" s="136"/>
      <c r="S23" s="136"/>
      <c r="T23" s="136"/>
      <c r="U23" s="137"/>
      <c r="V23" s="707" t="str">
        <f t="shared" ca="1" si="0"/>
        <v/>
      </c>
      <c r="W23" s="708"/>
      <c r="X23" s="708"/>
      <c r="Y23" s="709"/>
      <c r="Z23" s="582" t="str">
        <f t="shared" ca="1" si="1"/>
        <v/>
      </c>
      <c r="AA23" s="583"/>
      <c r="AB23" s="584"/>
      <c r="AI23" s="22"/>
      <c r="AK23" s="2"/>
      <c r="BD23" s="6"/>
      <c r="BE23" s="6"/>
    </row>
    <row r="24" spans="1:57" ht="18" customHeight="1" x14ac:dyDescent="0.25">
      <c r="A24" s="24">
        <v>12</v>
      </c>
      <c r="B24" s="624">
        <f>'INPUT DATA'!L22</f>
        <v>0</v>
      </c>
      <c r="C24" s="625"/>
      <c r="D24" s="625"/>
      <c r="E24" s="626"/>
      <c r="F24" s="135"/>
      <c r="G24" s="136"/>
      <c r="H24" s="136"/>
      <c r="I24" s="136"/>
      <c r="J24" s="136"/>
      <c r="K24" s="136"/>
      <c r="L24" s="136"/>
      <c r="M24" s="137"/>
      <c r="N24" s="135">
        <f ca="1"/>
        <v>0</v>
      </c>
      <c r="O24" s="136"/>
      <c r="P24" s="136"/>
      <c r="Q24" s="136"/>
      <c r="R24" s="136"/>
      <c r="S24" s="136"/>
      <c r="T24" s="136"/>
      <c r="U24" s="137"/>
      <c r="V24" s="707" t="str">
        <f t="shared" ca="1" si="0"/>
        <v/>
      </c>
      <c r="W24" s="708"/>
      <c r="X24" s="708"/>
      <c r="Y24" s="709"/>
      <c r="Z24" s="582" t="str">
        <f t="shared" ca="1" si="1"/>
        <v/>
      </c>
      <c r="AA24" s="583"/>
      <c r="AB24" s="584"/>
      <c r="AI24" s="22"/>
      <c r="AK24" s="2"/>
      <c r="BD24" s="6"/>
      <c r="BE24" s="6"/>
    </row>
    <row r="25" spans="1:57" ht="18" customHeight="1" x14ac:dyDescent="0.25">
      <c r="A25" s="24">
        <v>13</v>
      </c>
      <c r="B25" s="624">
        <f>'INPUT DATA'!L23</f>
        <v>0</v>
      </c>
      <c r="C25" s="625"/>
      <c r="D25" s="625"/>
      <c r="E25" s="626"/>
      <c r="F25" s="135"/>
      <c r="G25" s="136"/>
      <c r="H25" s="136"/>
      <c r="I25" s="136"/>
      <c r="J25" s="136"/>
      <c r="K25" s="136"/>
      <c r="L25" s="136"/>
      <c r="M25" s="137"/>
      <c r="N25" s="135">
        <f ca="1"/>
        <v>0</v>
      </c>
      <c r="O25" s="136"/>
      <c r="P25" s="136"/>
      <c r="Q25" s="136"/>
      <c r="R25" s="136"/>
      <c r="S25" s="136"/>
      <c r="T25" s="136"/>
      <c r="U25" s="137"/>
      <c r="V25" s="707" t="str">
        <f t="shared" ca="1" si="0"/>
        <v/>
      </c>
      <c r="W25" s="708"/>
      <c r="X25" s="708"/>
      <c r="Y25" s="709"/>
      <c r="Z25" s="582" t="str">
        <f t="shared" ca="1" si="1"/>
        <v/>
      </c>
      <c r="AA25" s="583"/>
      <c r="AB25" s="584"/>
      <c r="AI25" s="22"/>
      <c r="AK25" s="2"/>
      <c r="BD25" s="6"/>
      <c r="BE25" s="6"/>
    </row>
    <row r="26" spans="1:57" ht="18" customHeight="1" x14ac:dyDescent="0.25">
      <c r="A26" s="24">
        <v>14</v>
      </c>
      <c r="B26" s="624">
        <f>'INPUT DATA'!L24</f>
        <v>0</v>
      </c>
      <c r="C26" s="625"/>
      <c r="D26" s="625"/>
      <c r="E26" s="626"/>
      <c r="F26" s="135"/>
      <c r="G26" s="136"/>
      <c r="H26" s="136"/>
      <c r="I26" s="136"/>
      <c r="J26" s="136"/>
      <c r="K26" s="136"/>
      <c r="L26" s="136"/>
      <c r="M26" s="137"/>
      <c r="N26" s="135">
        <f ca="1"/>
        <v>0</v>
      </c>
      <c r="O26" s="136"/>
      <c r="P26" s="136"/>
      <c r="Q26" s="136"/>
      <c r="R26" s="136"/>
      <c r="S26" s="136"/>
      <c r="T26" s="136"/>
      <c r="U26" s="137"/>
      <c r="V26" s="707" t="str">
        <f t="shared" ca="1" si="0"/>
        <v/>
      </c>
      <c r="W26" s="708"/>
      <c r="X26" s="708"/>
      <c r="Y26" s="709"/>
      <c r="Z26" s="582" t="str">
        <f t="shared" ca="1" si="1"/>
        <v/>
      </c>
      <c r="AA26" s="583"/>
      <c r="AB26" s="584"/>
      <c r="AI26" s="22"/>
      <c r="AK26" s="2"/>
      <c r="BD26" s="6"/>
      <c r="BE26" s="6"/>
    </row>
    <row r="27" spans="1:57" ht="18" customHeight="1" x14ac:dyDescent="0.25">
      <c r="A27" s="24">
        <v>15</v>
      </c>
      <c r="B27" s="624">
        <f>'INPUT DATA'!L25</f>
        <v>0</v>
      </c>
      <c r="C27" s="625"/>
      <c r="D27" s="625"/>
      <c r="E27" s="626"/>
      <c r="F27" s="135"/>
      <c r="G27" s="136"/>
      <c r="H27" s="136"/>
      <c r="I27" s="136"/>
      <c r="J27" s="136"/>
      <c r="K27" s="136"/>
      <c r="L27" s="136"/>
      <c r="M27" s="137"/>
      <c r="N27" s="135">
        <f ca="1"/>
        <v>0</v>
      </c>
      <c r="O27" s="136"/>
      <c r="P27" s="136"/>
      <c r="Q27" s="136"/>
      <c r="R27" s="136"/>
      <c r="S27" s="136"/>
      <c r="T27" s="136"/>
      <c r="U27" s="137"/>
      <c r="V27" s="707" t="str">
        <f t="shared" ca="1" si="0"/>
        <v/>
      </c>
      <c r="W27" s="708"/>
      <c r="X27" s="708"/>
      <c r="Y27" s="709"/>
      <c r="Z27" s="582" t="str">
        <f t="shared" ca="1" si="1"/>
        <v/>
      </c>
      <c r="AA27" s="583"/>
      <c r="AB27" s="584"/>
      <c r="AI27" s="22"/>
      <c r="AK27" s="2"/>
    </row>
    <row r="28" spans="1:57" ht="18" customHeight="1" x14ac:dyDescent="0.25">
      <c r="A28" s="24">
        <v>16</v>
      </c>
      <c r="B28" s="624">
        <f>'INPUT DATA'!L26</f>
        <v>0</v>
      </c>
      <c r="C28" s="625"/>
      <c r="D28" s="625"/>
      <c r="E28" s="626"/>
      <c r="F28" s="135"/>
      <c r="G28" s="136"/>
      <c r="H28" s="136"/>
      <c r="I28" s="136"/>
      <c r="J28" s="136"/>
      <c r="K28" s="136"/>
      <c r="L28" s="136"/>
      <c r="M28" s="137"/>
      <c r="N28" s="135">
        <f ca="1"/>
        <v>0</v>
      </c>
      <c r="O28" s="136"/>
      <c r="P28" s="136"/>
      <c r="Q28" s="136"/>
      <c r="R28" s="136"/>
      <c r="S28" s="136"/>
      <c r="T28" s="136"/>
      <c r="U28" s="137"/>
      <c r="V28" s="707" t="str">
        <f t="shared" ca="1" si="0"/>
        <v/>
      </c>
      <c r="W28" s="708"/>
      <c r="X28" s="708"/>
      <c r="Y28" s="709"/>
      <c r="Z28" s="582" t="str">
        <f t="shared" ca="1" si="1"/>
        <v/>
      </c>
      <c r="AA28" s="583"/>
      <c r="AB28" s="584"/>
      <c r="AI28" s="22"/>
      <c r="AK28" s="2"/>
    </row>
    <row r="29" spans="1:57" ht="18" customHeight="1" x14ac:dyDescent="0.25">
      <c r="A29" s="24">
        <v>17</v>
      </c>
      <c r="B29" s="624">
        <f>'INPUT DATA'!L27</f>
        <v>0</v>
      </c>
      <c r="C29" s="625"/>
      <c r="D29" s="625"/>
      <c r="E29" s="626"/>
      <c r="F29" s="135"/>
      <c r="G29" s="136"/>
      <c r="H29" s="136"/>
      <c r="I29" s="136"/>
      <c r="J29" s="136"/>
      <c r="K29" s="136"/>
      <c r="L29" s="136"/>
      <c r="M29" s="137"/>
      <c r="N29" s="135">
        <f ca="1"/>
        <v>0</v>
      </c>
      <c r="O29" s="136"/>
      <c r="P29" s="136"/>
      <c r="Q29" s="136"/>
      <c r="R29" s="136"/>
      <c r="S29" s="136"/>
      <c r="T29" s="136"/>
      <c r="U29" s="137"/>
      <c r="V29" s="707" t="str">
        <f t="shared" ca="1" si="0"/>
        <v/>
      </c>
      <c r="W29" s="708"/>
      <c r="X29" s="708"/>
      <c r="Y29" s="709"/>
      <c r="Z29" s="582" t="str">
        <f t="shared" ca="1" si="1"/>
        <v/>
      </c>
      <c r="AA29" s="583"/>
      <c r="AB29" s="584"/>
      <c r="AI29" s="22"/>
      <c r="AK29" s="2"/>
    </row>
    <row r="30" spans="1:57" ht="18" customHeight="1" x14ac:dyDescent="0.25">
      <c r="A30" s="24">
        <v>18</v>
      </c>
      <c r="B30" s="624">
        <f>'INPUT DATA'!L28</f>
        <v>0</v>
      </c>
      <c r="C30" s="625"/>
      <c r="D30" s="625"/>
      <c r="E30" s="626"/>
      <c r="F30" s="135"/>
      <c r="G30" s="136"/>
      <c r="H30" s="136"/>
      <c r="I30" s="136"/>
      <c r="J30" s="136"/>
      <c r="K30" s="136"/>
      <c r="L30" s="136"/>
      <c r="M30" s="137"/>
      <c r="N30" s="135">
        <f ca="1"/>
        <v>0</v>
      </c>
      <c r="O30" s="136"/>
      <c r="P30" s="136"/>
      <c r="Q30" s="136"/>
      <c r="R30" s="136"/>
      <c r="S30" s="136"/>
      <c r="T30" s="136"/>
      <c r="U30" s="137"/>
      <c r="V30" s="707" t="str">
        <f t="shared" ca="1" si="0"/>
        <v/>
      </c>
      <c r="W30" s="708"/>
      <c r="X30" s="708"/>
      <c r="Y30" s="709"/>
      <c r="Z30" s="582" t="str">
        <f t="shared" ca="1" si="1"/>
        <v/>
      </c>
      <c r="AA30" s="583"/>
      <c r="AB30" s="584"/>
      <c r="AI30" s="22"/>
      <c r="AK30" s="2"/>
    </row>
    <row r="31" spans="1:57" ht="18" customHeight="1" x14ac:dyDescent="0.25">
      <c r="A31" s="24">
        <v>19</v>
      </c>
      <c r="B31" s="624">
        <f>'INPUT DATA'!L29</f>
        <v>0</v>
      </c>
      <c r="C31" s="625"/>
      <c r="D31" s="625"/>
      <c r="E31" s="626"/>
      <c r="F31" s="135"/>
      <c r="G31" s="136"/>
      <c r="H31" s="136"/>
      <c r="I31" s="136"/>
      <c r="J31" s="136"/>
      <c r="K31" s="136"/>
      <c r="L31" s="136"/>
      <c r="M31" s="137"/>
      <c r="N31" s="135">
        <f ca="1"/>
        <v>0</v>
      </c>
      <c r="O31" s="136"/>
      <c r="P31" s="136"/>
      <c r="Q31" s="136"/>
      <c r="R31" s="136"/>
      <c r="S31" s="136"/>
      <c r="T31" s="136"/>
      <c r="U31" s="137"/>
      <c r="V31" s="707" t="str">
        <f t="shared" ca="1" si="0"/>
        <v/>
      </c>
      <c r="W31" s="708"/>
      <c r="X31" s="708"/>
      <c r="Y31" s="709"/>
      <c r="Z31" s="582" t="str">
        <f t="shared" ca="1" si="1"/>
        <v/>
      </c>
      <c r="AA31" s="583"/>
      <c r="AB31" s="584"/>
      <c r="AI31" s="22"/>
      <c r="AK31" s="2"/>
    </row>
    <row r="32" spans="1:57" ht="18" customHeight="1" x14ac:dyDescent="0.25">
      <c r="A32" s="24">
        <v>20</v>
      </c>
      <c r="B32" s="624">
        <f>'INPUT DATA'!L30</f>
        <v>0</v>
      </c>
      <c r="C32" s="625"/>
      <c r="D32" s="625"/>
      <c r="E32" s="626"/>
      <c r="F32" s="135"/>
      <c r="G32" s="136"/>
      <c r="H32" s="136"/>
      <c r="I32" s="136"/>
      <c r="J32" s="136"/>
      <c r="K32" s="136"/>
      <c r="L32" s="136"/>
      <c r="M32" s="137"/>
      <c r="N32" s="135">
        <f ca="1"/>
        <v>0</v>
      </c>
      <c r="O32" s="136"/>
      <c r="P32" s="136"/>
      <c r="Q32" s="136"/>
      <c r="R32" s="136"/>
      <c r="S32" s="136"/>
      <c r="T32" s="136"/>
      <c r="U32" s="137"/>
      <c r="V32" s="707" t="str">
        <f t="shared" ca="1" si="0"/>
        <v/>
      </c>
      <c r="W32" s="708"/>
      <c r="X32" s="708"/>
      <c r="Y32" s="709"/>
      <c r="Z32" s="582" t="str">
        <f t="shared" ca="1" si="1"/>
        <v/>
      </c>
      <c r="AA32" s="583"/>
      <c r="AB32" s="584"/>
      <c r="AI32" s="22"/>
      <c r="AK32" s="2"/>
    </row>
    <row r="33" spans="1:55" ht="18" customHeight="1" x14ac:dyDescent="0.25">
      <c r="A33" s="24">
        <v>21</v>
      </c>
      <c r="B33" s="624">
        <f>'INPUT DATA'!L31</f>
        <v>0</v>
      </c>
      <c r="C33" s="625"/>
      <c r="D33" s="625"/>
      <c r="E33" s="626"/>
      <c r="F33" s="135"/>
      <c r="G33" s="136"/>
      <c r="H33" s="136"/>
      <c r="I33" s="136"/>
      <c r="J33" s="136"/>
      <c r="K33" s="136"/>
      <c r="L33" s="136"/>
      <c r="M33" s="137"/>
      <c r="N33" s="135">
        <f ca="1"/>
        <v>0</v>
      </c>
      <c r="O33" s="136"/>
      <c r="P33" s="136"/>
      <c r="Q33" s="136"/>
      <c r="R33" s="136"/>
      <c r="S33" s="136"/>
      <c r="T33" s="136"/>
      <c r="U33" s="137"/>
      <c r="V33" s="707" t="str">
        <f t="shared" ca="1" si="0"/>
        <v/>
      </c>
      <c r="W33" s="708"/>
      <c r="X33" s="708"/>
      <c r="Y33" s="709"/>
      <c r="Z33" s="582" t="str">
        <f t="shared" ca="1" si="1"/>
        <v/>
      </c>
      <c r="AA33" s="583"/>
      <c r="AB33" s="584"/>
      <c r="AI33" s="22"/>
      <c r="AK33" s="2"/>
    </row>
    <row r="34" spans="1:55" ht="18" customHeight="1" x14ac:dyDescent="0.25">
      <c r="A34" s="24">
        <v>22</v>
      </c>
      <c r="B34" s="624">
        <f>'INPUT DATA'!L32</f>
        <v>0</v>
      </c>
      <c r="C34" s="625"/>
      <c r="D34" s="625"/>
      <c r="E34" s="626"/>
      <c r="F34" s="135"/>
      <c r="G34" s="136"/>
      <c r="H34" s="136"/>
      <c r="I34" s="136"/>
      <c r="J34" s="136"/>
      <c r="K34" s="136"/>
      <c r="L34" s="136"/>
      <c r="M34" s="137"/>
      <c r="N34" s="135">
        <f ca="1"/>
        <v>0</v>
      </c>
      <c r="O34" s="136"/>
      <c r="P34" s="136"/>
      <c r="Q34" s="136"/>
      <c r="R34" s="136"/>
      <c r="S34" s="136"/>
      <c r="T34" s="136"/>
      <c r="U34" s="137"/>
      <c r="V34" s="707" t="str">
        <f t="shared" ca="1" si="0"/>
        <v/>
      </c>
      <c r="W34" s="708"/>
      <c r="X34" s="708"/>
      <c r="Y34" s="709"/>
      <c r="Z34" s="582" t="str">
        <f t="shared" ca="1" si="1"/>
        <v/>
      </c>
      <c r="AA34" s="583"/>
      <c r="AB34" s="584"/>
      <c r="AI34" s="22"/>
      <c r="AK34" s="2"/>
      <c r="AN34" s="1"/>
      <c r="AO34" s="1"/>
      <c r="AP34" s="1"/>
      <c r="AQ34" s="1"/>
      <c r="AR34" s="1"/>
      <c r="AS34" s="1"/>
      <c r="AT34" s="1"/>
      <c r="AU34" s="1"/>
      <c r="AV34" s="1"/>
      <c r="AW34" s="1"/>
      <c r="AX34" s="1"/>
      <c r="AY34" s="1"/>
      <c r="AZ34" s="1"/>
      <c r="BA34" s="1"/>
      <c r="BB34" s="1"/>
      <c r="BC34" s="1"/>
    </row>
    <row r="35" spans="1:55" ht="18" customHeight="1" x14ac:dyDescent="0.25">
      <c r="A35" s="24">
        <v>23</v>
      </c>
      <c r="B35" s="624">
        <f>'INPUT DATA'!L33</f>
        <v>0</v>
      </c>
      <c r="C35" s="625"/>
      <c r="D35" s="625"/>
      <c r="E35" s="626"/>
      <c r="F35" s="135"/>
      <c r="G35" s="136"/>
      <c r="H35" s="136"/>
      <c r="I35" s="136"/>
      <c r="J35" s="136"/>
      <c r="K35" s="136"/>
      <c r="L35" s="136"/>
      <c r="M35" s="137"/>
      <c r="N35" s="135">
        <f ca="1"/>
        <v>0</v>
      </c>
      <c r="O35" s="136"/>
      <c r="P35" s="136"/>
      <c r="Q35" s="136"/>
      <c r="R35" s="136"/>
      <c r="S35" s="136"/>
      <c r="T35" s="136"/>
      <c r="U35" s="137"/>
      <c r="V35" s="707" t="str">
        <f t="shared" ca="1" si="0"/>
        <v/>
      </c>
      <c r="W35" s="708"/>
      <c r="X35" s="708"/>
      <c r="Y35" s="709"/>
      <c r="Z35" s="582" t="str">
        <f t="shared" ca="1" si="1"/>
        <v/>
      </c>
      <c r="AA35" s="583"/>
      <c r="AB35" s="584"/>
      <c r="AI35" s="22"/>
      <c r="AK35" s="2"/>
      <c r="AN35" s="1"/>
      <c r="AO35" s="1"/>
      <c r="AP35" s="1"/>
      <c r="AQ35" s="1"/>
      <c r="AR35" s="1"/>
      <c r="AS35" s="1"/>
      <c r="AT35" s="1"/>
      <c r="AU35" s="1"/>
      <c r="AV35" s="1"/>
      <c r="AW35" s="1"/>
      <c r="AX35" s="1"/>
      <c r="AY35" s="1"/>
      <c r="AZ35" s="1"/>
      <c r="BA35" s="1"/>
      <c r="BB35" s="1"/>
      <c r="BC35" s="1"/>
    </row>
    <row r="36" spans="1:55" ht="18" customHeight="1" x14ac:dyDescent="0.25">
      <c r="A36" s="24">
        <v>24</v>
      </c>
      <c r="B36" s="624">
        <f>'INPUT DATA'!L34</f>
        <v>0</v>
      </c>
      <c r="C36" s="625"/>
      <c r="D36" s="625"/>
      <c r="E36" s="626"/>
      <c r="F36" s="135"/>
      <c r="G36" s="136"/>
      <c r="H36" s="136"/>
      <c r="I36" s="136"/>
      <c r="J36" s="136"/>
      <c r="K36" s="136"/>
      <c r="L36" s="136"/>
      <c r="M36" s="137"/>
      <c r="N36" s="135">
        <f ca="1"/>
        <v>0</v>
      </c>
      <c r="O36" s="136"/>
      <c r="P36" s="136"/>
      <c r="Q36" s="136"/>
      <c r="R36" s="136"/>
      <c r="S36" s="136"/>
      <c r="T36" s="136"/>
      <c r="U36" s="137"/>
      <c r="V36" s="707" t="str">
        <f t="shared" ca="1" si="0"/>
        <v/>
      </c>
      <c r="W36" s="708"/>
      <c r="X36" s="708"/>
      <c r="Y36" s="709"/>
      <c r="Z36" s="582" t="str">
        <f t="shared" ca="1" si="1"/>
        <v/>
      </c>
      <c r="AA36" s="583"/>
      <c r="AB36" s="584"/>
      <c r="AI36" s="22"/>
      <c r="AK36" s="2"/>
      <c r="AN36" s="1"/>
      <c r="AO36" s="1"/>
      <c r="AP36" s="1"/>
      <c r="AQ36" s="1"/>
      <c r="AR36" s="1"/>
      <c r="AS36" s="1"/>
      <c r="AT36" s="1"/>
      <c r="AU36" s="1"/>
      <c r="AV36" s="1"/>
      <c r="AW36" s="1"/>
      <c r="AX36" s="1"/>
      <c r="AY36" s="1"/>
      <c r="AZ36" s="1"/>
      <c r="BA36" s="1"/>
      <c r="BB36" s="1"/>
      <c r="BC36" s="1"/>
    </row>
    <row r="37" spans="1:55" ht="18" customHeight="1" x14ac:dyDescent="0.25">
      <c r="A37" s="24">
        <v>25</v>
      </c>
      <c r="B37" s="624">
        <f>'INPUT DATA'!L35</f>
        <v>0</v>
      </c>
      <c r="C37" s="625"/>
      <c r="D37" s="625"/>
      <c r="E37" s="626"/>
      <c r="F37" s="135"/>
      <c r="G37" s="136"/>
      <c r="H37" s="136"/>
      <c r="I37" s="136"/>
      <c r="J37" s="136"/>
      <c r="K37" s="136"/>
      <c r="L37" s="136"/>
      <c r="M37" s="137"/>
      <c r="N37" s="135">
        <f ca="1"/>
        <v>0</v>
      </c>
      <c r="O37" s="136"/>
      <c r="P37" s="136"/>
      <c r="Q37" s="136"/>
      <c r="R37" s="136"/>
      <c r="S37" s="136"/>
      <c r="T37" s="136"/>
      <c r="U37" s="137"/>
      <c r="V37" s="707" t="str">
        <f t="shared" ca="1" si="0"/>
        <v/>
      </c>
      <c r="W37" s="708"/>
      <c r="X37" s="708"/>
      <c r="Y37" s="709"/>
      <c r="Z37" s="582" t="str">
        <f t="shared" ca="1" si="1"/>
        <v/>
      </c>
      <c r="AA37" s="583"/>
      <c r="AB37" s="584"/>
      <c r="AI37" s="22"/>
      <c r="AK37" s="2"/>
      <c r="AN37" s="1"/>
      <c r="AO37" s="1"/>
      <c r="AP37" s="1"/>
      <c r="AQ37" s="1"/>
      <c r="AR37" s="1"/>
      <c r="AS37" s="1"/>
      <c r="AT37" s="1"/>
      <c r="AU37" s="1"/>
      <c r="AV37" s="1"/>
      <c r="AW37" s="1"/>
      <c r="AX37" s="1"/>
      <c r="AY37" s="1"/>
      <c r="AZ37" s="1"/>
      <c r="BA37" s="1"/>
      <c r="BB37" s="1"/>
      <c r="BC37" s="1"/>
    </row>
    <row r="38" spans="1:55" ht="18" customHeight="1" x14ac:dyDescent="0.25">
      <c r="A38" s="24">
        <v>26</v>
      </c>
      <c r="B38" s="624">
        <f>'INPUT DATA'!L36</f>
        <v>0</v>
      </c>
      <c r="C38" s="625"/>
      <c r="D38" s="625"/>
      <c r="E38" s="626"/>
      <c r="F38" s="135"/>
      <c r="G38" s="136"/>
      <c r="H38" s="136"/>
      <c r="I38" s="136"/>
      <c r="J38" s="136"/>
      <c r="K38" s="136"/>
      <c r="L38" s="136"/>
      <c r="M38" s="137"/>
      <c r="N38" s="135">
        <f ca="1"/>
        <v>0</v>
      </c>
      <c r="O38" s="136"/>
      <c r="P38" s="136"/>
      <c r="Q38" s="136"/>
      <c r="R38" s="136"/>
      <c r="S38" s="136"/>
      <c r="T38" s="136"/>
      <c r="U38" s="137"/>
      <c r="V38" s="707" t="str">
        <f t="shared" ca="1" si="0"/>
        <v/>
      </c>
      <c r="W38" s="708"/>
      <c r="X38" s="708"/>
      <c r="Y38" s="709"/>
      <c r="Z38" s="582" t="str">
        <f t="shared" ca="1" si="1"/>
        <v/>
      </c>
      <c r="AA38" s="583"/>
      <c r="AB38" s="584"/>
      <c r="AI38" s="22"/>
      <c r="AK38" s="2"/>
      <c r="AN38" s="1"/>
      <c r="AO38" s="1"/>
      <c r="AP38" s="1"/>
      <c r="AQ38" s="1"/>
      <c r="AR38" s="1"/>
      <c r="AS38" s="1"/>
      <c r="AT38" s="1"/>
      <c r="AU38" s="1"/>
      <c r="AV38" s="1"/>
      <c r="AW38" s="1"/>
      <c r="AX38" s="1"/>
      <c r="AY38" s="1"/>
      <c r="AZ38" s="1"/>
      <c r="BA38" s="1"/>
      <c r="BB38" s="1"/>
      <c r="BC38" s="1"/>
    </row>
    <row r="39" spans="1:55" ht="18" customHeight="1" x14ac:dyDescent="0.25">
      <c r="A39" s="24">
        <v>27</v>
      </c>
      <c r="B39" s="624">
        <f>'INPUT DATA'!L37</f>
        <v>0</v>
      </c>
      <c r="C39" s="625"/>
      <c r="D39" s="625"/>
      <c r="E39" s="626"/>
      <c r="F39" s="135"/>
      <c r="G39" s="136"/>
      <c r="H39" s="136"/>
      <c r="I39" s="136"/>
      <c r="J39" s="136"/>
      <c r="K39" s="136"/>
      <c r="L39" s="136"/>
      <c r="M39" s="137"/>
      <c r="N39" s="135">
        <f ca="1"/>
        <v>0</v>
      </c>
      <c r="O39" s="136"/>
      <c r="P39" s="136"/>
      <c r="Q39" s="136"/>
      <c r="R39" s="136"/>
      <c r="S39" s="136"/>
      <c r="T39" s="136"/>
      <c r="U39" s="137"/>
      <c r="V39" s="707" t="str">
        <f t="shared" ca="1" si="0"/>
        <v/>
      </c>
      <c r="W39" s="708"/>
      <c r="X39" s="708"/>
      <c r="Y39" s="709"/>
      <c r="Z39" s="582" t="str">
        <f t="shared" ca="1" si="1"/>
        <v/>
      </c>
      <c r="AA39" s="583"/>
      <c r="AB39" s="584"/>
      <c r="AI39" s="22"/>
      <c r="AK39" s="2"/>
      <c r="AN39" s="1"/>
      <c r="AO39" s="1"/>
      <c r="AP39" s="1"/>
      <c r="AQ39" s="1"/>
      <c r="AR39" s="1"/>
      <c r="AS39" s="1"/>
      <c r="AT39" s="1"/>
      <c r="AU39" s="1"/>
      <c r="AV39" s="1"/>
      <c r="AW39" s="1"/>
      <c r="AX39" s="1"/>
      <c r="AY39" s="1"/>
      <c r="AZ39" s="1"/>
      <c r="BA39" s="1"/>
      <c r="BB39" s="1"/>
      <c r="BC39" s="1"/>
    </row>
    <row r="40" spans="1:55" ht="18" customHeight="1" x14ac:dyDescent="0.25">
      <c r="A40" s="24">
        <v>28</v>
      </c>
      <c r="B40" s="624">
        <f>'INPUT DATA'!L38</f>
        <v>0</v>
      </c>
      <c r="C40" s="625"/>
      <c r="D40" s="625"/>
      <c r="E40" s="626"/>
      <c r="F40" s="135"/>
      <c r="G40" s="136"/>
      <c r="H40" s="136"/>
      <c r="I40" s="136"/>
      <c r="J40" s="136"/>
      <c r="K40" s="136"/>
      <c r="L40" s="136"/>
      <c r="M40" s="137"/>
      <c r="N40" s="135">
        <f ca="1"/>
        <v>0</v>
      </c>
      <c r="O40" s="136"/>
      <c r="P40" s="136"/>
      <c r="Q40" s="136"/>
      <c r="R40" s="136"/>
      <c r="S40" s="136"/>
      <c r="T40" s="136"/>
      <c r="U40" s="137"/>
      <c r="V40" s="707" t="str">
        <f t="shared" ca="1" si="0"/>
        <v/>
      </c>
      <c r="W40" s="708"/>
      <c r="X40" s="708"/>
      <c r="Y40" s="709"/>
      <c r="Z40" s="582" t="str">
        <f t="shared" ca="1" si="1"/>
        <v/>
      </c>
      <c r="AA40" s="583"/>
      <c r="AB40" s="584"/>
      <c r="AI40" s="22"/>
      <c r="AK40" s="2"/>
      <c r="AN40" s="1"/>
      <c r="AO40" s="1"/>
      <c r="AP40" s="1"/>
      <c r="AQ40" s="1"/>
      <c r="AR40" s="1"/>
      <c r="AS40" s="1"/>
      <c r="AT40" s="1"/>
      <c r="AU40" s="1"/>
      <c r="AV40" s="1"/>
      <c r="AW40" s="1"/>
      <c r="AX40" s="1"/>
      <c r="AY40" s="1"/>
      <c r="AZ40" s="1"/>
      <c r="BA40" s="1"/>
      <c r="BB40" s="1"/>
      <c r="BC40" s="1"/>
    </row>
    <row r="41" spans="1:55" ht="18" customHeight="1" x14ac:dyDescent="0.25">
      <c r="A41" s="24">
        <v>29</v>
      </c>
      <c r="B41" s="624">
        <f>'INPUT DATA'!L39</f>
        <v>0</v>
      </c>
      <c r="C41" s="625"/>
      <c r="D41" s="625"/>
      <c r="E41" s="626"/>
      <c r="F41" s="135"/>
      <c r="G41" s="136"/>
      <c r="H41" s="136"/>
      <c r="I41" s="136"/>
      <c r="J41" s="136"/>
      <c r="K41" s="136"/>
      <c r="L41" s="136"/>
      <c r="M41" s="137"/>
      <c r="N41" s="135">
        <f ca="1"/>
        <v>0</v>
      </c>
      <c r="O41" s="136"/>
      <c r="P41" s="136"/>
      <c r="Q41" s="136"/>
      <c r="R41" s="136"/>
      <c r="S41" s="136"/>
      <c r="T41" s="136"/>
      <c r="U41" s="137"/>
      <c r="V41" s="707" t="str">
        <f t="shared" ca="1" si="0"/>
        <v/>
      </c>
      <c r="W41" s="708"/>
      <c r="X41" s="708"/>
      <c r="Y41" s="709"/>
      <c r="Z41" s="582" t="str">
        <f t="shared" ca="1" si="1"/>
        <v/>
      </c>
      <c r="AA41" s="583"/>
      <c r="AB41" s="584"/>
      <c r="AI41" s="22"/>
      <c r="AK41" s="2"/>
      <c r="AN41" s="1"/>
      <c r="AO41" s="1"/>
      <c r="AP41" s="1"/>
      <c r="AQ41" s="1"/>
      <c r="AR41" s="1"/>
      <c r="AS41" s="1"/>
      <c r="AT41" s="1"/>
      <c r="AU41" s="1"/>
      <c r="AV41" s="1"/>
      <c r="AW41" s="1"/>
      <c r="AX41" s="1"/>
      <c r="AY41" s="1"/>
      <c r="AZ41" s="1"/>
      <c r="BA41" s="1"/>
      <c r="BB41" s="1"/>
      <c r="BC41" s="1"/>
    </row>
    <row r="42" spans="1:55" ht="18" customHeight="1" x14ac:dyDescent="0.25">
      <c r="A42" s="24">
        <v>30</v>
      </c>
      <c r="B42" s="624">
        <f>'INPUT DATA'!L40</f>
        <v>0</v>
      </c>
      <c r="C42" s="625"/>
      <c r="D42" s="625"/>
      <c r="E42" s="626"/>
      <c r="F42" s="135"/>
      <c r="G42" s="136"/>
      <c r="H42" s="136"/>
      <c r="I42" s="136"/>
      <c r="J42" s="136"/>
      <c r="K42" s="136"/>
      <c r="L42" s="136"/>
      <c r="M42" s="137"/>
      <c r="N42" s="135">
        <f ca="1"/>
        <v>0</v>
      </c>
      <c r="O42" s="136"/>
      <c r="P42" s="136"/>
      <c r="Q42" s="136"/>
      <c r="R42" s="136"/>
      <c r="S42" s="136"/>
      <c r="T42" s="136"/>
      <c r="U42" s="137"/>
      <c r="V42" s="707" t="str">
        <f t="shared" ca="1" si="0"/>
        <v/>
      </c>
      <c r="W42" s="708"/>
      <c r="X42" s="708"/>
      <c r="Y42" s="709"/>
      <c r="Z42" s="582" t="str">
        <f t="shared" ca="1" si="1"/>
        <v/>
      </c>
      <c r="AA42" s="583"/>
      <c r="AB42" s="584"/>
      <c r="AI42" s="22"/>
      <c r="AK42" s="2"/>
      <c r="AN42" s="1"/>
      <c r="AO42" s="1"/>
      <c r="AP42" s="1"/>
      <c r="AQ42" s="1"/>
      <c r="AR42" s="1"/>
      <c r="AS42" s="1"/>
      <c r="AT42" s="1"/>
      <c r="AU42" s="1"/>
      <c r="AV42" s="1"/>
      <c r="AW42" s="1"/>
      <c r="AX42" s="1"/>
      <c r="AY42" s="1"/>
      <c r="AZ42" s="1"/>
      <c r="BA42" s="1"/>
      <c r="BB42" s="1"/>
      <c r="BC42" s="1"/>
    </row>
    <row r="43" spans="1:55" ht="18" customHeight="1" x14ac:dyDescent="0.25">
      <c r="A43" s="24">
        <v>31</v>
      </c>
      <c r="B43" s="624">
        <f>'INPUT DATA'!L41</f>
        <v>0</v>
      </c>
      <c r="C43" s="625"/>
      <c r="D43" s="625"/>
      <c r="E43" s="626"/>
      <c r="F43" s="135"/>
      <c r="G43" s="136"/>
      <c r="H43" s="136"/>
      <c r="I43" s="136"/>
      <c r="J43" s="136"/>
      <c r="K43" s="136"/>
      <c r="L43" s="136"/>
      <c r="M43" s="137"/>
      <c r="N43" s="135">
        <f ca="1"/>
        <v>0</v>
      </c>
      <c r="O43" s="136"/>
      <c r="P43" s="136"/>
      <c r="Q43" s="136"/>
      <c r="R43" s="136"/>
      <c r="S43" s="136"/>
      <c r="T43" s="136"/>
      <c r="U43" s="137"/>
      <c r="V43" s="707" t="str">
        <f t="shared" ca="1" si="0"/>
        <v/>
      </c>
      <c r="W43" s="708"/>
      <c r="X43" s="708"/>
      <c r="Y43" s="709"/>
      <c r="Z43" s="582" t="str">
        <f t="shared" ca="1" si="1"/>
        <v/>
      </c>
      <c r="AA43" s="583"/>
      <c r="AB43" s="584"/>
      <c r="AI43" s="22"/>
      <c r="AK43" s="2"/>
      <c r="AN43" s="1"/>
      <c r="AO43" s="1"/>
      <c r="AP43" s="1"/>
      <c r="AQ43" s="1"/>
      <c r="AR43" s="1"/>
      <c r="AS43" s="1"/>
      <c r="AT43" s="1"/>
      <c r="AU43" s="1"/>
      <c r="AV43" s="1"/>
      <c r="AW43" s="1"/>
      <c r="AX43" s="1"/>
      <c r="AY43" s="1"/>
      <c r="AZ43" s="1"/>
      <c r="BA43" s="1"/>
      <c r="BB43" s="1"/>
      <c r="BC43" s="1"/>
    </row>
    <row r="44" spans="1:55" ht="18" customHeight="1" x14ac:dyDescent="0.25">
      <c r="A44" s="24">
        <v>32</v>
      </c>
      <c r="B44" s="624">
        <f>'INPUT DATA'!L42</f>
        <v>0</v>
      </c>
      <c r="C44" s="625"/>
      <c r="D44" s="625"/>
      <c r="E44" s="626"/>
      <c r="F44" s="135"/>
      <c r="G44" s="136"/>
      <c r="H44" s="136"/>
      <c r="I44" s="136"/>
      <c r="J44" s="136"/>
      <c r="K44" s="136"/>
      <c r="L44" s="136"/>
      <c r="M44" s="137"/>
      <c r="N44" s="135">
        <f ca="1"/>
        <v>0</v>
      </c>
      <c r="O44" s="136"/>
      <c r="P44" s="136"/>
      <c r="Q44" s="136"/>
      <c r="R44" s="136"/>
      <c r="S44" s="136"/>
      <c r="T44" s="136"/>
      <c r="U44" s="137"/>
      <c r="V44" s="707" t="str">
        <f t="shared" ca="1" si="0"/>
        <v/>
      </c>
      <c r="W44" s="708"/>
      <c r="X44" s="708"/>
      <c r="Y44" s="709"/>
      <c r="Z44" s="582" t="str">
        <f t="shared" ca="1" si="1"/>
        <v/>
      </c>
      <c r="AA44" s="583"/>
      <c r="AB44" s="584"/>
      <c r="AI44" s="22"/>
      <c r="AK44" s="2"/>
      <c r="AN44" s="1"/>
      <c r="AO44" s="1"/>
      <c r="AP44" s="1"/>
      <c r="AQ44" s="1"/>
      <c r="AR44" s="1"/>
      <c r="AS44" s="1"/>
      <c r="AT44" s="1"/>
      <c r="AU44" s="1"/>
      <c r="AV44" s="1"/>
      <c r="AW44" s="1"/>
      <c r="AX44" s="1"/>
      <c r="AY44" s="1"/>
      <c r="AZ44" s="1"/>
      <c r="BA44" s="1"/>
      <c r="BB44" s="1"/>
      <c r="BC44" s="1"/>
    </row>
    <row r="45" spans="1:55" ht="18" customHeight="1" x14ac:dyDescent="0.25">
      <c r="A45" s="24">
        <v>33</v>
      </c>
      <c r="B45" s="624">
        <f>'INPUT DATA'!L43</f>
        <v>0</v>
      </c>
      <c r="C45" s="625"/>
      <c r="D45" s="625"/>
      <c r="E45" s="626"/>
      <c r="F45" s="135"/>
      <c r="G45" s="136"/>
      <c r="H45" s="136"/>
      <c r="I45" s="136"/>
      <c r="J45" s="136"/>
      <c r="K45" s="136"/>
      <c r="L45" s="136"/>
      <c r="M45" s="137"/>
      <c r="N45" s="135">
        <f ca="1"/>
        <v>0</v>
      </c>
      <c r="O45" s="136"/>
      <c r="P45" s="136"/>
      <c r="Q45" s="136"/>
      <c r="R45" s="136"/>
      <c r="S45" s="136"/>
      <c r="T45" s="136"/>
      <c r="U45" s="137"/>
      <c r="V45" s="707" t="str">
        <f t="shared" ca="1" si="0"/>
        <v/>
      </c>
      <c r="W45" s="708"/>
      <c r="X45" s="708"/>
      <c r="Y45" s="709"/>
      <c r="Z45" s="582" t="str">
        <f t="shared" ca="1" si="1"/>
        <v/>
      </c>
      <c r="AA45" s="583"/>
      <c r="AB45" s="584"/>
      <c r="AI45" s="22"/>
      <c r="AK45" s="2"/>
      <c r="AN45" s="1"/>
      <c r="AO45" s="1"/>
      <c r="AP45" s="1"/>
      <c r="AQ45" s="1"/>
      <c r="AR45" s="1"/>
      <c r="AS45" s="1"/>
      <c r="AT45" s="1"/>
      <c r="AU45" s="1"/>
      <c r="AV45" s="1"/>
      <c r="AW45" s="1"/>
      <c r="AX45" s="1"/>
      <c r="AY45" s="1"/>
      <c r="AZ45" s="1"/>
      <c r="BA45" s="1"/>
      <c r="BB45" s="1"/>
      <c r="BC45" s="1"/>
    </row>
    <row r="46" spans="1:55" ht="18" customHeight="1" x14ac:dyDescent="0.25">
      <c r="A46" s="24">
        <v>34</v>
      </c>
      <c r="B46" s="624">
        <f>'INPUT DATA'!L44</f>
        <v>0</v>
      </c>
      <c r="C46" s="625"/>
      <c r="D46" s="625"/>
      <c r="E46" s="626"/>
      <c r="F46" s="135"/>
      <c r="G46" s="136"/>
      <c r="H46" s="136"/>
      <c r="I46" s="136"/>
      <c r="J46" s="136"/>
      <c r="K46" s="136"/>
      <c r="L46" s="136"/>
      <c r="M46" s="137"/>
      <c r="N46" s="135">
        <f ca="1"/>
        <v>0</v>
      </c>
      <c r="O46" s="136"/>
      <c r="P46" s="136"/>
      <c r="Q46" s="136"/>
      <c r="R46" s="136"/>
      <c r="S46" s="136"/>
      <c r="T46" s="136"/>
      <c r="U46" s="137"/>
      <c r="V46" s="707" t="str">
        <f t="shared" ca="1" si="0"/>
        <v/>
      </c>
      <c r="W46" s="708"/>
      <c r="X46" s="708"/>
      <c r="Y46" s="709"/>
      <c r="Z46" s="582" t="str">
        <f t="shared" ca="1" si="1"/>
        <v/>
      </c>
      <c r="AA46" s="583"/>
      <c r="AB46" s="584"/>
      <c r="AI46" s="22"/>
      <c r="AK46" s="2"/>
      <c r="AN46" s="1"/>
      <c r="AO46" s="1"/>
      <c r="AP46" s="1"/>
      <c r="AQ46" s="1"/>
      <c r="AR46" s="1"/>
      <c r="AS46" s="1"/>
      <c r="AT46" s="1"/>
      <c r="AU46" s="1"/>
      <c r="AV46" s="1"/>
      <c r="AW46" s="1"/>
      <c r="AX46" s="1"/>
      <c r="AY46" s="1"/>
      <c r="AZ46" s="1"/>
      <c r="BA46" s="1"/>
      <c r="BB46" s="1"/>
      <c r="BC46" s="1"/>
    </row>
    <row r="47" spans="1:55" ht="18" customHeight="1" x14ac:dyDescent="0.25">
      <c r="A47" s="24">
        <v>35</v>
      </c>
      <c r="B47" s="624">
        <f>'INPUT DATA'!L45</f>
        <v>0</v>
      </c>
      <c r="C47" s="625"/>
      <c r="D47" s="625"/>
      <c r="E47" s="626"/>
      <c r="F47" s="135"/>
      <c r="G47" s="136"/>
      <c r="H47" s="136"/>
      <c r="I47" s="136"/>
      <c r="J47" s="136"/>
      <c r="K47" s="136"/>
      <c r="L47" s="136"/>
      <c r="M47" s="137"/>
      <c r="N47" s="135">
        <f ca="1"/>
        <v>0</v>
      </c>
      <c r="O47" s="136"/>
      <c r="P47" s="136"/>
      <c r="Q47" s="136"/>
      <c r="R47" s="136"/>
      <c r="S47" s="136"/>
      <c r="T47" s="136"/>
      <c r="U47" s="137"/>
      <c r="V47" s="707" t="str">
        <f t="shared" ca="1" si="0"/>
        <v/>
      </c>
      <c r="W47" s="708"/>
      <c r="X47" s="708"/>
      <c r="Y47" s="709"/>
      <c r="Z47" s="582" t="str">
        <f t="shared" ca="1" si="1"/>
        <v/>
      </c>
      <c r="AA47" s="583"/>
      <c r="AB47" s="584"/>
      <c r="AI47" s="22"/>
      <c r="AK47" s="2"/>
      <c r="AN47" s="1"/>
      <c r="AO47" s="1"/>
      <c r="AP47" s="1"/>
      <c r="AQ47" s="1"/>
      <c r="AR47" s="1"/>
      <c r="AS47" s="1"/>
      <c r="AT47" s="1"/>
      <c r="AU47" s="1"/>
      <c r="AV47" s="1"/>
      <c r="AW47" s="1"/>
      <c r="AX47" s="1"/>
      <c r="AY47" s="1"/>
      <c r="AZ47" s="1"/>
      <c r="BA47" s="1"/>
      <c r="BB47" s="1"/>
      <c r="BC47" s="1"/>
    </row>
    <row r="48" spans="1:55" ht="18" customHeight="1" x14ac:dyDescent="0.25">
      <c r="A48" s="24">
        <v>36</v>
      </c>
      <c r="B48" s="624">
        <f>'INPUT DATA'!L46</f>
        <v>0</v>
      </c>
      <c r="C48" s="625"/>
      <c r="D48" s="625"/>
      <c r="E48" s="626"/>
      <c r="F48" s="135"/>
      <c r="G48" s="136"/>
      <c r="H48" s="136"/>
      <c r="I48" s="136"/>
      <c r="J48" s="136"/>
      <c r="K48" s="136"/>
      <c r="L48" s="136"/>
      <c r="M48" s="137"/>
      <c r="N48" s="135">
        <f ca="1"/>
        <v>0</v>
      </c>
      <c r="O48" s="136"/>
      <c r="P48" s="136"/>
      <c r="Q48" s="136"/>
      <c r="R48" s="136"/>
      <c r="S48" s="136"/>
      <c r="T48" s="136"/>
      <c r="U48" s="137"/>
      <c r="V48" s="707" t="str">
        <f t="shared" ca="1" si="0"/>
        <v/>
      </c>
      <c r="W48" s="708"/>
      <c r="X48" s="708"/>
      <c r="Y48" s="709"/>
      <c r="Z48" s="582" t="str">
        <f t="shared" ca="1" si="1"/>
        <v/>
      </c>
      <c r="AA48" s="583"/>
      <c r="AB48" s="584"/>
      <c r="AI48" s="22"/>
      <c r="AK48" s="2"/>
      <c r="AN48" s="1"/>
      <c r="AO48" s="1"/>
      <c r="AP48" s="1"/>
      <c r="AQ48" s="1"/>
      <c r="AR48" s="1"/>
      <c r="AS48" s="1"/>
      <c r="AT48" s="1"/>
      <c r="AU48" s="1"/>
      <c r="AV48" s="1"/>
      <c r="AW48" s="1"/>
      <c r="AX48" s="1"/>
      <c r="AY48" s="1"/>
      <c r="AZ48" s="1"/>
      <c r="BA48" s="1"/>
      <c r="BB48" s="1"/>
      <c r="BC48" s="1"/>
    </row>
    <row r="49" spans="1:55" ht="18" customHeight="1" x14ac:dyDescent="0.25">
      <c r="A49" s="24">
        <v>37</v>
      </c>
      <c r="B49" s="624">
        <f>'INPUT DATA'!L47</f>
        <v>0</v>
      </c>
      <c r="C49" s="625"/>
      <c r="D49" s="625"/>
      <c r="E49" s="626"/>
      <c r="F49" s="135"/>
      <c r="G49" s="136"/>
      <c r="H49" s="136"/>
      <c r="I49" s="136"/>
      <c r="J49" s="136"/>
      <c r="K49" s="136"/>
      <c r="L49" s="136"/>
      <c r="M49" s="137"/>
      <c r="N49" s="135">
        <f ca="1"/>
        <v>0</v>
      </c>
      <c r="O49" s="136"/>
      <c r="P49" s="136"/>
      <c r="Q49" s="136"/>
      <c r="R49" s="136"/>
      <c r="S49" s="136"/>
      <c r="T49" s="136"/>
      <c r="U49" s="137"/>
      <c r="V49" s="707" t="str">
        <f t="shared" ca="1" si="0"/>
        <v/>
      </c>
      <c r="W49" s="708"/>
      <c r="X49" s="708"/>
      <c r="Y49" s="709"/>
      <c r="Z49" s="582" t="str">
        <f t="shared" ca="1" si="1"/>
        <v/>
      </c>
      <c r="AA49" s="583"/>
      <c r="AB49" s="584"/>
      <c r="AI49" s="22"/>
      <c r="AK49" s="2"/>
      <c r="AN49" s="1"/>
      <c r="AO49" s="1"/>
      <c r="AP49" s="1"/>
      <c r="AQ49" s="1"/>
      <c r="AR49" s="1"/>
      <c r="AS49" s="1"/>
      <c r="AT49" s="1"/>
      <c r="AU49" s="1"/>
      <c r="AV49" s="1"/>
      <c r="AW49" s="1"/>
      <c r="AX49" s="1"/>
      <c r="AY49" s="1"/>
      <c r="AZ49" s="1"/>
      <c r="BA49" s="1"/>
      <c r="BB49" s="1"/>
      <c r="BC49" s="1"/>
    </row>
    <row r="50" spans="1:55" ht="18" customHeight="1" x14ac:dyDescent="0.25">
      <c r="A50" s="24">
        <v>38</v>
      </c>
      <c r="B50" s="624">
        <f>'INPUT DATA'!L48</f>
        <v>0</v>
      </c>
      <c r="C50" s="625"/>
      <c r="D50" s="625"/>
      <c r="E50" s="626"/>
      <c r="F50" s="135"/>
      <c r="G50" s="136"/>
      <c r="H50" s="136"/>
      <c r="I50" s="136"/>
      <c r="J50" s="136"/>
      <c r="K50" s="136"/>
      <c r="L50" s="136"/>
      <c r="M50" s="137"/>
      <c r="N50" s="135">
        <f ca="1"/>
        <v>0</v>
      </c>
      <c r="O50" s="136"/>
      <c r="P50" s="136"/>
      <c r="Q50" s="136"/>
      <c r="R50" s="136"/>
      <c r="S50" s="136"/>
      <c r="T50" s="136"/>
      <c r="U50" s="137"/>
      <c r="V50" s="707" t="str">
        <f t="shared" ca="1" si="0"/>
        <v/>
      </c>
      <c r="W50" s="708"/>
      <c r="X50" s="708"/>
      <c r="Y50" s="709"/>
      <c r="Z50" s="582" t="str">
        <f t="shared" ca="1" si="1"/>
        <v/>
      </c>
      <c r="AA50" s="583"/>
      <c r="AB50" s="584"/>
      <c r="AI50" s="22"/>
      <c r="AK50" s="2"/>
      <c r="AN50" s="1"/>
      <c r="AO50" s="1"/>
      <c r="AP50" s="1"/>
      <c r="AQ50" s="1"/>
      <c r="AR50" s="1"/>
      <c r="AS50" s="1"/>
      <c r="AT50" s="1"/>
      <c r="AU50" s="1"/>
      <c r="AV50" s="1"/>
      <c r="AW50" s="1"/>
      <c r="AX50" s="1"/>
      <c r="AY50" s="1"/>
      <c r="AZ50" s="1"/>
      <c r="BA50" s="1"/>
      <c r="BB50" s="1"/>
      <c r="BC50" s="1"/>
    </row>
    <row r="51" spans="1:55" ht="18" customHeight="1" x14ac:dyDescent="0.25">
      <c r="A51" s="24">
        <v>39</v>
      </c>
      <c r="B51" s="624">
        <f>'INPUT DATA'!L49</f>
        <v>0</v>
      </c>
      <c r="C51" s="625"/>
      <c r="D51" s="625"/>
      <c r="E51" s="626"/>
      <c r="F51" s="135"/>
      <c r="G51" s="136"/>
      <c r="H51" s="136"/>
      <c r="I51" s="136"/>
      <c r="J51" s="136"/>
      <c r="K51" s="136"/>
      <c r="L51" s="136"/>
      <c r="M51" s="137"/>
      <c r="N51" s="135">
        <f ca="1"/>
        <v>0</v>
      </c>
      <c r="O51" s="136"/>
      <c r="P51" s="136"/>
      <c r="Q51" s="136"/>
      <c r="R51" s="136"/>
      <c r="S51" s="136"/>
      <c r="T51" s="136"/>
      <c r="U51" s="137"/>
      <c r="V51" s="707" t="str">
        <f t="shared" ca="1" si="0"/>
        <v/>
      </c>
      <c r="W51" s="708"/>
      <c r="X51" s="708"/>
      <c r="Y51" s="709"/>
      <c r="Z51" s="582" t="str">
        <f t="shared" ca="1" si="1"/>
        <v/>
      </c>
      <c r="AA51" s="583"/>
      <c r="AB51" s="584"/>
      <c r="AI51" s="22"/>
      <c r="AK51" s="2"/>
      <c r="AN51" s="1"/>
      <c r="AO51" s="1"/>
      <c r="AP51" s="1"/>
      <c r="AQ51" s="1"/>
      <c r="AR51" s="1"/>
      <c r="AS51" s="1"/>
      <c r="AT51" s="1"/>
      <c r="AU51" s="1"/>
      <c r="AV51" s="1"/>
      <c r="AW51" s="1"/>
      <c r="AX51" s="1"/>
      <c r="AY51" s="1"/>
      <c r="AZ51" s="1"/>
      <c r="BA51" s="1"/>
      <c r="BB51" s="1"/>
      <c r="BC51" s="1"/>
    </row>
    <row r="52" spans="1:55" ht="18" customHeight="1" x14ac:dyDescent="0.25">
      <c r="A52" s="24">
        <v>40</v>
      </c>
      <c r="B52" s="624">
        <f>'INPUT DATA'!L50</f>
        <v>0</v>
      </c>
      <c r="C52" s="625"/>
      <c r="D52" s="625"/>
      <c r="E52" s="626"/>
      <c r="F52" s="135"/>
      <c r="G52" s="136"/>
      <c r="H52" s="136"/>
      <c r="I52" s="136"/>
      <c r="J52" s="136"/>
      <c r="K52" s="136"/>
      <c r="L52" s="136"/>
      <c r="M52" s="137"/>
      <c r="N52" s="135">
        <f ca="1"/>
        <v>0</v>
      </c>
      <c r="O52" s="136"/>
      <c r="P52" s="136"/>
      <c r="Q52" s="136"/>
      <c r="R52" s="136"/>
      <c r="S52" s="136"/>
      <c r="T52" s="136"/>
      <c r="U52" s="137"/>
      <c r="V52" s="707" t="str">
        <f t="shared" ca="1" si="0"/>
        <v/>
      </c>
      <c r="W52" s="708"/>
      <c r="X52" s="708"/>
      <c r="Y52" s="709"/>
      <c r="Z52" s="582" t="str">
        <f t="shared" ca="1" si="1"/>
        <v/>
      </c>
      <c r="AA52" s="583"/>
      <c r="AB52" s="584"/>
      <c r="AI52" s="22"/>
      <c r="AK52" s="2"/>
      <c r="AN52" s="1"/>
      <c r="AO52" s="1"/>
      <c r="AP52" s="1"/>
      <c r="AQ52" s="1"/>
      <c r="AR52" s="1"/>
      <c r="AS52" s="1"/>
      <c r="AT52" s="1"/>
      <c r="AU52" s="1"/>
      <c r="AV52" s="1"/>
      <c r="AW52" s="1"/>
      <c r="AX52" s="1"/>
      <c r="AY52" s="1"/>
      <c r="AZ52" s="1"/>
      <c r="BA52" s="1"/>
      <c r="BB52" s="1"/>
      <c r="BC52" s="1"/>
    </row>
    <row r="53" spans="1:55" ht="18" customHeight="1" x14ac:dyDescent="0.25">
      <c r="A53" s="24">
        <v>41</v>
      </c>
      <c r="B53" s="624">
        <f>'INPUT DATA'!L51</f>
        <v>0</v>
      </c>
      <c r="C53" s="625"/>
      <c r="D53" s="625"/>
      <c r="E53" s="626"/>
      <c r="F53" s="135"/>
      <c r="G53" s="136"/>
      <c r="H53" s="136"/>
      <c r="I53" s="136"/>
      <c r="J53" s="136"/>
      <c r="K53" s="136"/>
      <c r="L53" s="136"/>
      <c r="M53" s="137"/>
      <c r="N53" s="135">
        <f ca="1"/>
        <v>0</v>
      </c>
      <c r="O53" s="136"/>
      <c r="P53" s="136"/>
      <c r="Q53" s="136"/>
      <c r="R53" s="136"/>
      <c r="S53" s="136"/>
      <c r="T53" s="136"/>
      <c r="U53" s="137"/>
      <c r="V53" s="707" t="str">
        <f t="shared" ca="1" si="0"/>
        <v/>
      </c>
      <c r="W53" s="708"/>
      <c r="X53" s="708"/>
      <c r="Y53" s="709"/>
      <c r="Z53" s="582" t="str">
        <f t="shared" ca="1" si="1"/>
        <v/>
      </c>
      <c r="AA53" s="583"/>
      <c r="AB53" s="584"/>
      <c r="AI53" s="22"/>
      <c r="AK53" s="2"/>
      <c r="AN53" s="1"/>
      <c r="AO53" s="1"/>
      <c r="AP53" s="1"/>
      <c r="AQ53" s="1"/>
      <c r="AR53" s="1"/>
      <c r="AS53" s="1"/>
      <c r="AT53" s="1"/>
      <c r="AU53" s="1"/>
      <c r="AV53" s="1"/>
      <c r="AW53" s="1"/>
      <c r="AX53" s="1"/>
      <c r="AY53" s="1"/>
      <c r="AZ53" s="1"/>
      <c r="BA53" s="1"/>
      <c r="BB53" s="1"/>
      <c r="BC53" s="1"/>
    </row>
    <row r="54" spans="1:55" ht="18" customHeight="1" x14ac:dyDescent="0.25">
      <c r="A54" s="24">
        <v>42</v>
      </c>
      <c r="B54" s="624">
        <f>'INPUT DATA'!L52</f>
        <v>0</v>
      </c>
      <c r="C54" s="625"/>
      <c r="D54" s="625"/>
      <c r="E54" s="626"/>
      <c r="F54" s="135"/>
      <c r="G54" s="136"/>
      <c r="H54" s="136"/>
      <c r="I54" s="136"/>
      <c r="J54" s="136"/>
      <c r="K54" s="136"/>
      <c r="L54" s="136"/>
      <c r="M54" s="137"/>
      <c r="N54" s="135">
        <f ca="1"/>
        <v>0</v>
      </c>
      <c r="O54" s="136"/>
      <c r="P54" s="136"/>
      <c r="Q54" s="136"/>
      <c r="R54" s="136"/>
      <c r="S54" s="136"/>
      <c r="T54" s="136"/>
      <c r="U54" s="137"/>
      <c r="V54" s="707" t="str">
        <f t="shared" ca="1" si="0"/>
        <v/>
      </c>
      <c r="W54" s="708"/>
      <c r="X54" s="708"/>
      <c r="Y54" s="709"/>
      <c r="Z54" s="582" t="str">
        <f t="shared" ca="1" si="1"/>
        <v/>
      </c>
      <c r="AA54" s="583"/>
      <c r="AB54" s="584"/>
      <c r="AI54" s="22"/>
      <c r="AK54" s="2"/>
      <c r="AN54" s="1"/>
      <c r="AO54" s="1"/>
      <c r="AP54" s="1"/>
      <c r="AQ54" s="1"/>
      <c r="AR54" s="1"/>
      <c r="AS54" s="1"/>
      <c r="AT54" s="1"/>
      <c r="AU54" s="1"/>
      <c r="AV54" s="1"/>
      <c r="AW54" s="1"/>
      <c r="AX54" s="1"/>
      <c r="AY54" s="1"/>
      <c r="AZ54" s="1"/>
      <c r="BA54" s="1"/>
      <c r="BB54" s="1"/>
      <c r="BC54" s="1"/>
    </row>
    <row r="55" spans="1:55" ht="18" customHeight="1" x14ac:dyDescent="0.25">
      <c r="A55" s="24">
        <v>43</v>
      </c>
      <c r="B55" s="624">
        <f>'INPUT DATA'!L53</f>
        <v>0</v>
      </c>
      <c r="C55" s="625"/>
      <c r="D55" s="625"/>
      <c r="E55" s="626"/>
      <c r="F55" s="135"/>
      <c r="G55" s="136"/>
      <c r="H55" s="136"/>
      <c r="I55" s="136"/>
      <c r="J55" s="136"/>
      <c r="K55" s="136"/>
      <c r="L55" s="136"/>
      <c r="M55" s="137"/>
      <c r="N55" s="135">
        <f ca="1"/>
        <v>0</v>
      </c>
      <c r="O55" s="136"/>
      <c r="P55" s="136"/>
      <c r="Q55" s="136"/>
      <c r="R55" s="136"/>
      <c r="S55" s="136"/>
      <c r="T55" s="136"/>
      <c r="U55" s="137"/>
      <c r="V55" s="707" t="str">
        <f t="shared" ca="1" si="0"/>
        <v/>
      </c>
      <c r="W55" s="708"/>
      <c r="X55" s="708"/>
      <c r="Y55" s="709"/>
      <c r="Z55" s="582" t="str">
        <f t="shared" ca="1" si="1"/>
        <v/>
      </c>
      <c r="AA55" s="583"/>
      <c r="AB55" s="584"/>
      <c r="AI55" s="22"/>
      <c r="AK55" s="2"/>
      <c r="AN55" s="1"/>
      <c r="AO55" s="1"/>
      <c r="AP55" s="1"/>
      <c r="AQ55" s="1"/>
      <c r="AR55" s="1"/>
      <c r="AS55" s="1"/>
      <c r="AT55" s="1"/>
      <c r="AU55" s="1"/>
      <c r="AV55" s="1"/>
      <c r="AW55" s="1"/>
      <c r="AX55" s="1"/>
      <c r="AY55" s="1"/>
      <c r="AZ55" s="1"/>
      <c r="BA55" s="1"/>
      <c r="BB55" s="1"/>
      <c r="BC55" s="1"/>
    </row>
    <row r="56" spans="1:55" ht="18" customHeight="1" x14ac:dyDescent="0.25">
      <c r="A56" s="24">
        <v>44</v>
      </c>
      <c r="B56" s="624">
        <f>'INPUT DATA'!L54</f>
        <v>0</v>
      </c>
      <c r="C56" s="625"/>
      <c r="D56" s="625"/>
      <c r="E56" s="626"/>
      <c r="F56" s="135"/>
      <c r="G56" s="136"/>
      <c r="H56" s="136"/>
      <c r="I56" s="136"/>
      <c r="J56" s="136"/>
      <c r="K56" s="136"/>
      <c r="L56" s="136"/>
      <c r="M56" s="137"/>
      <c r="N56" s="135">
        <f ca="1"/>
        <v>0</v>
      </c>
      <c r="O56" s="136"/>
      <c r="P56" s="136"/>
      <c r="Q56" s="136"/>
      <c r="R56" s="136"/>
      <c r="S56" s="136"/>
      <c r="T56" s="136"/>
      <c r="U56" s="137"/>
      <c r="V56" s="707" t="str">
        <f t="shared" ca="1" si="0"/>
        <v/>
      </c>
      <c r="W56" s="708"/>
      <c r="X56" s="708"/>
      <c r="Y56" s="709"/>
      <c r="Z56" s="582" t="str">
        <f t="shared" ca="1" si="1"/>
        <v/>
      </c>
      <c r="AA56" s="583"/>
      <c r="AB56" s="584"/>
      <c r="AI56" s="22"/>
      <c r="AK56" s="2"/>
      <c r="AN56" s="1"/>
      <c r="AO56" s="1"/>
      <c r="AP56" s="1"/>
      <c r="AQ56" s="1"/>
      <c r="AR56" s="1"/>
      <c r="AS56" s="1"/>
      <c r="AT56" s="1"/>
      <c r="AU56" s="1"/>
      <c r="AV56" s="1"/>
      <c r="AW56" s="1"/>
      <c r="AX56" s="1"/>
      <c r="AY56" s="1"/>
      <c r="AZ56" s="1"/>
      <c r="BA56" s="1"/>
      <c r="BB56" s="1"/>
      <c r="BC56" s="1"/>
    </row>
    <row r="57" spans="1:55" ht="18" customHeight="1" x14ac:dyDescent="0.25">
      <c r="A57" s="24">
        <v>45</v>
      </c>
      <c r="B57" s="624">
        <f>'INPUT DATA'!L55</f>
        <v>0</v>
      </c>
      <c r="C57" s="625"/>
      <c r="D57" s="625"/>
      <c r="E57" s="626"/>
      <c r="F57" s="135"/>
      <c r="G57" s="136"/>
      <c r="H57" s="136"/>
      <c r="I57" s="136"/>
      <c r="J57" s="136"/>
      <c r="K57" s="136"/>
      <c r="L57" s="136"/>
      <c r="M57" s="137"/>
      <c r="N57" s="135">
        <f ca="1"/>
        <v>0</v>
      </c>
      <c r="O57" s="136"/>
      <c r="P57" s="136"/>
      <c r="Q57" s="136"/>
      <c r="R57" s="136"/>
      <c r="S57" s="136"/>
      <c r="T57" s="136"/>
      <c r="U57" s="137"/>
      <c r="V57" s="707" t="str">
        <f t="shared" ca="1" si="0"/>
        <v/>
      </c>
      <c r="W57" s="708"/>
      <c r="X57" s="708"/>
      <c r="Y57" s="709"/>
      <c r="Z57" s="582" t="str">
        <f t="shared" ca="1" si="1"/>
        <v/>
      </c>
      <c r="AA57" s="583"/>
      <c r="AB57" s="584"/>
      <c r="AI57" s="22"/>
      <c r="AK57" s="2"/>
      <c r="AN57" s="1"/>
      <c r="AO57" s="1"/>
      <c r="AP57" s="1"/>
      <c r="AQ57" s="1"/>
      <c r="AR57" s="1"/>
      <c r="AS57" s="1"/>
      <c r="AT57" s="1"/>
      <c r="AU57" s="1"/>
      <c r="AV57" s="1"/>
      <c r="AW57" s="1"/>
      <c r="AX57" s="1"/>
      <c r="AY57" s="1"/>
      <c r="AZ57" s="1"/>
      <c r="BA57" s="1"/>
      <c r="BB57" s="1"/>
      <c r="BC57" s="1"/>
    </row>
    <row r="58" spans="1:55" ht="18" customHeight="1" x14ac:dyDescent="0.25">
      <c r="A58" s="24">
        <v>46</v>
      </c>
      <c r="B58" s="624">
        <f>'INPUT DATA'!L56</f>
        <v>0</v>
      </c>
      <c r="C58" s="625"/>
      <c r="D58" s="625"/>
      <c r="E58" s="626"/>
      <c r="F58" s="135"/>
      <c r="G58" s="136"/>
      <c r="H58" s="136"/>
      <c r="I58" s="136"/>
      <c r="J58" s="136"/>
      <c r="K58" s="136"/>
      <c r="L58" s="136"/>
      <c r="M58" s="137"/>
      <c r="N58" s="135">
        <f ca="1"/>
        <v>0</v>
      </c>
      <c r="O58" s="136"/>
      <c r="P58" s="136"/>
      <c r="Q58" s="136"/>
      <c r="R58" s="136"/>
      <c r="S58" s="136"/>
      <c r="T58" s="136"/>
      <c r="U58" s="137"/>
      <c r="V58" s="707" t="str">
        <f t="shared" ca="1" si="0"/>
        <v/>
      </c>
      <c r="W58" s="708"/>
      <c r="X58" s="708"/>
      <c r="Y58" s="709"/>
      <c r="Z58" s="582" t="str">
        <f t="shared" ca="1" si="1"/>
        <v/>
      </c>
      <c r="AA58" s="583"/>
      <c r="AB58" s="584"/>
      <c r="AI58" s="22"/>
      <c r="AK58" s="2"/>
      <c r="AN58" s="1"/>
      <c r="AO58" s="1"/>
      <c r="AP58" s="1"/>
      <c r="AQ58" s="1"/>
      <c r="AR58" s="1"/>
      <c r="AS58" s="1"/>
      <c r="AT58" s="1"/>
      <c r="AU58" s="1"/>
      <c r="AV58" s="1"/>
      <c r="AW58" s="1"/>
      <c r="AX58" s="1"/>
      <c r="AY58" s="1"/>
      <c r="AZ58" s="1"/>
      <c r="BA58" s="1"/>
      <c r="BB58" s="1"/>
      <c r="BC58" s="1"/>
    </row>
    <row r="59" spans="1:55" ht="18" customHeight="1" x14ac:dyDescent="0.25">
      <c r="A59" s="24">
        <v>47</v>
      </c>
      <c r="B59" s="624">
        <f>'INPUT DATA'!L57</f>
        <v>0</v>
      </c>
      <c r="C59" s="625"/>
      <c r="D59" s="625"/>
      <c r="E59" s="626"/>
      <c r="F59" s="135"/>
      <c r="G59" s="136"/>
      <c r="H59" s="136"/>
      <c r="I59" s="136"/>
      <c r="J59" s="136"/>
      <c r="K59" s="136"/>
      <c r="L59" s="136"/>
      <c r="M59" s="137"/>
      <c r="N59" s="135">
        <f ca="1"/>
        <v>0</v>
      </c>
      <c r="O59" s="136"/>
      <c r="P59" s="136"/>
      <c r="Q59" s="136"/>
      <c r="R59" s="136"/>
      <c r="S59" s="136"/>
      <c r="T59" s="136"/>
      <c r="U59" s="137"/>
      <c r="V59" s="707" t="str">
        <f t="shared" ca="1" si="0"/>
        <v/>
      </c>
      <c r="W59" s="708"/>
      <c r="X59" s="708"/>
      <c r="Y59" s="709"/>
      <c r="Z59" s="582" t="str">
        <f t="shared" ca="1" si="1"/>
        <v/>
      </c>
      <c r="AA59" s="583"/>
      <c r="AB59" s="584"/>
      <c r="AI59" s="22"/>
      <c r="AK59" s="2"/>
      <c r="AN59" s="1"/>
      <c r="AO59" s="1"/>
      <c r="AP59" s="1"/>
      <c r="AQ59" s="1"/>
      <c r="AR59" s="1"/>
      <c r="AS59" s="1"/>
      <c r="AT59" s="1"/>
      <c r="AU59" s="1"/>
      <c r="AV59" s="1"/>
      <c r="AW59" s="1"/>
      <c r="AX59" s="1"/>
      <c r="AY59" s="1"/>
      <c r="AZ59" s="1"/>
      <c r="BA59" s="1"/>
      <c r="BB59" s="1"/>
      <c r="BC59" s="1"/>
    </row>
    <row r="60" spans="1:55" ht="18" customHeight="1" x14ac:dyDescent="0.25">
      <c r="A60" s="24">
        <v>48</v>
      </c>
      <c r="B60" s="624">
        <f>'INPUT DATA'!L58</f>
        <v>0</v>
      </c>
      <c r="C60" s="625"/>
      <c r="D60" s="625"/>
      <c r="E60" s="626"/>
      <c r="F60" s="135"/>
      <c r="G60" s="136"/>
      <c r="H60" s="136"/>
      <c r="I60" s="136"/>
      <c r="J60" s="136"/>
      <c r="K60" s="136"/>
      <c r="L60" s="136"/>
      <c r="M60" s="137"/>
      <c r="N60" s="135">
        <f ca="1"/>
        <v>0</v>
      </c>
      <c r="O60" s="136"/>
      <c r="P60" s="136"/>
      <c r="Q60" s="136"/>
      <c r="R60" s="136"/>
      <c r="S60" s="136"/>
      <c r="T60" s="136"/>
      <c r="U60" s="137"/>
      <c r="V60" s="707" t="str">
        <f t="shared" ca="1" si="0"/>
        <v/>
      </c>
      <c r="W60" s="708"/>
      <c r="X60" s="708"/>
      <c r="Y60" s="709"/>
      <c r="Z60" s="582" t="str">
        <f t="shared" ca="1" si="1"/>
        <v/>
      </c>
      <c r="AA60" s="583"/>
      <c r="AB60" s="584"/>
      <c r="AI60" s="22"/>
      <c r="AK60" s="2"/>
      <c r="AN60" s="1"/>
      <c r="AO60" s="1"/>
      <c r="AP60" s="1"/>
      <c r="AQ60" s="1"/>
      <c r="AR60" s="1"/>
      <c r="AS60" s="1"/>
      <c r="AT60" s="1"/>
      <c r="AU60" s="1"/>
      <c r="AV60" s="1"/>
      <c r="AW60" s="1"/>
      <c r="AX60" s="1"/>
      <c r="AY60" s="1"/>
      <c r="AZ60" s="1"/>
      <c r="BA60" s="1"/>
      <c r="BB60" s="1"/>
      <c r="BC60" s="1"/>
    </row>
    <row r="61" spans="1:55" ht="18" customHeight="1" x14ac:dyDescent="0.25">
      <c r="A61" s="24">
        <v>49</v>
      </c>
      <c r="B61" s="624">
        <f>'INPUT DATA'!L59</f>
        <v>0</v>
      </c>
      <c r="C61" s="625"/>
      <c r="D61" s="625"/>
      <c r="E61" s="626"/>
      <c r="F61" s="135"/>
      <c r="G61" s="136"/>
      <c r="H61" s="136"/>
      <c r="I61" s="136"/>
      <c r="J61" s="136"/>
      <c r="K61" s="136"/>
      <c r="L61" s="136"/>
      <c r="M61" s="137"/>
      <c r="N61" s="135">
        <f ca="1"/>
        <v>0</v>
      </c>
      <c r="O61" s="136"/>
      <c r="P61" s="136"/>
      <c r="Q61" s="136"/>
      <c r="R61" s="136"/>
      <c r="S61" s="136"/>
      <c r="T61" s="136"/>
      <c r="U61" s="137"/>
      <c r="V61" s="707" t="str">
        <f t="shared" ca="1" si="0"/>
        <v/>
      </c>
      <c r="W61" s="708"/>
      <c r="X61" s="708"/>
      <c r="Y61" s="709"/>
      <c r="Z61" s="582" t="str">
        <f t="shared" ca="1" si="1"/>
        <v/>
      </c>
      <c r="AA61" s="583"/>
      <c r="AB61" s="584"/>
      <c r="AI61" s="22"/>
      <c r="AK61" s="2"/>
      <c r="AN61" s="1"/>
      <c r="AO61" s="1"/>
      <c r="AP61" s="1"/>
      <c r="AQ61" s="1"/>
      <c r="AR61" s="1"/>
      <c r="AS61" s="1"/>
      <c r="AT61" s="1"/>
      <c r="AU61" s="1"/>
      <c r="AV61" s="1"/>
      <c r="AW61" s="1"/>
      <c r="AX61" s="1"/>
      <c r="AY61" s="1"/>
      <c r="AZ61" s="1"/>
      <c r="BA61" s="1"/>
      <c r="BB61" s="1"/>
      <c r="BC61" s="1"/>
    </row>
    <row r="62" spans="1:55" ht="18" customHeight="1" thickBot="1" x14ac:dyDescent="0.3">
      <c r="A62" s="25">
        <v>50</v>
      </c>
      <c r="B62" s="624">
        <f>'INPUT DATA'!L60</f>
        <v>0</v>
      </c>
      <c r="C62" s="625"/>
      <c r="D62" s="625"/>
      <c r="E62" s="626"/>
      <c r="F62" s="138"/>
      <c r="G62" s="139"/>
      <c r="H62" s="139"/>
      <c r="I62" s="139"/>
      <c r="J62" s="139"/>
      <c r="K62" s="139"/>
      <c r="L62" s="139"/>
      <c r="M62" s="140"/>
      <c r="N62" s="138">
        <f ca="1"/>
        <v>0</v>
      </c>
      <c r="O62" s="139"/>
      <c r="P62" s="139"/>
      <c r="Q62" s="139"/>
      <c r="R62" s="139"/>
      <c r="S62" s="139"/>
      <c r="T62" s="139"/>
      <c r="U62" s="140"/>
      <c r="V62" s="710" t="str">
        <f t="shared" ca="1" si="0"/>
        <v/>
      </c>
      <c r="W62" s="711"/>
      <c r="X62" s="711"/>
      <c r="Y62" s="712"/>
      <c r="Z62" s="585" t="str">
        <f t="shared" ca="1" si="1"/>
        <v/>
      </c>
      <c r="AA62" s="586"/>
      <c r="AB62" s="587"/>
      <c r="AI62" s="22"/>
      <c r="AK62" s="2"/>
      <c r="AN62" s="1"/>
      <c r="AO62" s="1"/>
      <c r="AP62" s="1"/>
      <c r="AQ62" s="1"/>
      <c r="AR62" s="1"/>
      <c r="AS62" s="1"/>
      <c r="AT62" s="1"/>
      <c r="AU62" s="1"/>
      <c r="AV62" s="1"/>
      <c r="AW62" s="1"/>
      <c r="AX62" s="1"/>
      <c r="AY62" s="1"/>
      <c r="AZ62" s="1"/>
      <c r="BA62" s="1"/>
      <c r="BB62" s="1"/>
      <c r="BC62" s="1"/>
    </row>
    <row r="63" spans="1:55" ht="18" customHeight="1" thickBot="1" x14ac:dyDescent="0.3">
      <c r="A63" s="579" t="s">
        <v>91</v>
      </c>
      <c r="B63" s="580"/>
      <c r="C63" s="580"/>
      <c r="D63" s="580"/>
      <c r="E63" s="600"/>
      <c r="F63" s="141"/>
      <c r="G63" s="142"/>
      <c r="H63" s="142"/>
      <c r="I63" s="142"/>
      <c r="J63" s="142"/>
      <c r="K63" s="142"/>
      <c r="L63" s="142"/>
      <c r="M63" s="143"/>
      <c r="N63" s="141">
        <f ca="1"/>
        <v>0</v>
      </c>
      <c r="O63" s="142"/>
      <c r="P63" s="142"/>
      <c r="Q63" s="142"/>
      <c r="R63" s="142"/>
      <c r="S63" s="142"/>
      <c r="T63" s="142"/>
      <c r="U63" s="143"/>
      <c r="V63" s="597"/>
      <c r="W63" s="598"/>
      <c r="X63" s="598"/>
      <c r="Y63" s="599"/>
      <c r="Z63" s="588"/>
      <c r="AA63" s="589"/>
      <c r="AB63" s="590"/>
      <c r="AI63" s="22"/>
      <c r="AK63" s="2"/>
      <c r="AN63" s="1"/>
      <c r="AO63" s="1"/>
      <c r="AP63" s="1"/>
      <c r="AQ63" s="1"/>
      <c r="AR63" s="1"/>
      <c r="AS63" s="1"/>
      <c r="AT63" s="1"/>
      <c r="AU63" s="1"/>
      <c r="AV63" s="1"/>
      <c r="AW63" s="1"/>
      <c r="AX63" s="1"/>
      <c r="AY63" s="1"/>
      <c r="AZ63" s="1"/>
      <c r="BA63" s="1"/>
      <c r="BB63" s="1"/>
      <c r="BC63" s="1"/>
    </row>
    <row r="64" spans="1:55" ht="18" customHeight="1" x14ac:dyDescent="0.25">
      <c r="A64" s="23">
        <v>1</v>
      </c>
      <c r="B64" s="203">
        <f>'INPUT DATA'!O11</f>
        <v>0</v>
      </c>
      <c r="C64" s="204"/>
      <c r="D64" s="204"/>
      <c r="E64" s="205"/>
      <c r="F64" s="132"/>
      <c r="G64" s="133"/>
      <c r="H64" s="133"/>
      <c r="I64" s="133"/>
      <c r="J64" s="133"/>
      <c r="K64" s="133"/>
      <c r="L64" s="133"/>
      <c r="M64" s="134"/>
      <c r="N64" s="132">
        <f ca="1"/>
        <v>0</v>
      </c>
      <c r="O64" s="133"/>
      <c r="P64" s="133"/>
      <c r="Q64" s="133"/>
      <c r="R64" s="133"/>
      <c r="S64" s="133"/>
      <c r="T64" s="133"/>
      <c r="U64" s="134"/>
      <c r="V64" s="713" t="str">
        <f ca="1">IF(OR(F64="",N64=""),"",IF(ISERROR(ROUND(AVERAGE(F64,N64),0)),"",ROUND(AVERAGE(F64,N64),0)))</f>
        <v/>
      </c>
      <c r="W64" s="714"/>
      <c r="X64" s="714"/>
      <c r="Y64" s="715"/>
      <c r="Z64" s="591" t="str">
        <f t="shared" ca="1" si="1"/>
        <v/>
      </c>
      <c r="AA64" s="592"/>
      <c r="AB64" s="593"/>
      <c r="AI64" s="22"/>
      <c r="AK64" s="2"/>
      <c r="AN64" s="1"/>
      <c r="AO64" s="1"/>
      <c r="AP64" s="1"/>
      <c r="AQ64" s="1"/>
      <c r="AR64" s="1"/>
      <c r="AS64" s="1"/>
      <c r="AT64" s="1"/>
      <c r="AU64" s="1"/>
      <c r="AV64" s="1"/>
      <c r="AW64" s="1"/>
      <c r="AX64" s="1"/>
      <c r="AY64" s="1"/>
      <c r="AZ64" s="1"/>
      <c r="BA64" s="1"/>
      <c r="BB64" s="1"/>
      <c r="BC64" s="1"/>
    </row>
    <row r="65" spans="1:55" ht="18" customHeight="1" x14ac:dyDescent="0.25">
      <c r="A65" s="24">
        <v>2</v>
      </c>
      <c r="B65" s="203">
        <f>'INPUT DATA'!O12</f>
        <v>0</v>
      </c>
      <c r="C65" s="204"/>
      <c r="D65" s="204"/>
      <c r="E65" s="205"/>
      <c r="F65" s="135"/>
      <c r="G65" s="136"/>
      <c r="H65" s="136"/>
      <c r="I65" s="136"/>
      <c r="J65" s="136"/>
      <c r="K65" s="136"/>
      <c r="L65" s="136"/>
      <c r="M65" s="137"/>
      <c r="N65" s="135">
        <f ca="1"/>
        <v>0</v>
      </c>
      <c r="O65" s="136"/>
      <c r="P65" s="136"/>
      <c r="Q65" s="136"/>
      <c r="R65" s="136"/>
      <c r="S65" s="136"/>
      <c r="T65" s="136"/>
      <c r="U65" s="137"/>
      <c r="V65" s="707" t="str">
        <f t="shared" ref="V65:V113" ca="1" si="2">IF(OR(F65="",N65=""),"",IF(ISERROR(ROUND(AVERAGE(F65,N65),0)),"",ROUND(AVERAGE(F65,N65),0)))</f>
        <v/>
      </c>
      <c r="W65" s="708"/>
      <c r="X65" s="708"/>
      <c r="Y65" s="709"/>
      <c r="Z65" s="582" t="str">
        <f t="shared" ca="1" si="1"/>
        <v/>
      </c>
      <c r="AA65" s="583"/>
      <c r="AB65" s="584"/>
      <c r="AI65" s="22"/>
      <c r="AK65" s="2"/>
      <c r="AN65" s="1"/>
      <c r="AO65" s="1"/>
      <c r="AP65" s="1"/>
      <c r="AQ65" s="1"/>
      <c r="AR65" s="1"/>
      <c r="AS65" s="1"/>
      <c r="AT65" s="1"/>
      <c r="AU65" s="1"/>
      <c r="AV65" s="1"/>
      <c r="AW65" s="1"/>
      <c r="AX65" s="1"/>
      <c r="AY65" s="1"/>
      <c r="AZ65" s="1"/>
      <c r="BA65" s="1"/>
      <c r="BB65" s="1"/>
      <c r="BC65" s="1"/>
    </row>
    <row r="66" spans="1:55" ht="18" customHeight="1" x14ac:dyDescent="0.25">
      <c r="A66" s="24">
        <v>3</v>
      </c>
      <c r="B66" s="203">
        <f>'INPUT DATA'!O13</f>
        <v>0</v>
      </c>
      <c r="C66" s="204"/>
      <c r="D66" s="204"/>
      <c r="E66" s="205"/>
      <c r="F66" s="135"/>
      <c r="G66" s="136"/>
      <c r="H66" s="136"/>
      <c r="I66" s="136"/>
      <c r="J66" s="136"/>
      <c r="K66" s="136"/>
      <c r="L66" s="136"/>
      <c r="M66" s="137"/>
      <c r="N66" s="135">
        <f ca="1"/>
        <v>0</v>
      </c>
      <c r="O66" s="136"/>
      <c r="P66" s="136"/>
      <c r="Q66" s="136"/>
      <c r="R66" s="136"/>
      <c r="S66" s="136"/>
      <c r="T66" s="136"/>
      <c r="U66" s="137"/>
      <c r="V66" s="707" t="str">
        <f t="shared" ca="1" si="2"/>
        <v/>
      </c>
      <c r="W66" s="708"/>
      <c r="X66" s="708"/>
      <c r="Y66" s="709"/>
      <c r="Z66" s="582" t="str">
        <f t="shared" ca="1" si="1"/>
        <v/>
      </c>
      <c r="AA66" s="583"/>
      <c r="AB66" s="584"/>
      <c r="AI66" s="22"/>
      <c r="AK66" s="2"/>
      <c r="AN66" s="1"/>
      <c r="AO66" s="1"/>
      <c r="AP66" s="1"/>
      <c r="AQ66" s="1"/>
      <c r="AR66" s="1"/>
      <c r="AS66" s="1"/>
      <c r="AT66" s="1"/>
      <c r="AU66" s="1"/>
      <c r="AV66" s="1"/>
      <c r="AW66" s="1"/>
      <c r="AX66" s="1"/>
      <c r="AY66" s="1"/>
      <c r="AZ66" s="1"/>
      <c r="BA66" s="1"/>
      <c r="BB66" s="1"/>
      <c r="BC66" s="1"/>
    </row>
    <row r="67" spans="1:55" ht="18" customHeight="1" x14ac:dyDescent="0.25">
      <c r="A67" s="24">
        <v>4</v>
      </c>
      <c r="B67" s="203">
        <f>'INPUT DATA'!O14</f>
        <v>0</v>
      </c>
      <c r="C67" s="204"/>
      <c r="D67" s="204"/>
      <c r="E67" s="205"/>
      <c r="F67" s="135"/>
      <c r="G67" s="136"/>
      <c r="H67" s="136"/>
      <c r="I67" s="136"/>
      <c r="J67" s="136"/>
      <c r="K67" s="136"/>
      <c r="L67" s="136"/>
      <c r="M67" s="137"/>
      <c r="N67" s="135">
        <f ca="1"/>
        <v>0</v>
      </c>
      <c r="O67" s="136"/>
      <c r="P67" s="136"/>
      <c r="Q67" s="136"/>
      <c r="R67" s="136"/>
      <c r="S67" s="136"/>
      <c r="T67" s="136"/>
      <c r="U67" s="137"/>
      <c r="V67" s="707" t="str">
        <f t="shared" ca="1" si="2"/>
        <v/>
      </c>
      <c r="W67" s="708"/>
      <c r="X67" s="708"/>
      <c r="Y67" s="709"/>
      <c r="Z67" s="582" t="str">
        <f t="shared" ca="1" si="1"/>
        <v/>
      </c>
      <c r="AA67" s="583"/>
      <c r="AB67" s="584"/>
      <c r="AI67" s="22"/>
      <c r="AK67" s="2"/>
      <c r="AN67" s="1"/>
      <c r="AO67" s="1"/>
      <c r="AP67" s="1"/>
      <c r="AQ67" s="1"/>
      <c r="AR67" s="1"/>
      <c r="AS67" s="1"/>
      <c r="AT67" s="1"/>
      <c r="AU67" s="1"/>
      <c r="AV67" s="1"/>
      <c r="AW67" s="1"/>
      <c r="AX67" s="1"/>
      <c r="AY67" s="1"/>
      <c r="AZ67" s="1"/>
      <c r="BA67" s="1"/>
      <c r="BB67" s="1"/>
      <c r="BC67" s="1"/>
    </row>
    <row r="68" spans="1:55" ht="18" customHeight="1" x14ac:dyDescent="0.25">
      <c r="A68" s="24">
        <v>5</v>
      </c>
      <c r="B68" s="203">
        <f>'INPUT DATA'!O15</f>
        <v>0</v>
      </c>
      <c r="C68" s="204"/>
      <c r="D68" s="204"/>
      <c r="E68" s="205"/>
      <c r="F68" s="135"/>
      <c r="G68" s="136"/>
      <c r="H68" s="136"/>
      <c r="I68" s="136"/>
      <c r="J68" s="136"/>
      <c r="K68" s="136"/>
      <c r="L68" s="136"/>
      <c r="M68" s="137"/>
      <c r="N68" s="135">
        <f ca="1"/>
        <v>0</v>
      </c>
      <c r="O68" s="136"/>
      <c r="P68" s="136"/>
      <c r="Q68" s="136"/>
      <c r="R68" s="136"/>
      <c r="S68" s="136"/>
      <c r="T68" s="136"/>
      <c r="U68" s="137"/>
      <c r="V68" s="707" t="str">
        <f t="shared" ca="1" si="2"/>
        <v/>
      </c>
      <c r="W68" s="708"/>
      <c r="X68" s="708"/>
      <c r="Y68" s="709"/>
      <c r="Z68" s="582" t="str">
        <f t="shared" ca="1" si="1"/>
        <v/>
      </c>
      <c r="AA68" s="583"/>
      <c r="AB68" s="584"/>
      <c r="AI68" s="22"/>
      <c r="AK68" s="2"/>
      <c r="AN68" s="1"/>
      <c r="AO68" s="1"/>
      <c r="AP68" s="1"/>
      <c r="AQ68" s="1"/>
      <c r="AR68" s="1"/>
      <c r="AS68" s="1"/>
      <c r="AT68" s="1"/>
      <c r="AU68" s="1"/>
      <c r="AV68" s="1"/>
      <c r="AW68" s="1"/>
      <c r="AX68" s="1"/>
      <c r="AY68" s="1"/>
      <c r="AZ68" s="1"/>
      <c r="BA68" s="1"/>
      <c r="BB68" s="1"/>
      <c r="BC68" s="1"/>
    </row>
    <row r="69" spans="1:55" ht="18" customHeight="1" x14ac:dyDescent="0.25">
      <c r="A69" s="24">
        <v>6</v>
      </c>
      <c r="B69" s="203">
        <f>'INPUT DATA'!O16</f>
        <v>0</v>
      </c>
      <c r="C69" s="204"/>
      <c r="D69" s="204"/>
      <c r="E69" s="205"/>
      <c r="F69" s="135"/>
      <c r="G69" s="136"/>
      <c r="H69" s="136"/>
      <c r="I69" s="136"/>
      <c r="J69" s="136"/>
      <c r="K69" s="136"/>
      <c r="L69" s="136"/>
      <c r="M69" s="137"/>
      <c r="N69" s="135">
        <f ca="1"/>
        <v>0</v>
      </c>
      <c r="O69" s="136"/>
      <c r="P69" s="136"/>
      <c r="Q69" s="136"/>
      <c r="R69" s="136"/>
      <c r="S69" s="136"/>
      <c r="T69" s="136"/>
      <c r="U69" s="137"/>
      <c r="V69" s="707" t="str">
        <f t="shared" ca="1" si="2"/>
        <v/>
      </c>
      <c r="W69" s="708"/>
      <c r="X69" s="708"/>
      <c r="Y69" s="709"/>
      <c r="Z69" s="582" t="str">
        <f t="shared" ca="1" si="1"/>
        <v/>
      </c>
      <c r="AA69" s="583"/>
      <c r="AB69" s="584"/>
      <c r="AI69" s="22"/>
      <c r="AK69" s="2"/>
      <c r="AN69" s="1"/>
      <c r="AO69" s="1"/>
      <c r="AP69" s="1"/>
      <c r="AQ69" s="1"/>
      <c r="AR69" s="1"/>
      <c r="AS69" s="1"/>
      <c r="AT69" s="1"/>
      <c r="AU69" s="1"/>
      <c r="AV69" s="1"/>
      <c r="AW69" s="1"/>
      <c r="AX69" s="1"/>
      <c r="AY69" s="1"/>
      <c r="AZ69" s="1"/>
      <c r="BA69" s="1"/>
      <c r="BB69" s="1"/>
      <c r="BC69" s="1"/>
    </row>
    <row r="70" spans="1:55" ht="18" customHeight="1" x14ac:dyDescent="0.25">
      <c r="A70" s="24">
        <v>7</v>
      </c>
      <c r="B70" s="203">
        <f>'INPUT DATA'!O17</f>
        <v>0</v>
      </c>
      <c r="C70" s="204"/>
      <c r="D70" s="204"/>
      <c r="E70" s="205"/>
      <c r="F70" s="135"/>
      <c r="G70" s="136"/>
      <c r="H70" s="136"/>
      <c r="I70" s="136"/>
      <c r="J70" s="136"/>
      <c r="K70" s="136"/>
      <c r="L70" s="136"/>
      <c r="M70" s="137"/>
      <c r="N70" s="135">
        <f ca="1"/>
        <v>0</v>
      </c>
      <c r="O70" s="136"/>
      <c r="P70" s="136"/>
      <c r="Q70" s="136"/>
      <c r="R70" s="136"/>
      <c r="S70" s="136"/>
      <c r="T70" s="136"/>
      <c r="U70" s="137"/>
      <c r="V70" s="707" t="str">
        <f t="shared" ca="1" si="2"/>
        <v/>
      </c>
      <c r="W70" s="708"/>
      <c r="X70" s="708"/>
      <c r="Y70" s="709"/>
      <c r="Z70" s="582" t="str">
        <f t="shared" ca="1" si="1"/>
        <v/>
      </c>
      <c r="AA70" s="583"/>
      <c r="AB70" s="584"/>
      <c r="AI70" s="22"/>
      <c r="AK70" s="2"/>
      <c r="AN70" s="1"/>
      <c r="AO70" s="1"/>
      <c r="AP70" s="1"/>
      <c r="AQ70" s="1"/>
      <c r="AR70" s="1"/>
      <c r="AS70" s="1"/>
      <c r="AT70" s="1"/>
      <c r="AU70" s="1"/>
      <c r="AV70" s="1"/>
      <c r="AW70" s="1"/>
      <c r="AX70" s="1"/>
      <c r="AY70" s="1"/>
      <c r="AZ70" s="1"/>
      <c r="BA70" s="1"/>
      <c r="BB70" s="1"/>
      <c r="BC70" s="1"/>
    </row>
    <row r="71" spans="1:55" ht="18" customHeight="1" x14ac:dyDescent="0.25">
      <c r="A71" s="24">
        <v>8</v>
      </c>
      <c r="B71" s="203">
        <f>'INPUT DATA'!O18</f>
        <v>0</v>
      </c>
      <c r="C71" s="204"/>
      <c r="D71" s="204"/>
      <c r="E71" s="205"/>
      <c r="F71" s="135"/>
      <c r="G71" s="136"/>
      <c r="H71" s="136"/>
      <c r="I71" s="136"/>
      <c r="J71" s="136"/>
      <c r="K71" s="136"/>
      <c r="L71" s="136"/>
      <c r="M71" s="137"/>
      <c r="N71" s="135">
        <f ca="1"/>
        <v>0</v>
      </c>
      <c r="O71" s="136"/>
      <c r="P71" s="136"/>
      <c r="Q71" s="136"/>
      <c r="R71" s="136"/>
      <c r="S71" s="136"/>
      <c r="T71" s="136"/>
      <c r="U71" s="137"/>
      <c r="V71" s="707" t="str">
        <f t="shared" ca="1" si="2"/>
        <v/>
      </c>
      <c r="W71" s="708"/>
      <c r="X71" s="708"/>
      <c r="Y71" s="709"/>
      <c r="Z71" s="582" t="str">
        <f t="shared" ca="1" si="1"/>
        <v/>
      </c>
      <c r="AA71" s="583"/>
      <c r="AB71" s="584"/>
      <c r="AI71" s="22"/>
      <c r="AK71" s="2"/>
      <c r="AN71" s="1"/>
      <c r="AO71" s="1"/>
      <c r="AP71" s="1"/>
      <c r="AQ71" s="1"/>
      <c r="AR71" s="1"/>
      <c r="AS71" s="1"/>
      <c r="AT71" s="1"/>
      <c r="AU71" s="1"/>
      <c r="AV71" s="1"/>
      <c r="AW71" s="1"/>
      <c r="AX71" s="1"/>
      <c r="AY71" s="1"/>
      <c r="AZ71" s="1"/>
      <c r="BA71" s="1"/>
      <c r="BB71" s="1"/>
      <c r="BC71" s="1"/>
    </row>
    <row r="72" spans="1:55" ht="18" customHeight="1" x14ac:dyDescent="0.25">
      <c r="A72" s="24">
        <v>9</v>
      </c>
      <c r="B72" s="203">
        <f>'INPUT DATA'!O19</f>
        <v>0</v>
      </c>
      <c r="C72" s="204"/>
      <c r="D72" s="204"/>
      <c r="E72" s="205"/>
      <c r="F72" s="135"/>
      <c r="G72" s="136"/>
      <c r="H72" s="136"/>
      <c r="I72" s="136"/>
      <c r="J72" s="136"/>
      <c r="K72" s="136"/>
      <c r="L72" s="136"/>
      <c r="M72" s="137"/>
      <c r="N72" s="135">
        <f ca="1"/>
        <v>0</v>
      </c>
      <c r="O72" s="136"/>
      <c r="P72" s="136"/>
      <c r="Q72" s="136"/>
      <c r="R72" s="136"/>
      <c r="S72" s="136"/>
      <c r="T72" s="136"/>
      <c r="U72" s="137"/>
      <c r="V72" s="707" t="str">
        <f t="shared" ca="1" si="2"/>
        <v/>
      </c>
      <c r="W72" s="708"/>
      <c r="X72" s="708"/>
      <c r="Y72" s="709"/>
      <c r="Z72" s="582" t="str">
        <f t="shared" ca="1" si="1"/>
        <v/>
      </c>
      <c r="AA72" s="583"/>
      <c r="AB72" s="584"/>
      <c r="AI72" s="22"/>
      <c r="AK72" s="2"/>
      <c r="AN72" s="1"/>
      <c r="AO72" s="1"/>
      <c r="AP72" s="1"/>
      <c r="AQ72" s="1"/>
      <c r="AR72" s="1"/>
      <c r="AS72" s="1"/>
      <c r="AT72" s="1"/>
      <c r="AU72" s="1"/>
      <c r="AV72" s="1"/>
      <c r="AW72" s="1"/>
      <c r="AX72" s="1"/>
      <c r="AY72" s="1"/>
      <c r="AZ72" s="1"/>
      <c r="BA72" s="1"/>
      <c r="BB72" s="1"/>
      <c r="BC72" s="1"/>
    </row>
    <row r="73" spans="1:55" ht="18" customHeight="1" x14ac:dyDescent="0.25">
      <c r="A73" s="24">
        <v>10</v>
      </c>
      <c r="B73" s="203">
        <f>'INPUT DATA'!O20</f>
        <v>0</v>
      </c>
      <c r="C73" s="204"/>
      <c r="D73" s="204"/>
      <c r="E73" s="205"/>
      <c r="F73" s="135"/>
      <c r="G73" s="136"/>
      <c r="H73" s="136"/>
      <c r="I73" s="136"/>
      <c r="J73" s="136"/>
      <c r="K73" s="136"/>
      <c r="L73" s="136"/>
      <c r="M73" s="137"/>
      <c r="N73" s="135">
        <f ca="1"/>
        <v>0</v>
      </c>
      <c r="O73" s="136"/>
      <c r="P73" s="136"/>
      <c r="Q73" s="136"/>
      <c r="R73" s="136"/>
      <c r="S73" s="136"/>
      <c r="T73" s="136"/>
      <c r="U73" s="137"/>
      <c r="V73" s="707" t="str">
        <f t="shared" ca="1" si="2"/>
        <v/>
      </c>
      <c r="W73" s="708"/>
      <c r="X73" s="708"/>
      <c r="Y73" s="709"/>
      <c r="Z73" s="582" t="str">
        <f t="shared" ca="1" si="1"/>
        <v/>
      </c>
      <c r="AA73" s="583"/>
      <c r="AB73" s="584"/>
      <c r="AI73" s="22"/>
      <c r="AK73" s="2"/>
      <c r="AN73" s="1"/>
      <c r="AO73" s="1"/>
      <c r="AP73" s="1"/>
      <c r="AQ73" s="1"/>
      <c r="AR73" s="1"/>
      <c r="AS73" s="1"/>
      <c r="AT73" s="1"/>
      <c r="AU73" s="1"/>
      <c r="AV73" s="1"/>
      <c r="AW73" s="1"/>
      <c r="AX73" s="1"/>
      <c r="AY73" s="1"/>
      <c r="AZ73" s="1"/>
      <c r="BA73" s="1"/>
      <c r="BB73" s="1"/>
      <c r="BC73" s="1"/>
    </row>
    <row r="74" spans="1:55" ht="18" customHeight="1" x14ac:dyDescent="0.25">
      <c r="A74" s="24">
        <v>11</v>
      </c>
      <c r="B74" s="203">
        <f>'INPUT DATA'!O21</f>
        <v>0</v>
      </c>
      <c r="C74" s="204"/>
      <c r="D74" s="204"/>
      <c r="E74" s="205"/>
      <c r="F74" s="135"/>
      <c r="G74" s="136"/>
      <c r="H74" s="136"/>
      <c r="I74" s="136"/>
      <c r="J74" s="136"/>
      <c r="K74" s="136"/>
      <c r="L74" s="136"/>
      <c r="M74" s="137"/>
      <c r="N74" s="135">
        <f ca="1"/>
        <v>0</v>
      </c>
      <c r="O74" s="136"/>
      <c r="P74" s="136"/>
      <c r="Q74" s="136"/>
      <c r="R74" s="136"/>
      <c r="S74" s="136"/>
      <c r="T74" s="136"/>
      <c r="U74" s="137"/>
      <c r="V74" s="707" t="str">
        <f t="shared" ca="1" si="2"/>
        <v/>
      </c>
      <c r="W74" s="708"/>
      <c r="X74" s="708"/>
      <c r="Y74" s="709"/>
      <c r="Z74" s="582" t="str">
        <f t="shared" ca="1" si="1"/>
        <v/>
      </c>
      <c r="AA74" s="583"/>
      <c r="AB74" s="584"/>
      <c r="AI74" s="22"/>
      <c r="AK74" s="2"/>
      <c r="AN74" s="1"/>
      <c r="AO74" s="1"/>
      <c r="AP74" s="1"/>
      <c r="AQ74" s="1"/>
      <c r="AR74" s="1"/>
      <c r="AS74" s="1"/>
      <c r="AT74" s="1"/>
      <c r="AU74" s="1"/>
      <c r="AV74" s="1"/>
      <c r="AW74" s="1"/>
      <c r="AX74" s="1"/>
      <c r="AY74" s="1"/>
      <c r="AZ74" s="1"/>
      <c r="BA74" s="1"/>
      <c r="BB74" s="1"/>
      <c r="BC74" s="1"/>
    </row>
    <row r="75" spans="1:55" ht="18" customHeight="1" x14ac:dyDescent="0.25">
      <c r="A75" s="24">
        <v>12</v>
      </c>
      <c r="B75" s="203">
        <f>'INPUT DATA'!O22</f>
        <v>0</v>
      </c>
      <c r="C75" s="204"/>
      <c r="D75" s="204"/>
      <c r="E75" s="205"/>
      <c r="F75" s="135"/>
      <c r="G75" s="136"/>
      <c r="H75" s="136"/>
      <c r="I75" s="136"/>
      <c r="J75" s="136"/>
      <c r="K75" s="136"/>
      <c r="L75" s="136"/>
      <c r="M75" s="137"/>
      <c r="N75" s="135">
        <f ca="1"/>
        <v>0</v>
      </c>
      <c r="O75" s="136"/>
      <c r="P75" s="136"/>
      <c r="Q75" s="136"/>
      <c r="R75" s="136"/>
      <c r="S75" s="136"/>
      <c r="T75" s="136"/>
      <c r="U75" s="137"/>
      <c r="V75" s="707" t="str">
        <f t="shared" ca="1" si="2"/>
        <v/>
      </c>
      <c r="W75" s="708"/>
      <c r="X75" s="708"/>
      <c r="Y75" s="709"/>
      <c r="Z75" s="582" t="str">
        <f t="shared" ca="1" si="1"/>
        <v/>
      </c>
      <c r="AA75" s="583"/>
      <c r="AB75" s="584"/>
      <c r="AI75" s="22"/>
      <c r="AK75" s="2"/>
      <c r="AN75" s="1"/>
      <c r="AO75" s="1"/>
      <c r="AP75" s="1"/>
      <c r="AQ75" s="1"/>
      <c r="AR75" s="1"/>
      <c r="AS75" s="1"/>
      <c r="AT75" s="1"/>
      <c r="AU75" s="1"/>
      <c r="AV75" s="1"/>
      <c r="AW75" s="1"/>
      <c r="AX75" s="1"/>
      <c r="AY75" s="1"/>
      <c r="AZ75" s="1"/>
      <c r="BA75" s="1"/>
      <c r="BB75" s="1"/>
      <c r="BC75" s="1"/>
    </row>
    <row r="76" spans="1:55" ht="18" customHeight="1" x14ac:dyDescent="0.25">
      <c r="A76" s="24">
        <v>13</v>
      </c>
      <c r="B76" s="203">
        <f>'INPUT DATA'!O23</f>
        <v>0</v>
      </c>
      <c r="C76" s="204"/>
      <c r="D76" s="204"/>
      <c r="E76" s="205"/>
      <c r="F76" s="135"/>
      <c r="G76" s="136"/>
      <c r="H76" s="136"/>
      <c r="I76" s="136"/>
      <c r="J76" s="136"/>
      <c r="K76" s="136"/>
      <c r="L76" s="136"/>
      <c r="M76" s="137"/>
      <c r="N76" s="135">
        <f ca="1"/>
        <v>0</v>
      </c>
      <c r="O76" s="136"/>
      <c r="P76" s="136"/>
      <c r="Q76" s="136"/>
      <c r="R76" s="136"/>
      <c r="S76" s="136"/>
      <c r="T76" s="136"/>
      <c r="U76" s="137"/>
      <c r="V76" s="707" t="str">
        <f t="shared" ca="1" si="2"/>
        <v/>
      </c>
      <c r="W76" s="708"/>
      <c r="X76" s="708"/>
      <c r="Y76" s="709"/>
      <c r="Z76" s="582" t="str">
        <f t="shared" ca="1" si="1"/>
        <v/>
      </c>
      <c r="AA76" s="583"/>
      <c r="AB76" s="584"/>
      <c r="AI76" s="22"/>
      <c r="AK76" s="2"/>
      <c r="AN76" s="1"/>
      <c r="AO76" s="1"/>
      <c r="AP76" s="1"/>
      <c r="AQ76" s="1"/>
      <c r="AR76" s="1"/>
      <c r="AS76" s="1"/>
      <c r="AT76" s="1"/>
      <c r="AU76" s="1"/>
      <c r="AV76" s="1"/>
      <c r="AW76" s="1"/>
      <c r="AX76" s="1"/>
      <c r="AY76" s="1"/>
      <c r="AZ76" s="1"/>
      <c r="BA76" s="1"/>
      <c r="BB76" s="1"/>
      <c r="BC76" s="1"/>
    </row>
    <row r="77" spans="1:55" ht="18" customHeight="1" x14ac:dyDescent="0.25">
      <c r="A77" s="24">
        <v>14</v>
      </c>
      <c r="B77" s="203">
        <f>'INPUT DATA'!O24</f>
        <v>0</v>
      </c>
      <c r="C77" s="204"/>
      <c r="D77" s="204"/>
      <c r="E77" s="205"/>
      <c r="F77" s="135"/>
      <c r="G77" s="136"/>
      <c r="H77" s="136"/>
      <c r="I77" s="136"/>
      <c r="J77" s="136"/>
      <c r="K77" s="136"/>
      <c r="L77" s="136"/>
      <c r="M77" s="137"/>
      <c r="N77" s="135">
        <f ca="1"/>
        <v>0</v>
      </c>
      <c r="O77" s="136"/>
      <c r="P77" s="136"/>
      <c r="Q77" s="136"/>
      <c r="R77" s="136"/>
      <c r="S77" s="136"/>
      <c r="T77" s="136"/>
      <c r="U77" s="137"/>
      <c r="V77" s="707" t="str">
        <f t="shared" ca="1" si="2"/>
        <v/>
      </c>
      <c r="W77" s="708"/>
      <c r="X77" s="708"/>
      <c r="Y77" s="709"/>
      <c r="Z77" s="582" t="str">
        <f t="shared" ca="1" si="1"/>
        <v/>
      </c>
      <c r="AA77" s="583"/>
      <c r="AB77" s="584"/>
      <c r="AI77" s="22"/>
      <c r="AK77" s="2"/>
      <c r="AN77" s="1"/>
      <c r="AO77" s="1"/>
      <c r="AP77" s="1"/>
      <c r="AQ77" s="1"/>
      <c r="AR77" s="1"/>
      <c r="AS77" s="1"/>
      <c r="AT77" s="1"/>
      <c r="AU77" s="1"/>
      <c r="AV77" s="1"/>
      <c r="AW77" s="1"/>
      <c r="AX77" s="1"/>
      <c r="AY77" s="1"/>
      <c r="AZ77" s="1"/>
      <c r="BA77" s="1"/>
      <c r="BB77" s="1"/>
      <c r="BC77" s="1"/>
    </row>
    <row r="78" spans="1:55" ht="18" customHeight="1" x14ac:dyDescent="0.25">
      <c r="A78" s="24">
        <v>15</v>
      </c>
      <c r="B78" s="203">
        <f>'INPUT DATA'!O25</f>
        <v>0</v>
      </c>
      <c r="C78" s="204"/>
      <c r="D78" s="204"/>
      <c r="E78" s="205"/>
      <c r="F78" s="135"/>
      <c r="G78" s="136"/>
      <c r="H78" s="136"/>
      <c r="I78" s="136"/>
      <c r="J78" s="136"/>
      <c r="K78" s="136"/>
      <c r="L78" s="136"/>
      <c r="M78" s="137"/>
      <c r="N78" s="135">
        <f ca="1"/>
        <v>0</v>
      </c>
      <c r="O78" s="136"/>
      <c r="P78" s="136"/>
      <c r="Q78" s="136"/>
      <c r="R78" s="136"/>
      <c r="S78" s="136"/>
      <c r="T78" s="136"/>
      <c r="U78" s="137"/>
      <c r="V78" s="707" t="str">
        <f t="shared" ca="1" si="2"/>
        <v/>
      </c>
      <c r="W78" s="708"/>
      <c r="X78" s="708"/>
      <c r="Y78" s="709"/>
      <c r="Z78" s="582" t="str">
        <f t="shared" ref="Z78:Z113" ca="1" si="3">IF(OR($F78="",N78="",$V78=""),"",IF($V78&gt;=75,"PASSED","FAILED"))</f>
        <v/>
      </c>
      <c r="AA78" s="583"/>
      <c r="AB78" s="584"/>
      <c r="AI78" s="22"/>
      <c r="AK78" s="2"/>
      <c r="AN78" s="1"/>
      <c r="AO78" s="1"/>
      <c r="AP78" s="1"/>
      <c r="AQ78" s="1"/>
      <c r="AR78" s="1"/>
      <c r="AS78" s="1"/>
      <c r="AT78" s="1"/>
      <c r="AU78" s="1"/>
      <c r="AV78" s="1"/>
      <c r="AW78" s="1"/>
      <c r="AX78" s="1"/>
      <c r="AY78" s="1"/>
      <c r="AZ78" s="1"/>
      <c r="BA78" s="1"/>
      <c r="BB78" s="1"/>
      <c r="BC78" s="1"/>
    </row>
    <row r="79" spans="1:55" ht="18" customHeight="1" x14ac:dyDescent="0.25">
      <c r="A79" s="24">
        <v>16</v>
      </c>
      <c r="B79" s="203">
        <f>'INPUT DATA'!O26</f>
        <v>0</v>
      </c>
      <c r="C79" s="204"/>
      <c r="D79" s="204"/>
      <c r="E79" s="205"/>
      <c r="F79" s="135"/>
      <c r="G79" s="136"/>
      <c r="H79" s="136"/>
      <c r="I79" s="136"/>
      <c r="J79" s="136"/>
      <c r="K79" s="136"/>
      <c r="L79" s="136"/>
      <c r="M79" s="137"/>
      <c r="N79" s="135">
        <f ca="1"/>
        <v>0</v>
      </c>
      <c r="O79" s="136"/>
      <c r="P79" s="136"/>
      <c r="Q79" s="136"/>
      <c r="R79" s="136"/>
      <c r="S79" s="136"/>
      <c r="T79" s="136"/>
      <c r="U79" s="137"/>
      <c r="V79" s="707" t="str">
        <f t="shared" ca="1" si="2"/>
        <v/>
      </c>
      <c r="W79" s="708"/>
      <c r="X79" s="708"/>
      <c r="Y79" s="709"/>
      <c r="Z79" s="582" t="str">
        <f t="shared" ca="1" si="3"/>
        <v/>
      </c>
      <c r="AA79" s="583"/>
      <c r="AB79" s="584"/>
      <c r="AI79" s="22"/>
      <c r="AK79" s="2"/>
      <c r="AN79" s="1"/>
      <c r="AO79" s="1"/>
      <c r="AP79" s="1"/>
      <c r="AQ79" s="1"/>
      <c r="AR79" s="1"/>
      <c r="AS79" s="1"/>
      <c r="AT79" s="1"/>
      <c r="AU79" s="1"/>
      <c r="AV79" s="1"/>
      <c r="AW79" s="1"/>
      <c r="AX79" s="1"/>
      <c r="AY79" s="1"/>
      <c r="AZ79" s="1"/>
      <c r="BA79" s="1"/>
      <c r="BB79" s="1"/>
      <c r="BC79" s="1"/>
    </row>
    <row r="80" spans="1:55" ht="18" customHeight="1" x14ac:dyDescent="0.25">
      <c r="A80" s="24">
        <v>17</v>
      </c>
      <c r="B80" s="203">
        <f>'INPUT DATA'!O27</f>
        <v>0</v>
      </c>
      <c r="C80" s="204"/>
      <c r="D80" s="204"/>
      <c r="E80" s="205"/>
      <c r="F80" s="135"/>
      <c r="G80" s="136"/>
      <c r="H80" s="136"/>
      <c r="I80" s="136"/>
      <c r="J80" s="136"/>
      <c r="K80" s="136"/>
      <c r="L80" s="136"/>
      <c r="M80" s="137"/>
      <c r="N80" s="135">
        <f ca="1"/>
        <v>0</v>
      </c>
      <c r="O80" s="136"/>
      <c r="P80" s="136"/>
      <c r="Q80" s="136"/>
      <c r="R80" s="136"/>
      <c r="S80" s="136"/>
      <c r="T80" s="136"/>
      <c r="U80" s="137"/>
      <c r="V80" s="707" t="str">
        <f t="shared" ca="1" si="2"/>
        <v/>
      </c>
      <c r="W80" s="708"/>
      <c r="X80" s="708"/>
      <c r="Y80" s="709"/>
      <c r="Z80" s="582" t="str">
        <f t="shared" ca="1" si="3"/>
        <v/>
      </c>
      <c r="AA80" s="583"/>
      <c r="AB80" s="584"/>
      <c r="AI80" s="22"/>
      <c r="AK80" s="2"/>
      <c r="AN80" s="1"/>
      <c r="AO80" s="1"/>
      <c r="AP80" s="1"/>
      <c r="AQ80" s="1"/>
      <c r="AR80" s="1"/>
      <c r="AS80" s="1"/>
      <c r="AT80" s="1"/>
      <c r="AU80" s="1"/>
      <c r="AV80" s="1"/>
      <c r="AW80" s="1"/>
      <c r="AX80" s="1"/>
      <c r="AY80" s="1"/>
      <c r="AZ80" s="1"/>
      <c r="BA80" s="1"/>
      <c r="BB80" s="1"/>
      <c r="BC80" s="1"/>
    </row>
    <row r="81" spans="1:55" ht="18" customHeight="1" x14ac:dyDescent="0.25">
      <c r="A81" s="24">
        <v>18</v>
      </c>
      <c r="B81" s="203">
        <f>'INPUT DATA'!O28</f>
        <v>0</v>
      </c>
      <c r="C81" s="204"/>
      <c r="D81" s="204"/>
      <c r="E81" s="205"/>
      <c r="F81" s="135"/>
      <c r="G81" s="136"/>
      <c r="H81" s="136"/>
      <c r="I81" s="136"/>
      <c r="J81" s="136"/>
      <c r="K81" s="136"/>
      <c r="L81" s="136"/>
      <c r="M81" s="137"/>
      <c r="N81" s="135">
        <f ca="1"/>
        <v>0</v>
      </c>
      <c r="O81" s="136"/>
      <c r="P81" s="136"/>
      <c r="Q81" s="136"/>
      <c r="R81" s="136"/>
      <c r="S81" s="136"/>
      <c r="T81" s="136"/>
      <c r="U81" s="137"/>
      <c r="V81" s="707" t="str">
        <f t="shared" ca="1" si="2"/>
        <v/>
      </c>
      <c r="W81" s="708"/>
      <c r="X81" s="708"/>
      <c r="Y81" s="709"/>
      <c r="Z81" s="582" t="str">
        <f t="shared" ca="1" si="3"/>
        <v/>
      </c>
      <c r="AA81" s="583"/>
      <c r="AB81" s="584"/>
      <c r="AI81" s="22"/>
      <c r="AK81" s="2"/>
      <c r="AN81" s="1"/>
      <c r="AO81" s="1"/>
      <c r="AP81" s="1"/>
      <c r="AQ81" s="1"/>
      <c r="AR81" s="1"/>
      <c r="AS81" s="1"/>
      <c r="AT81" s="1"/>
      <c r="AU81" s="1"/>
      <c r="AV81" s="1"/>
      <c r="AW81" s="1"/>
      <c r="AX81" s="1"/>
      <c r="AY81" s="1"/>
      <c r="AZ81" s="1"/>
      <c r="BA81" s="1"/>
      <c r="BB81" s="1"/>
      <c r="BC81" s="1"/>
    </row>
    <row r="82" spans="1:55" ht="18" customHeight="1" x14ac:dyDescent="0.25">
      <c r="A82" s="24">
        <v>19</v>
      </c>
      <c r="B82" s="203">
        <f>'INPUT DATA'!O29</f>
        <v>0</v>
      </c>
      <c r="C82" s="204"/>
      <c r="D82" s="204"/>
      <c r="E82" s="205"/>
      <c r="F82" s="135"/>
      <c r="G82" s="136"/>
      <c r="H82" s="136"/>
      <c r="I82" s="136"/>
      <c r="J82" s="136"/>
      <c r="K82" s="136"/>
      <c r="L82" s="136"/>
      <c r="M82" s="137"/>
      <c r="N82" s="135">
        <f ca="1"/>
        <v>0</v>
      </c>
      <c r="O82" s="136"/>
      <c r="P82" s="136"/>
      <c r="Q82" s="136"/>
      <c r="R82" s="136"/>
      <c r="S82" s="136"/>
      <c r="T82" s="136"/>
      <c r="U82" s="137"/>
      <c r="V82" s="707" t="str">
        <f t="shared" ca="1" si="2"/>
        <v/>
      </c>
      <c r="W82" s="708"/>
      <c r="X82" s="708"/>
      <c r="Y82" s="709"/>
      <c r="Z82" s="582" t="str">
        <f t="shared" ca="1" si="3"/>
        <v/>
      </c>
      <c r="AA82" s="583"/>
      <c r="AB82" s="584"/>
      <c r="AI82" s="22"/>
      <c r="AK82" s="2"/>
      <c r="AN82" s="1"/>
      <c r="AO82" s="1"/>
      <c r="AP82" s="1"/>
      <c r="AQ82" s="1"/>
      <c r="AR82" s="1"/>
      <c r="AS82" s="1"/>
      <c r="AT82" s="1"/>
      <c r="AU82" s="1"/>
      <c r="AV82" s="1"/>
      <c r="AW82" s="1"/>
      <c r="AX82" s="1"/>
      <c r="AY82" s="1"/>
      <c r="AZ82" s="1"/>
      <c r="BA82" s="1"/>
      <c r="BB82" s="1"/>
      <c r="BC82" s="1"/>
    </row>
    <row r="83" spans="1:55" ht="18" customHeight="1" x14ac:dyDescent="0.25">
      <c r="A83" s="24">
        <v>20</v>
      </c>
      <c r="B83" s="203">
        <f>'INPUT DATA'!O30</f>
        <v>0</v>
      </c>
      <c r="C83" s="204"/>
      <c r="D83" s="204"/>
      <c r="E83" s="205"/>
      <c r="F83" s="135"/>
      <c r="G83" s="136"/>
      <c r="H83" s="136"/>
      <c r="I83" s="136"/>
      <c r="J83" s="136"/>
      <c r="K83" s="136"/>
      <c r="L83" s="136"/>
      <c r="M83" s="137"/>
      <c r="N83" s="135">
        <f ca="1"/>
        <v>0</v>
      </c>
      <c r="O83" s="136"/>
      <c r="P83" s="136"/>
      <c r="Q83" s="136"/>
      <c r="R83" s="136"/>
      <c r="S83" s="136"/>
      <c r="T83" s="136"/>
      <c r="U83" s="137"/>
      <c r="V83" s="707" t="str">
        <f t="shared" ca="1" si="2"/>
        <v/>
      </c>
      <c r="W83" s="708"/>
      <c r="X83" s="708"/>
      <c r="Y83" s="709"/>
      <c r="Z83" s="582" t="str">
        <f t="shared" ca="1" si="3"/>
        <v/>
      </c>
      <c r="AA83" s="583"/>
      <c r="AB83" s="584"/>
      <c r="AI83" s="22"/>
      <c r="AK83" s="2"/>
      <c r="AN83" s="1"/>
      <c r="AO83" s="1"/>
      <c r="AP83" s="1"/>
      <c r="AQ83" s="1"/>
      <c r="AR83" s="1"/>
      <c r="AS83" s="1"/>
      <c r="AT83" s="1"/>
      <c r="AU83" s="1"/>
      <c r="AV83" s="1"/>
      <c r="AW83" s="1"/>
      <c r="AX83" s="1"/>
      <c r="AY83" s="1"/>
      <c r="AZ83" s="1"/>
      <c r="BA83" s="1"/>
      <c r="BB83" s="1"/>
      <c r="BC83" s="1"/>
    </row>
    <row r="84" spans="1:55" ht="18" customHeight="1" x14ac:dyDescent="0.25">
      <c r="A84" s="24">
        <v>21</v>
      </c>
      <c r="B84" s="203">
        <f>'INPUT DATA'!O31</f>
        <v>0</v>
      </c>
      <c r="C84" s="204"/>
      <c r="D84" s="204"/>
      <c r="E84" s="205"/>
      <c r="F84" s="135"/>
      <c r="G84" s="136"/>
      <c r="H84" s="136"/>
      <c r="I84" s="136"/>
      <c r="J84" s="136"/>
      <c r="K84" s="136"/>
      <c r="L84" s="136"/>
      <c r="M84" s="137"/>
      <c r="N84" s="135">
        <f ca="1"/>
        <v>0</v>
      </c>
      <c r="O84" s="136"/>
      <c r="P84" s="136"/>
      <c r="Q84" s="136"/>
      <c r="R84" s="136"/>
      <c r="S84" s="136"/>
      <c r="T84" s="136"/>
      <c r="U84" s="137"/>
      <c r="V84" s="707" t="str">
        <f t="shared" ca="1" si="2"/>
        <v/>
      </c>
      <c r="W84" s="708"/>
      <c r="X84" s="708"/>
      <c r="Y84" s="709"/>
      <c r="Z84" s="582" t="str">
        <f t="shared" ca="1" si="3"/>
        <v/>
      </c>
      <c r="AA84" s="583"/>
      <c r="AB84" s="584"/>
      <c r="AI84" s="22"/>
      <c r="AK84" s="2"/>
      <c r="AN84" s="1"/>
      <c r="AO84" s="1"/>
      <c r="AP84" s="1"/>
      <c r="AQ84" s="1"/>
      <c r="AR84" s="1"/>
      <c r="AS84" s="1"/>
      <c r="AT84" s="1"/>
      <c r="AU84" s="1"/>
      <c r="AV84" s="1"/>
      <c r="AW84" s="1"/>
      <c r="AX84" s="1"/>
      <c r="AY84" s="1"/>
      <c r="AZ84" s="1"/>
      <c r="BA84" s="1"/>
      <c r="BB84" s="1"/>
      <c r="BC84" s="1"/>
    </row>
    <row r="85" spans="1:55" ht="18" customHeight="1" x14ac:dyDescent="0.25">
      <c r="A85" s="24">
        <v>22</v>
      </c>
      <c r="B85" s="203">
        <f>'INPUT DATA'!O32</f>
        <v>0</v>
      </c>
      <c r="C85" s="204"/>
      <c r="D85" s="204"/>
      <c r="E85" s="205"/>
      <c r="F85" s="135"/>
      <c r="G85" s="136"/>
      <c r="H85" s="136"/>
      <c r="I85" s="136"/>
      <c r="J85" s="136"/>
      <c r="K85" s="136"/>
      <c r="L85" s="136"/>
      <c r="M85" s="137"/>
      <c r="N85" s="135">
        <f ca="1"/>
        <v>0</v>
      </c>
      <c r="O85" s="136"/>
      <c r="P85" s="136"/>
      <c r="Q85" s="136"/>
      <c r="R85" s="136"/>
      <c r="S85" s="136"/>
      <c r="T85" s="136"/>
      <c r="U85" s="137"/>
      <c r="V85" s="707" t="str">
        <f t="shared" ca="1" si="2"/>
        <v/>
      </c>
      <c r="W85" s="708"/>
      <c r="X85" s="708"/>
      <c r="Y85" s="709"/>
      <c r="Z85" s="582" t="str">
        <f t="shared" ca="1" si="3"/>
        <v/>
      </c>
      <c r="AA85" s="583"/>
      <c r="AB85" s="584"/>
      <c r="AI85" s="22"/>
      <c r="AK85" s="2"/>
      <c r="AN85" s="1"/>
      <c r="AO85" s="1"/>
      <c r="AP85" s="1"/>
      <c r="AQ85" s="1"/>
      <c r="AR85" s="1"/>
      <c r="AS85" s="1"/>
      <c r="AT85" s="1"/>
      <c r="AU85" s="1"/>
      <c r="AV85" s="1"/>
      <c r="AW85" s="1"/>
      <c r="AX85" s="1"/>
      <c r="AY85" s="1"/>
      <c r="AZ85" s="1"/>
      <c r="BA85" s="1"/>
      <c r="BB85" s="1"/>
      <c r="BC85" s="1"/>
    </row>
    <row r="86" spans="1:55" ht="18" customHeight="1" x14ac:dyDescent="0.25">
      <c r="A86" s="24">
        <v>23</v>
      </c>
      <c r="B86" s="203">
        <f>'INPUT DATA'!O33</f>
        <v>0</v>
      </c>
      <c r="C86" s="204"/>
      <c r="D86" s="204"/>
      <c r="E86" s="205"/>
      <c r="F86" s="135"/>
      <c r="G86" s="136"/>
      <c r="H86" s="136"/>
      <c r="I86" s="136"/>
      <c r="J86" s="136"/>
      <c r="K86" s="136"/>
      <c r="L86" s="136"/>
      <c r="M86" s="137"/>
      <c r="N86" s="135">
        <f ca="1"/>
        <v>0</v>
      </c>
      <c r="O86" s="136"/>
      <c r="P86" s="136"/>
      <c r="Q86" s="136"/>
      <c r="R86" s="136"/>
      <c r="S86" s="136"/>
      <c r="T86" s="136"/>
      <c r="U86" s="137"/>
      <c r="V86" s="707" t="str">
        <f t="shared" ca="1" si="2"/>
        <v/>
      </c>
      <c r="W86" s="708"/>
      <c r="X86" s="708"/>
      <c r="Y86" s="709"/>
      <c r="Z86" s="582" t="str">
        <f t="shared" ca="1" si="3"/>
        <v/>
      </c>
      <c r="AA86" s="583"/>
      <c r="AB86" s="584"/>
      <c r="AI86" s="22"/>
      <c r="AK86" s="2"/>
      <c r="AN86" s="1"/>
      <c r="AO86" s="1"/>
      <c r="AP86" s="1"/>
      <c r="AQ86" s="1"/>
      <c r="AR86" s="1"/>
      <c r="AS86" s="1"/>
      <c r="AT86" s="1"/>
      <c r="AU86" s="1"/>
      <c r="AV86" s="1"/>
      <c r="AW86" s="1"/>
      <c r="AX86" s="1"/>
      <c r="AY86" s="1"/>
      <c r="AZ86" s="1"/>
      <c r="BA86" s="1"/>
      <c r="BB86" s="1"/>
      <c r="BC86" s="1"/>
    </row>
    <row r="87" spans="1:55" ht="18" customHeight="1" x14ac:dyDescent="0.25">
      <c r="A87" s="24">
        <v>24</v>
      </c>
      <c r="B87" s="203">
        <f>'INPUT DATA'!O34</f>
        <v>0</v>
      </c>
      <c r="C87" s="204"/>
      <c r="D87" s="204"/>
      <c r="E87" s="205"/>
      <c r="F87" s="135"/>
      <c r="G87" s="136"/>
      <c r="H87" s="136"/>
      <c r="I87" s="136"/>
      <c r="J87" s="136"/>
      <c r="K87" s="136"/>
      <c r="L87" s="136"/>
      <c r="M87" s="137"/>
      <c r="N87" s="135">
        <f ca="1"/>
        <v>0</v>
      </c>
      <c r="O87" s="136"/>
      <c r="P87" s="136"/>
      <c r="Q87" s="136"/>
      <c r="R87" s="136"/>
      <c r="S87" s="136"/>
      <c r="T87" s="136"/>
      <c r="U87" s="137"/>
      <c r="V87" s="707" t="str">
        <f t="shared" ca="1" si="2"/>
        <v/>
      </c>
      <c r="W87" s="708"/>
      <c r="X87" s="708"/>
      <c r="Y87" s="709"/>
      <c r="Z87" s="582" t="str">
        <f t="shared" ca="1" si="3"/>
        <v/>
      </c>
      <c r="AA87" s="583"/>
      <c r="AB87" s="584"/>
      <c r="AI87" s="22"/>
      <c r="AK87" s="2"/>
      <c r="AN87" s="1"/>
      <c r="AO87" s="1"/>
      <c r="AP87" s="1"/>
      <c r="AQ87" s="1"/>
      <c r="AR87" s="1"/>
      <c r="AS87" s="1"/>
      <c r="AT87" s="1"/>
      <c r="AU87" s="1"/>
      <c r="AV87" s="1"/>
      <c r="AW87" s="1"/>
      <c r="AX87" s="1"/>
      <c r="AY87" s="1"/>
      <c r="AZ87" s="1"/>
      <c r="BA87" s="1"/>
      <c r="BB87" s="1"/>
      <c r="BC87" s="1"/>
    </row>
    <row r="88" spans="1:55" ht="18" customHeight="1" x14ac:dyDescent="0.25">
      <c r="A88" s="24">
        <v>25</v>
      </c>
      <c r="B88" s="203">
        <f>'INPUT DATA'!O35</f>
        <v>0</v>
      </c>
      <c r="C88" s="204"/>
      <c r="D88" s="204"/>
      <c r="E88" s="205"/>
      <c r="F88" s="135"/>
      <c r="G88" s="136"/>
      <c r="H88" s="136"/>
      <c r="I88" s="136"/>
      <c r="J88" s="136"/>
      <c r="K88" s="136"/>
      <c r="L88" s="136"/>
      <c r="M88" s="137"/>
      <c r="N88" s="135">
        <f ca="1"/>
        <v>0</v>
      </c>
      <c r="O88" s="136"/>
      <c r="P88" s="136"/>
      <c r="Q88" s="136"/>
      <c r="R88" s="136"/>
      <c r="S88" s="136"/>
      <c r="T88" s="136"/>
      <c r="U88" s="137"/>
      <c r="V88" s="707" t="str">
        <f t="shared" ca="1" si="2"/>
        <v/>
      </c>
      <c r="W88" s="708"/>
      <c r="X88" s="708"/>
      <c r="Y88" s="709"/>
      <c r="Z88" s="582" t="str">
        <f t="shared" ca="1" si="3"/>
        <v/>
      </c>
      <c r="AA88" s="583"/>
      <c r="AB88" s="584"/>
      <c r="AI88" s="22"/>
      <c r="AK88" s="2"/>
      <c r="AN88" s="1"/>
      <c r="AO88" s="1"/>
      <c r="AP88" s="1"/>
      <c r="AQ88" s="1"/>
      <c r="AR88" s="1"/>
      <c r="AS88" s="1"/>
      <c r="AT88" s="1"/>
      <c r="AU88" s="1"/>
      <c r="AV88" s="1"/>
      <c r="AW88" s="1"/>
      <c r="AX88" s="1"/>
      <c r="AY88" s="1"/>
      <c r="AZ88" s="1"/>
      <c r="BA88" s="1"/>
      <c r="BB88" s="1"/>
      <c r="BC88" s="1"/>
    </row>
    <row r="89" spans="1:55" ht="18" customHeight="1" x14ac:dyDescent="0.25">
      <c r="A89" s="24">
        <v>26</v>
      </c>
      <c r="B89" s="203">
        <f>'INPUT DATA'!O36</f>
        <v>0</v>
      </c>
      <c r="C89" s="204"/>
      <c r="D89" s="204"/>
      <c r="E89" s="205"/>
      <c r="F89" s="135"/>
      <c r="G89" s="136"/>
      <c r="H89" s="136"/>
      <c r="I89" s="136"/>
      <c r="J89" s="136"/>
      <c r="K89" s="136"/>
      <c r="L89" s="136"/>
      <c r="M89" s="137"/>
      <c r="N89" s="135">
        <f ca="1"/>
        <v>0</v>
      </c>
      <c r="O89" s="136"/>
      <c r="P89" s="136"/>
      <c r="Q89" s="136"/>
      <c r="R89" s="136"/>
      <c r="S89" s="136"/>
      <c r="T89" s="136"/>
      <c r="U89" s="137"/>
      <c r="V89" s="707" t="str">
        <f t="shared" ca="1" si="2"/>
        <v/>
      </c>
      <c r="W89" s="708"/>
      <c r="X89" s="708"/>
      <c r="Y89" s="709"/>
      <c r="Z89" s="582" t="str">
        <f t="shared" ca="1" si="3"/>
        <v/>
      </c>
      <c r="AA89" s="583"/>
      <c r="AB89" s="584"/>
      <c r="AI89" s="22"/>
      <c r="AK89" s="2"/>
      <c r="AN89" s="1"/>
      <c r="AO89" s="1"/>
      <c r="AP89" s="1"/>
      <c r="AQ89" s="1"/>
      <c r="AR89" s="1"/>
      <c r="AS89" s="1"/>
      <c r="AT89" s="1"/>
      <c r="AU89" s="1"/>
      <c r="AV89" s="1"/>
      <c r="AW89" s="1"/>
      <c r="AX89" s="1"/>
      <c r="AY89" s="1"/>
      <c r="AZ89" s="1"/>
      <c r="BA89" s="1"/>
      <c r="BB89" s="1"/>
      <c r="BC89" s="1"/>
    </row>
    <row r="90" spans="1:55" ht="18" customHeight="1" x14ac:dyDescent="0.25">
      <c r="A90" s="24">
        <v>27</v>
      </c>
      <c r="B90" s="203">
        <f>'INPUT DATA'!O37</f>
        <v>0</v>
      </c>
      <c r="C90" s="204"/>
      <c r="D90" s="204"/>
      <c r="E90" s="205"/>
      <c r="F90" s="135"/>
      <c r="G90" s="136"/>
      <c r="H90" s="136"/>
      <c r="I90" s="136"/>
      <c r="J90" s="136"/>
      <c r="K90" s="136"/>
      <c r="L90" s="136"/>
      <c r="M90" s="137"/>
      <c r="N90" s="135">
        <f ca="1"/>
        <v>0</v>
      </c>
      <c r="O90" s="136"/>
      <c r="P90" s="136"/>
      <c r="Q90" s="136"/>
      <c r="R90" s="136"/>
      <c r="S90" s="136"/>
      <c r="T90" s="136"/>
      <c r="U90" s="137"/>
      <c r="V90" s="707" t="str">
        <f t="shared" ca="1" si="2"/>
        <v/>
      </c>
      <c r="W90" s="708"/>
      <c r="X90" s="708"/>
      <c r="Y90" s="709"/>
      <c r="Z90" s="582" t="str">
        <f t="shared" ca="1" si="3"/>
        <v/>
      </c>
      <c r="AA90" s="583"/>
      <c r="AB90" s="584"/>
      <c r="AI90" s="22"/>
      <c r="AK90" s="2"/>
      <c r="AN90" s="1"/>
      <c r="AO90" s="1"/>
      <c r="AP90" s="1"/>
      <c r="AQ90" s="1"/>
      <c r="AR90" s="1"/>
      <c r="AS90" s="1"/>
      <c r="AT90" s="1"/>
      <c r="AU90" s="1"/>
      <c r="AV90" s="1"/>
      <c r="AW90" s="1"/>
      <c r="AX90" s="1"/>
      <c r="AY90" s="1"/>
      <c r="AZ90" s="1"/>
      <c r="BA90" s="1"/>
      <c r="BB90" s="1"/>
      <c r="BC90" s="1"/>
    </row>
    <row r="91" spans="1:55" ht="18" customHeight="1" x14ac:dyDescent="0.25">
      <c r="A91" s="24">
        <v>28</v>
      </c>
      <c r="B91" s="203">
        <f>'INPUT DATA'!O38</f>
        <v>0</v>
      </c>
      <c r="C91" s="204"/>
      <c r="D91" s="204"/>
      <c r="E91" s="205"/>
      <c r="F91" s="135"/>
      <c r="G91" s="136"/>
      <c r="H91" s="136"/>
      <c r="I91" s="136"/>
      <c r="J91" s="136"/>
      <c r="K91" s="136"/>
      <c r="L91" s="136"/>
      <c r="M91" s="137"/>
      <c r="N91" s="135">
        <f ca="1"/>
        <v>0</v>
      </c>
      <c r="O91" s="136"/>
      <c r="P91" s="136"/>
      <c r="Q91" s="136"/>
      <c r="R91" s="136"/>
      <c r="S91" s="136"/>
      <c r="T91" s="136"/>
      <c r="U91" s="137"/>
      <c r="V91" s="707" t="str">
        <f t="shared" ca="1" si="2"/>
        <v/>
      </c>
      <c r="W91" s="708"/>
      <c r="X91" s="708"/>
      <c r="Y91" s="709"/>
      <c r="Z91" s="582" t="str">
        <f t="shared" ca="1" si="3"/>
        <v/>
      </c>
      <c r="AA91" s="583"/>
      <c r="AB91" s="584"/>
      <c r="AI91" s="22"/>
      <c r="AK91" s="2"/>
      <c r="AN91" s="1"/>
      <c r="AO91" s="1"/>
      <c r="AP91" s="1"/>
      <c r="AQ91" s="1"/>
      <c r="AR91" s="1"/>
      <c r="AS91" s="1"/>
      <c r="AT91" s="1"/>
      <c r="AU91" s="1"/>
      <c r="AV91" s="1"/>
      <c r="AW91" s="1"/>
      <c r="AX91" s="1"/>
      <c r="AY91" s="1"/>
      <c r="AZ91" s="1"/>
      <c r="BA91" s="1"/>
      <c r="BB91" s="1"/>
      <c r="BC91" s="1"/>
    </row>
    <row r="92" spans="1:55" ht="18" customHeight="1" x14ac:dyDescent="0.25">
      <c r="A92" s="24">
        <v>29</v>
      </c>
      <c r="B92" s="203">
        <f>'INPUT DATA'!O39</f>
        <v>0</v>
      </c>
      <c r="C92" s="204"/>
      <c r="D92" s="204"/>
      <c r="E92" s="205"/>
      <c r="F92" s="135"/>
      <c r="G92" s="136"/>
      <c r="H92" s="136"/>
      <c r="I92" s="136"/>
      <c r="J92" s="136"/>
      <c r="K92" s="136"/>
      <c r="L92" s="136"/>
      <c r="M92" s="137"/>
      <c r="N92" s="135">
        <f ca="1"/>
        <v>0</v>
      </c>
      <c r="O92" s="136"/>
      <c r="P92" s="136"/>
      <c r="Q92" s="136"/>
      <c r="R92" s="136"/>
      <c r="S92" s="136"/>
      <c r="T92" s="136"/>
      <c r="U92" s="137"/>
      <c r="V92" s="707" t="str">
        <f t="shared" ca="1" si="2"/>
        <v/>
      </c>
      <c r="W92" s="708"/>
      <c r="X92" s="708"/>
      <c r="Y92" s="709"/>
      <c r="Z92" s="582" t="str">
        <f t="shared" ca="1" si="3"/>
        <v/>
      </c>
      <c r="AA92" s="583"/>
      <c r="AB92" s="584"/>
      <c r="AI92" s="22"/>
      <c r="AK92" s="2"/>
      <c r="AN92" s="1"/>
      <c r="AO92" s="1"/>
      <c r="AP92" s="1"/>
      <c r="AQ92" s="1"/>
      <c r="AR92" s="1"/>
      <c r="AS92" s="1"/>
      <c r="AT92" s="1"/>
      <c r="AU92" s="1"/>
      <c r="AV92" s="1"/>
      <c r="AW92" s="1"/>
      <c r="AX92" s="1"/>
      <c r="AY92" s="1"/>
      <c r="AZ92" s="1"/>
      <c r="BA92" s="1"/>
      <c r="BB92" s="1"/>
      <c r="BC92" s="1"/>
    </row>
    <row r="93" spans="1:55" ht="18" customHeight="1" x14ac:dyDescent="0.25">
      <c r="A93" s="24">
        <v>30</v>
      </c>
      <c r="B93" s="203">
        <f>'INPUT DATA'!O40</f>
        <v>0</v>
      </c>
      <c r="C93" s="204"/>
      <c r="D93" s="204"/>
      <c r="E93" s="205"/>
      <c r="F93" s="135"/>
      <c r="G93" s="136"/>
      <c r="H93" s="136"/>
      <c r="I93" s="136"/>
      <c r="J93" s="136"/>
      <c r="K93" s="136"/>
      <c r="L93" s="136"/>
      <c r="M93" s="137"/>
      <c r="N93" s="135">
        <f ca="1"/>
        <v>0</v>
      </c>
      <c r="O93" s="136"/>
      <c r="P93" s="136"/>
      <c r="Q93" s="136"/>
      <c r="R93" s="136"/>
      <c r="S93" s="136"/>
      <c r="T93" s="136"/>
      <c r="U93" s="137"/>
      <c r="V93" s="707" t="str">
        <f t="shared" ca="1" si="2"/>
        <v/>
      </c>
      <c r="W93" s="708"/>
      <c r="X93" s="708"/>
      <c r="Y93" s="709"/>
      <c r="Z93" s="582" t="str">
        <f t="shared" ca="1" si="3"/>
        <v/>
      </c>
      <c r="AA93" s="583"/>
      <c r="AB93" s="584"/>
      <c r="AI93" s="22"/>
      <c r="AK93" s="2"/>
      <c r="AN93" s="1"/>
      <c r="AO93" s="1"/>
      <c r="AP93" s="1"/>
      <c r="AQ93" s="1"/>
      <c r="AR93" s="1"/>
      <c r="AS93" s="1"/>
      <c r="AT93" s="1"/>
      <c r="AU93" s="1"/>
      <c r="AV93" s="1"/>
      <c r="AW93" s="1"/>
      <c r="AX93" s="1"/>
      <c r="AY93" s="1"/>
      <c r="AZ93" s="1"/>
      <c r="BA93" s="1"/>
      <c r="BB93" s="1"/>
      <c r="BC93" s="1"/>
    </row>
    <row r="94" spans="1:55" ht="18" customHeight="1" x14ac:dyDescent="0.25">
      <c r="A94" s="24">
        <v>31</v>
      </c>
      <c r="B94" s="203">
        <f>'INPUT DATA'!O41</f>
        <v>0</v>
      </c>
      <c r="C94" s="204"/>
      <c r="D94" s="204"/>
      <c r="E94" s="205"/>
      <c r="F94" s="135"/>
      <c r="G94" s="136"/>
      <c r="H94" s="136"/>
      <c r="I94" s="136"/>
      <c r="J94" s="136"/>
      <c r="K94" s="136"/>
      <c r="L94" s="136"/>
      <c r="M94" s="137"/>
      <c r="N94" s="135">
        <f ca="1"/>
        <v>0</v>
      </c>
      <c r="O94" s="136"/>
      <c r="P94" s="136"/>
      <c r="Q94" s="136"/>
      <c r="R94" s="136"/>
      <c r="S94" s="136"/>
      <c r="T94" s="136"/>
      <c r="U94" s="137"/>
      <c r="V94" s="707" t="str">
        <f t="shared" ca="1" si="2"/>
        <v/>
      </c>
      <c r="W94" s="708"/>
      <c r="X94" s="708"/>
      <c r="Y94" s="709"/>
      <c r="Z94" s="582" t="str">
        <f t="shared" ca="1" si="3"/>
        <v/>
      </c>
      <c r="AA94" s="583"/>
      <c r="AB94" s="584"/>
      <c r="AI94" s="22"/>
      <c r="AK94" s="2"/>
      <c r="AN94" s="1"/>
      <c r="AO94" s="1"/>
      <c r="AP94" s="1"/>
      <c r="AQ94" s="1"/>
      <c r="AR94" s="1"/>
      <c r="AS94" s="1"/>
      <c r="AT94" s="1"/>
      <c r="AU94" s="1"/>
      <c r="AV94" s="1"/>
      <c r="AW94" s="1"/>
      <c r="AX94" s="1"/>
      <c r="AY94" s="1"/>
      <c r="AZ94" s="1"/>
      <c r="BA94" s="1"/>
      <c r="BB94" s="1"/>
      <c r="BC94" s="1"/>
    </row>
    <row r="95" spans="1:55" ht="18" customHeight="1" x14ac:dyDescent="0.25">
      <c r="A95" s="24">
        <v>32</v>
      </c>
      <c r="B95" s="203">
        <f>'INPUT DATA'!O42</f>
        <v>0</v>
      </c>
      <c r="C95" s="204"/>
      <c r="D95" s="204"/>
      <c r="E95" s="205"/>
      <c r="F95" s="135"/>
      <c r="G95" s="136"/>
      <c r="H95" s="136"/>
      <c r="I95" s="136"/>
      <c r="J95" s="136"/>
      <c r="K95" s="136"/>
      <c r="L95" s="136"/>
      <c r="M95" s="137"/>
      <c r="N95" s="135">
        <f ca="1"/>
        <v>0</v>
      </c>
      <c r="O95" s="136"/>
      <c r="P95" s="136"/>
      <c r="Q95" s="136"/>
      <c r="R95" s="136"/>
      <c r="S95" s="136"/>
      <c r="T95" s="136"/>
      <c r="U95" s="137"/>
      <c r="V95" s="707" t="str">
        <f t="shared" ca="1" si="2"/>
        <v/>
      </c>
      <c r="W95" s="708"/>
      <c r="X95" s="708"/>
      <c r="Y95" s="709"/>
      <c r="Z95" s="582" t="str">
        <f t="shared" ca="1" si="3"/>
        <v/>
      </c>
      <c r="AA95" s="583"/>
      <c r="AB95" s="584"/>
      <c r="AI95" s="22"/>
      <c r="AK95" s="2"/>
      <c r="AN95" s="1"/>
      <c r="AO95" s="1"/>
      <c r="AP95" s="1"/>
      <c r="AQ95" s="1"/>
      <c r="AR95" s="1"/>
      <c r="AS95" s="1"/>
      <c r="AT95" s="1"/>
      <c r="AU95" s="1"/>
      <c r="AV95" s="1"/>
      <c r="AW95" s="1"/>
      <c r="AX95" s="1"/>
      <c r="AY95" s="1"/>
      <c r="AZ95" s="1"/>
      <c r="BA95" s="1"/>
      <c r="BB95" s="1"/>
      <c r="BC95" s="1"/>
    </row>
    <row r="96" spans="1:55" ht="18" customHeight="1" x14ac:dyDescent="0.25">
      <c r="A96" s="24">
        <v>33</v>
      </c>
      <c r="B96" s="203">
        <f>'INPUT DATA'!O43</f>
        <v>0</v>
      </c>
      <c r="C96" s="204"/>
      <c r="D96" s="204"/>
      <c r="E96" s="205"/>
      <c r="F96" s="135"/>
      <c r="G96" s="136"/>
      <c r="H96" s="136"/>
      <c r="I96" s="136"/>
      <c r="J96" s="136"/>
      <c r="K96" s="136"/>
      <c r="L96" s="136"/>
      <c r="M96" s="137"/>
      <c r="N96" s="135">
        <f ca="1"/>
        <v>0</v>
      </c>
      <c r="O96" s="136"/>
      <c r="P96" s="136"/>
      <c r="Q96" s="136"/>
      <c r="R96" s="136"/>
      <c r="S96" s="136"/>
      <c r="T96" s="136"/>
      <c r="U96" s="137"/>
      <c r="V96" s="707" t="str">
        <f t="shared" ca="1" si="2"/>
        <v/>
      </c>
      <c r="W96" s="708"/>
      <c r="X96" s="708"/>
      <c r="Y96" s="709"/>
      <c r="Z96" s="582" t="str">
        <f t="shared" ca="1" si="3"/>
        <v/>
      </c>
      <c r="AA96" s="583"/>
      <c r="AB96" s="584"/>
      <c r="AI96" s="22"/>
      <c r="AK96" s="2"/>
      <c r="AN96" s="1"/>
      <c r="AO96" s="1"/>
      <c r="AP96" s="1"/>
      <c r="AQ96" s="1"/>
      <c r="AR96" s="1"/>
      <c r="AS96" s="1"/>
      <c r="AT96" s="1"/>
      <c r="AU96" s="1"/>
      <c r="AV96" s="1"/>
      <c r="AW96" s="1"/>
      <c r="AX96" s="1"/>
      <c r="AY96" s="1"/>
      <c r="AZ96" s="1"/>
      <c r="BA96" s="1"/>
      <c r="BB96" s="1"/>
      <c r="BC96" s="1"/>
    </row>
    <row r="97" spans="1:55" ht="18" customHeight="1" x14ac:dyDescent="0.25">
      <c r="A97" s="24">
        <v>34</v>
      </c>
      <c r="B97" s="203">
        <f>'INPUT DATA'!O44</f>
        <v>0</v>
      </c>
      <c r="C97" s="204"/>
      <c r="D97" s="204"/>
      <c r="E97" s="205"/>
      <c r="F97" s="135"/>
      <c r="G97" s="136"/>
      <c r="H97" s="136"/>
      <c r="I97" s="136"/>
      <c r="J97" s="136"/>
      <c r="K97" s="136"/>
      <c r="L97" s="136"/>
      <c r="M97" s="137"/>
      <c r="N97" s="135">
        <f ca="1"/>
        <v>0</v>
      </c>
      <c r="O97" s="136"/>
      <c r="P97" s="136"/>
      <c r="Q97" s="136"/>
      <c r="R97" s="136"/>
      <c r="S97" s="136"/>
      <c r="T97" s="136"/>
      <c r="U97" s="137"/>
      <c r="V97" s="707" t="str">
        <f t="shared" ca="1" si="2"/>
        <v/>
      </c>
      <c r="W97" s="708"/>
      <c r="X97" s="708"/>
      <c r="Y97" s="709"/>
      <c r="Z97" s="582" t="str">
        <f t="shared" ca="1" si="3"/>
        <v/>
      </c>
      <c r="AA97" s="583"/>
      <c r="AB97" s="584"/>
      <c r="AI97" s="22"/>
      <c r="AK97" s="2"/>
      <c r="AN97" s="1"/>
      <c r="AO97" s="1"/>
      <c r="AP97" s="1"/>
      <c r="AQ97" s="1"/>
      <c r="AR97" s="1"/>
      <c r="AS97" s="1"/>
      <c r="AT97" s="1"/>
      <c r="AU97" s="1"/>
      <c r="AV97" s="1"/>
      <c r="AW97" s="1"/>
      <c r="AX97" s="1"/>
      <c r="AY97" s="1"/>
      <c r="AZ97" s="1"/>
      <c r="BA97" s="1"/>
      <c r="BB97" s="1"/>
      <c r="BC97" s="1"/>
    </row>
    <row r="98" spans="1:55" ht="18" customHeight="1" x14ac:dyDescent="0.25">
      <c r="A98" s="24">
        <v>35</v>
      </c>
      <c r="B98" s="203">
        <f>'INPUT DATA'!O45</f>
        <v>0</v>
      </c>
      <c r="C98" s="204"/>
      <c r="D98" s="204"/>
      <c r="E98" s="205"/>
      <c r="F98" s="135"/>
      <c r="G98" s="136"/>
      <c r="H98" s="136"/>
      <c r="I98" s="136"/>
      <c r="J98" s="136"/>
      <c r="K98" s="136"/>
      <c r="L98" s="136"/>
      <c r="M98" s="137"/>
      <c r="N98" s="135">
        <f ca="1"/>
        <v>0</v>
      </c>
      <c r="O98" s="136"/>
      <c r="P98" s="136"/>
      <c r="Q98" s="136"/>
      <c r="R98" s="136"/>
      <c r="S98" s="136"/>
      <c r="T98" s="136"/>
      <c r="U98" s="137"/>
      <c r="V98" s="707" t="str">
        <f t="shared" ca="1" si="2"/>
        <v/>
      </c>
      <c r="W98" s="708"/>
      <c r="X98" s="708"/>
      <c r="Y98" s="709"/>
      <c r="Z98" s="582" t="str">
        <f t="shared" ca="1" si="3"/>
        <v/>
      </c>
      <c r="AA98" s="583"/>
      <c r="AB98" s="584"/>
      <c r="AI98" s="22"/>
      <c r="AK98" s="2"/>
      <c r="AN98" s="1"/>
      <c r="AO98" s="1"/>
      <c r="AP98" s="1"/>
      <c r="AQ98" s="1"/>
      <c r="AR98" s="1"/>
      <c r="AS98" s="1"/>
      <c r="AT98" s="1"/>
      <c r="AU98" s="1"/>
      <c r="AV98" s="1"/>
      <c r="AW98" s="1"/>
      <c r="AX98" s="1"/>
      <c r="AY98" s="1"/>
      <c r="AZ98" s="1"/>
      <c r="BA98" s="1"/>
      <c r="BB98" s="1"/>
      <c r="BC98" s="1"/>
    </row>
    <row r="99" spans="1:55" ht="18" customHeight="1" x14ac:dyDescent="0.25">
      <c r="A99" s="24">
        <v>36</v>
      </c>
      <c r="B99" s="203">
        <f>'INPUT DATA'!O46</f>
        <v>0</v>
      </c>
      <c r="C99" s="204"/>
      <c r="D99" s="204"/>
      <c r="E99" s="205"/>
      <c r="F99" s="135"/>
      <c r="G99" s="136"/>
      <c r="H99" s="136"/>
      <c r="I99" s="136"/>
      <c r="J99" s="136"/>
      <c r="K99" s="136"/>
      <c r="L99" s="136"/>
      <c r="M99" s="137"/>
      <c r="N99" s="135">
        <f ca="1"/>
        <v>0</v>
      </c>
      <c r="O99" s="136"/>
      <c r="P99" s="136"/>
      <c r="Q99" s="136"/>
      <c r="R99" s="136"/>
      <c r="S99" s="136"/>
      <c r="T99" s="136"/>
      <c r="U99" s="137"/>
      <c r="V99" s="707" t="str">
        <f t="shared" ca="1" si="2"/>
        <v/>
      </c>
      <c r="W99" s="708"/>
      <c r="X99" s="708"/>
      <c r="Y99" s="709"/>
      <c r="Z99" s="582" t="str">
        <f t="shared" ca="1" si="3"/>
        <v/>
      </c>
      <c r="AA99" s="583"/>
      <c r="AB99" s="584"/>
      <c r="AI99" s="22"/>
      <c r="AK99" s="2"/>
      <c r="AN99" s="1"/>
      <c r="AO99" s="1"/>
      <c r="AP99" s="1"/>
      <c r="AQ99" s="1"/>
      <c r="AR99" s="1"/>
      <c r="AS99" s="1"/>
      <c r="AT99" s="1"/>
      <c r="AU99" s="1"/>
      <c r="AV99" s="1"/>
      <c r="AW99" s="1"/>
      <c r="AX99" s="1"/>
      <c r="AY99" s="1"/>
      <c r="AZ99" s="1"/>
      <c r="BA99" s="1"/>
      <c r="BB99" s="1"/>
      <c r="BC99" s="1"/>
    </row>
    <row r="100" spans="1:55" ht="18" customHeight="1" x14ac:dyDescent="0.25">
      <c r="A100" s="24">
        <v>37</v>
      </c>
      <c r="B100" s="203">
        <f>'INPUT DATA'!O47</f>
        <v>0</v>
      </c>
      <c r="C100" s="204"/>
      <c r="D100" s="204"/>
      <c r="E100" s="205"/>
      <c r="F100" s="135"/>
      <c r="G100" s="136"/>
      <c r="H100" s="136"/>
      <c r="I100" s="136"/>
      <c r="J100" s="136"/>
      <c r="K100" s="136"/>
      <c r="L100" s="136"/>
      <c r="M100" s="137"/>
      <c r="N100" s="135">
        <f ca="1"/>
        <v>0</v>
      </c>
      <c r="O100" s="136"/>
      <c r="P100" s="136"/>
      <c r="Q100" s="136"/>
      <c r="R100" s="136"/>
      <c r="S100" s="136"/>
      <c r="T100" s="136"/>
      <c r="U100" s="137"/>
      <c r="V100" s="707" t="str">
        <f t="shared" ca="1" si="2"/>
        <v/>
      </c>
      <c r="W100" s="708"/>
      <c r="X100" s="708"/>
      <c r="Y100" s="709"/>
      <c r="Z100" s="582" t="str">
        <f t="shared" ca="1" si="3"/>
        <v/>
      </c>
      <c r="AA100" s="583"/>
      <c r="AB100" s="584"/>
      <c r="AI100" s="22"/>
      <c r="AK100" s="2"/>
      <c r="AN100" s="1"/>
      <c r="AO100" s="1"/>
      <c r="AP100" s="1"/>
      <c r="AQ100" s="1"/>
      <c r="AR100" s="1"/>
      <c r="AS100" s="1"/>
      <c r="AT100" s="1"/>
      <c r="AU100" s="1"/>
      <c r="AV100" s="1"/>
      <c r="AW100" s="1"/>
      <c r="AX100" s="1"/>
      <c r="AY100" s="1"/>
      <c r="AZ100" s="1"/>
      <c r="BA100" s="1"/>
      <c r="BB100" s="1"/>
      <c r="BC100" s="1"/>
    </row>
    <row r="101" spans="1:55" ht="18" customHeight="1" x14ac:dyDescent="0.25">
      <c r="A101" s="24">
        <v>38</v>
      </c>
      <c r="B101" s="203">
        <f>'INPUT DATA'!O48</f>
        <v>0</v>
      </c>
      <c r="C101" s="204"/>
      <c r="D101" s="204"/>
      <c r="E101" s="205"/>
      <c r="F101" s="135"/>
      <c r="G101" s="136"/>
      <c r="H101" s="136"/>
      <c r="I101" s="136"/>
      <c r="J101" s="136"/>
      <c r="K101" s="136"/>
      <c r="L101" s="136"/>
      <c r="M101" s="137"/>
      <c r="N101" s="135">
        <f ca="1"/>
        <v>0</v>
      </c>
      <c r="O101" s="136"/>
      <c r="P101" s="136"/>
      <c r="Q101" s="136"/>
      <c r="R101" s="136"/>
      <c r="S101" s="136"/>
      <c r="T101" s="136"/>
      <c r="U101" s="137"/>
      <c r="V101" s="707" t="str">
        <f t="shared" ca="1" si="2"/>
        <v/>
      </c>
      <c r="W101" s="708"/>
      <c r="X101" s="708"/>
      <c r="Y101" s="709"/>
      <c r="Z101" s="582" t="str">
        <f t="shared" ca="1" si="3"/>
        <v/>
      </c>
      <c r="AA101" s="583"/>
      <c r="AB101" s="584"/>
      <c r="AI101" s="22"/>
      <c r="AK101" s="2"/>
      <c r="AN101" s="1"/>
      <c r="AO101" s="1"/>
      <c r="AP101" s="1"/>
      <c r="AQ101" s="1"/>
      <c r="AR101" s="1"/>
      <c r="AS101" s="1"/>
      <c r="AT101" s="1"/>
      <c r="AU101" s="1"/>
      <c r="AV101" s="1"/>
      <c r="AW101" s="1"/>
      <c r="AX101" s="1"/>
      <c r="AY101" s="1"/>
      <c r="AZ101" s="1"/>
      <c r="BA101" s="1"/>
      <c r="BB101" s="1"/>
      <c r="BC101" s="1"/>
    </row>
    <row r="102" spans="1:55" ht="18" customHeight="1" x14ac:dyDescent="0.25">
      <c r="A102" s="24">
        <v>39</v>
      </c>
      <c r="B102" s="203">
        <f>'INPUT DATA'!O49</f>
        <v>0</v>
      </c>
      <c r="C102" s="204"/>
      <c r="D102" s="204"/>
      <c r="E102" s="205"/>
      <c r="F102" s="135"/>
      <c r="G102" s="136"/>
      <c r="H102" s="136"/>
      <c r="I102" s="136"/>
      <c r="J102" s="136"/>
      <c r="K102" s="136"/>
      <c r="L102" s="136"/>
      <c r="M102" s="137"/>
      <c r="N102" s="135">
        <f ca="1"/>
        <v>0</v>
      </c>
      <c r="O102" s="136"/>
      <c r="P102" s="136"/>
      <c r="Q102" s="136"/>
      <c r="R102" s="136"/>
      <c r="S102" s="136"/>
      <c r="T102" s="136"/>
      <c r="U102" s="137"/>
      <c r="V102" s="707" t="str">
        <f t="shared" ca="1" si="2"/>
        <v/>
      </c>
      <c r="W102" s="708"/>
      <c r="X102" s="708"/>
      <c r="Y102" s="709"/>
      <c r="Z102" s="582" t="str">
        <f t="shared" ca="1" si="3"/>
        <v/>
      </c>
      <c r="AA102" s="583"/>
      <c r="AB102" s="584"/>
      <c r="AI102" s="22"/>
      <c r="AK102" s="2"/>
      <c r="AN102" s="1"/>
      <c r="AO102" s="1"/>
      <c r="AP102" s="1"/>
      <c r="AQ102" s="1"/>
      <c r="AR102" s="1"/>
      <c r="AS102" s="1"/>
      <c r="AT102" s="1"/>
      <c r="AU102" s="1"/>
      <c r="AV102" s="1"/>
      <c r="AW102" s="1"/>
      <c r="AX102" s="1"/>
      <c r="AY102" s="1"/>
      <c r="AZ102" s="1"/>
      <c r="BA102" s="1"/>
      <c r="BB102" s="1"/>
      <c r="BC102" s="1"/>
    </row>
    <row r="103" spans="1:55" ht="18" customHeight="1" x14ac:dyDescent="0.25">
      <c r="A103" s="24">
        <v>40</v>
      </c>
      <c r="B103" s="203">
        <f>'INPUT DATA'!O50</f>
        <v>0</v>
      </c>
      <c r="C103" s="204"/>
      <c r="D103" s="204"/>
      <c r="E103" s="205"/>
      <c r="F103" s="135"/>
      <c r="G103" s="136"/>
      <c r="H103" s="136"/>
      <c r="I103" s="136"/>
      <c r="J103" s="136"/>
      <c r="K103" s="136"/>
      <c r="L103" s="136"/>
      <c r="M103" s="137"/>
      <c r="N103" s="135">
        <f ca="1"/>
        <v>0</v>
      </c>
      <c r="O103" s="136"/>
      <c r="P103" s="136"/>
      <c r="Q103" s="136"/>
      <c r="R103" s="136"/>
      <c r="S103" s="136"/>
      <c r="T103" s="136"/>
      <c r="U103" s="137"/>
      <c r="V103" s="707" t="str">
        <f t="shared" ca="1" si="2"/>
        <v/>
      </c>
      <c r="W103" s="708"/>
      <c r="X103" s="708"/>
      <c r="Y103" s="709"/>
      <c r="Z103" s="582" t="str">
        <f t="shared" ca="1" si="3"/>
        <v/>
      </c>
      <c r="AA103" s="583"/>
      <c r="AB103" s="584"/>
      <c r="AI103" s="22"/>
      <c r="AK103" s="2"/>
      <c r="AN103" s="1"/>
      <c r="AO103" s="1"/>
      <c r="AP103" s="1"/>
      <c r="AQ103" s="1"/>
      <c r="AR103" s="1"/>
      <c r="AS103" s="1"/>
      <c r="AT103" s="1"/>
      <c r="AU103" s="1"/>
      <c r="AV103" s="1"/>
      <c r="AW103" s="1"/>
      <c r="AX103" s="1"/>
      <c r="AY103" s="1"/>
      <c r="AZ103" s="1"/>
      <c r="BA103" s="1"/>
      <c r="BB103" s="1"/>
      <c r="BC103" s="1"/>
    </row>
    <row r="104" spans="1:55" ht="18" customHeight="1" x14ac:dyDescent="0.25">
      <c r="A104" s="24">
        <v>41</v>
      </c>
      <c r="B104" s="203">
        <f>'INPUT DATA'!O51</f>
        <v>0</v>
      </c>
      <c r="C104" s="204"/>
      <c r="D104" s="204"/>
      <c r="E104" s="205"/>
      <c r="F104" s="135"/>
      <c r="G104" s="136"/>
      <c r="H104" s="136"/>
      <c r="I104" s="136"/>
      <c r="J104" s="136"/>
      <c r="K104" s="136"/>
      <c r="L104" s="136"/>
      <c r="M104" s="137"/>
      <c r="N104" s="135">
        <f ca="1"/>
        <v>0</v>
      </c>
      <c r="O104" s="136"/>
      <c r="P104" s="136"/>
      <c r="Q104" s="136"/>
      <c r="R104" s="136"/>
      <c r="S104" s="136"/>
      <c r="T104" s="136"/>
      <c r="U104" s="137"/>
      <c r="V104" s="707" t="str">
        <f t="shared" ca="1" si="2"/>
        <v/>
      </c>
      <c r="W104" s="708"/>
      <c r="X104" s="708"/>
      <c r="Y104" s="709"/>
      <c r="Z104" s="582" t="str">
        <f t="shared" ca="1" si="3"/>
        <v/>
      </c>
      <c r="AA104" s="583"/>
      <c r="AB104" s="584"/>
      <c r="AI104" s="22"/>
      <c r="AK104" s="2"/>
      <c r="AN104" s="1"/>
      <c r="AO104" s="1"/>
      <c r="AP104" s="1"/>
      <c r="AQ104" s="1"/>
      <c r="AR104" s="1"/>
      <c r="AS104" s="1"/>
      <c r="AT104" s="1"/>
      <c r="AU104" s="1"/>
      <c r="AV104" s="1"/>
      <c r="AW104" s="1"/>
      <c r="AX104" s="1"/>
      <c r="AY104" s="1"/>
      <c r="AZ104" s="1"/>
      <c r="BA104" s="1"/>
      <c r="BB104" s="1"/>
      <c r="BC104" s="1"/>
    </row>
    <row r="105" spans="1:55" ht="18" customHeight="1" x14ac:dyDescent="0.25">
      <c r="A105" s="24">
        <v>42</v>
      </c>
      <c r="B105" s="203">
        <f>'INPUT DATA'!O52</f>
        <v>0</v>
      </c>
      <c r="C105" s="204"/>
      <c r="D105" s="204"/>
      <c r="E105" s="205"/>
      <c r="F105" s="135"/>
      <c r="G105" s="136"/>
      <c r="H105" s="136"/>
      <c r="I105" s="136"/>
      <c r="J105" s="136"/>
      <c r="K105" s="136"/>
      <c r="L105" s="136"/>
      <c r="M105" s="137"/>
      <c r="N105" s="135">
        <f ca="1"/>
        <v>0</v>
      </c>
      <c r="O105" s="136"/>
      <c r="P105" s="136"/>
      <c r="Q105" s="136"/>
      <c r="R105" s="136"/>
      <c r="S105" s="136"/>
      <c r="T105" s="136"/>
      <c r="U105" s="137"/>
      <c r="V105" s="707" t="str">
        <f t="shared" ca="1" si="2"/>
        <v/>
      </c>
      <c r="W105" s="708"/>
      <c r="X105" s="708"/>
      <c r="Y105" s="709"/>
      <c r="Z105" s="582" t="str">
        <f t="shared" ca="1" si="3"/>
        <v/>
      </c>
      <c r="AA105" s="583"/>
      <c r="AB105" s="584"/>
      <c r="AI105" s="22"/>
      <c r="AK105" s="2"/>
      <c r="AN105" s="1"/>
      <c r="AO105" s="1"/>
      <c r="AP105" s="1"/>
      <c r="AQ105" s="1"/>
      <c r="AR105" s="1"/>
      <c r="AS105" s="1"/>
      <c r="AT105" s="1"/>
      <c r="AU105" s="1"/>
      <c r="AV105" s="1"/>
      <c r="AW105" s="1"/>
      <c r="AX105" s="1"/>
      <c r="AY105" s="1"/>
      <c r="AZ105" s="1"/>
      <c r="BA105" s="1"/>
      <c r="BB105" s="1"/>
      <c r="BC105" s="1"/>
    </row>
    <row r="106" spans="1:55" ht="18" customHeight="1" x14ac:dyDescent="0.25">
      <c r="A106" s="24">
        <v>43</v>
      </c>
      <c r="B106" s="203">
        <f>'INPUT DATA'!O53</f>
        <v>0</v>
      </c>
      <c r="C106" s="204"/>
      <c r="D106" s="204"/>
      <c r="E106" s="205"/>
      <c r="F106" s="135"/>
      <c r="G106" s="136"/>
      <c r="H106" s="136"/>
      <c r="I106" s="136"/>
      <c r="J106" s="136"/>
      <c r="K106" s="136"/>
      <c r="L106" s="136"/>
      <c r="M106" s="137"/>
      <c r="N106" s="135">
        <f ca="1"/>
        <v>0</v>
      </c>
      <c r="O106" s="136"/>
      <c r="P106" s="136"/>
      <c r="Q106" s="136"/>
      <c r="R106" s="136"/>
      <c r="S106" s="136"/>
      <c r="T106" s="136"/>
      <c r="U106" s="137"/>
      <c r="V106" s="707" t="str">
        <f t="shared" ca="1" si="2"/>
        <v/>
      </c>
      <c r="W106" s="708"/>
      <c r="X106" s="708"/>
      <c r="Y106" s="709"/>
      <c r="Z106" s="582" t="str">
        <f t="shared" ca="1" si="3"/>
        <v/>
      </c>
      <c r="AA106" s="583"/>
      <c r="AB106" s="584"/>
      <c r="AI106" s="22"/>
      <c r="AK106" s="2"/>
      <c r="AN106" s="1"/>
      <c r="AO106" s="1"/>
      <c r="AP106" s="1"/>
      <c r="AQ106" s="1"/>
      <c r="AR106" s="1"/>
      <c r="AS106" s="1"/>
      <c r="AT106" s="1"/>
      <c r="AU106" s="1"/>
      <c r="AV106" s="1"/>
      <c r="AW106" s="1"/>
      <c r="AX106" s="1"/>
      <c r="AY106" s="1"/>
      <c r="AZ106" s="1"/>
      <c r="BA106" s="1"/>
      <c r="BB106" s="1"/>
      <c r="BC106" s="1"/>
    </row>
    <row r="107" spans="1:55" ht="18" customHeight="1" x14ac:dyDescent="0.25">
      <c r="A107" s="24">
        <v>44</v>
      </c>
      <c r="B107" s="203">
        <f>'INPUT DATA'!O54</f>
        <v>0</v>
      </c>
      <c r="C107" s="204"/>
      <c r="D107" s="204"/>
      <c r="E107" s="205"/>
      <c r="F107" s="135"/>
      <c r="G107" s="136"/>
      <c r="H107" s="136"/>
      <c r="I107" s="136"/>
      <c r="J107" s="136"/>
      <c r="K107" s="136"/>
      <c r="L107" s="136"/>
      <c r="M107" s="137"/>
      <c r="N107" s="135">
        <f ca="1"/>
        <v>0</v>
      </c>
      <c r="O107" s="136"/>
      <c r="P107" s="136"/>
      <c r="Q107" s="136"/>
      <c r="R107" s="136"/>
      <c r="S107" s="136"/>
      <c r="T107" s="136"/>
      <c r="U107" s="137"/>
      <c r="V107" s="707" t="str">
        <f t="shared" ca="1" si="2"/>
        <v/>
      </c>
      <c r="W107" s="708"/>
      <c r="X107" s="708"/>
      <c r="Y107" s="709"/>
      <c r="Z107" s="582" t="str">
        <f t="shared" ca="1" si="3"/>
        <v/>
      </c>
      <c r="AA107" s="583"/>
      <c r="AB107" s="584"/>
      <c r="AI107" s="22"/>
      <c r="AK107" s="2"/>
      <c r="AN107" s="1"/>
      <c r="AO107" s="1"/>
      <c r="AP107" s="1"/>
      <c r="AQ107" s="1"/>
      <c r="AR107" s="1"/>
      <c r="AS107" s="1"/>
      <c r="AT107" s="1"/>
      <c r="AU107" s="1"/>
      <c r="AV107" s="1"/>
      <c r="AW107" s="1"/>
      <c r="AX107" s="1"/>
      <c r="AY107" s="1"/>
      <c r="AZ107" s="1"/>
      <c r="BA107" s="1"/>
      <c r="BB107" s="1"/>
      <c r="BC107" s="1"/>
    </row>
    <row r="108" spans="1:55" ht="18" customHeight="1" x14ac:dyDescent="0.25">
      <c r="A108" s="24">
        <v>45</v>
      </c>
      <c r="B108" s="203">
        <f>'INPUT DATA'!O55</f>
        <v>0</v>
      </c>
      <c r="C108" s="204"/>
      <c r="D108" s="204"/>
      <c r="E108" s="205"/>
      <c r="F108" s="135"/>
      <c r="G108" s="136"/>
      <c r="H108" s="136"/>
      <c r="I108" s="136"/>
      <c r="J108" s="136"/>
      <c r="K108" s="136"/>
      <c r="L108" s="136"/>
      <c r="M108" s="137"/>
      <c r="N108" s="135">
        <f ca="1"/>
        <v>0</v>
      </c>
      <c r="O108" s="136"/>
      <c r="P108" s="136"/>
      <c r="Q108" s="136"/>
      <c r="R108" s="136"/>
      <c r="S108" s="136"/>
      <c r="T108" s="136"/>
      <c r="U108" s="137"/>
      <c r="V108" s="707" t="str">
        <f t="shared" ca="1" si="2"/>
        <v/>
      </c>
      <c r="W108" s="708"/>
      <c r="X108" s="708"/>
      <c r="Y108" s="709"/>
      <c r="Z108" s="582" t="str">
        <f t="shared" ca="1" si="3"/>
        <v/>
      </c>
      <c r="AA108" s="583"/>
      <c r="AB108" s="584"/>
      <c r="AI108" s="22"/>
      <c r="AK108" s="2"/>
      <c r="AN108" s="1"/>
      <c r="AO108" s="1"/>
      <c r="AP108" s="1"/>
      <c r="AQ108" s="1"/>
      <c r="AR108" s="1"/>
      <c r="AS108" s="1"/>
      <c r="AT108" s="1"/>
      <c r="AU108" s="1"/>
      <c r="AV108" s="1"/>
      <c r="AW108" s="1"/>
      <c r="AX108" s="1"/>
      <c r="AY108" s="1"/>
      <c r="AZ108" s="1"/>
      <c r="BA108" s="1"/>
      <c r="BB108" s="1"/>
      <c r="BC108" s="1"/>
    </row>
    <row r="109" spans="1:55" ht="18" customHeight="1" x14ac:dyDescent="0.25">
      <c r="A109" s="24">
        <v>46</v>
      </c>
      <c r="B109" s="203">
        <f>'INPUT DATA'!O56</f>
        <v>0</v>
      </c>
      <c r="C109" s="204"/>
      <c r="D109" s="204"/>
      <c r="E109" s="205"/>
      <c r="F109" s="135"/>
      <c r="G109" s="136"/>
      <c r="H109" s="136"/>
      <c r="I109" s="136"/>
      <c r="J109" s="136"/>
      <c r="K109" s="136"/>
      <c r="L109" s="136"/>
      <c r="M109" s="137"/>
      <c r="N109" s="135">
        <f ca="1"/>
        <v>0</v>
      </c>
      <c r="O109" s="136"/>
      <c r="P109" s="136"/>
      <c r="Q109" s="136"/>
      <c r="R109" s="136"/>
      <c r="S109" s="136"/>
      <c r="T109" s="136"/>
      <c r="U109" s="137"/>
      <c r="V109" s="707" t="str">
        <f t="shared" ca="1" si="2"/>
        <v/>
      </c>
      <c r="W109" s="708"/>
      <c r="X109" s="708"/>
      <c r="Y109" s="709"/>
      <c r="Z109" s="582" t="str">
        <f t="shared" ca="1" si="3"/>
        <v/>
      </c>
      <c r="AA109" s="583"/>
      <c r="AB109" s="584"/>
      <c r="AI109" s="22"/>
      <c r="AK109" s="2"/>
      <c r="AN109" s="1"/>
      <c r="AO109" s="1"/>
      <c r="AP109" s="1"/>
      <c r="AQ109" s="1"/>
      <c r="AR109" s="1"/>
      <c r="AS109" s="1"/>
      <c r="AT109" s="1"/>
      <c r="AU109" s="1"/>
      <c r="AV109" s="1"/>
      <c r="AW109" s="1"/>
      <c r="AX109" s="1"/>
      <c r="AY109" s="1"/>
      <c r="AZ109" s="1"/>
      <c r="BA109" s="1"/>
      <c r="BB109" s="1"/>
      <c r="BC109" s="1"/>
    </row>
    <row r="110" spans="1:55" ht="18" customHeight="1" x14ac:dyDescent="0.25">
      <c r="A110" s="24">
        <v>47</v>
      </c>
      <c r="B110" s="203">
        <f>'INPUT DATA'!O57</f>
        <v>0</v>
      </c>
      <c r="C110" s="204"/>
      <c r="D110" s="204"/>
      <c r="E110" s="205"/>
      <c r="F110" s="135"/>
      <c r="G110" s="136"/>
      <c r="H110" s="136"/>
      <c r="I110" s="136"/>
      <c r="J110" s="136"/>
      <c r="K110" s="136"/>
      <c r="L110" s="136"/>
      <c r="M110" s="137"/>
      <c r="N110" s="135">
        <f ca="1"/>
        <v>0</v>
      </c>
      <c r="O110" s="136"/>
      <c r="P110" s="136"/>
      <c r="Q110" s="136"/>
      <c r="R110" s="136"/>
      <c r="S110" s="136"/>
      <c r="T110" s="136"/>
      <c r="U110" s="137"/>
      <c r="V110" s="707" t="str">
        <f t="shared" ca="1" si="2"/>
        <v/>
      </c>
      <c r="W110" s="708"/>
      <c r="X110" s="708"/>
      <c r="Y110" s="709"/>
      <c r="Z110" s="582" t="str">
        <f t="shared" ca="1" si="3"/>
        <v/>
      </c>
      <c r="AA110" s="583"/>
      <c r="AB110" s="584"/>
      <c r="AI110" s="22"/>
      <c r="AK110" s="2"/>
      <c r="AN110" s="1"/>
      <c r="AO110" s="1"/>
      <c r="AP110" s="1"/>
      <c r="AQ110" s="1"/>
      <c r="AR110" s="1"/>
      <c r="AS110" s="1"/>
      <c r="AT110" s="1"/>
      <c r="AU110" s="1"/>
      <c r="AV110" s="1"/>
      <c r="AW110" s="1"/>
      <c r="AX110" s="1"/>
      <c r="AY110" s="1"/>
      <c r="AZ110" s="1"/>
      <c r="BA110" s="1"/>
      <c r="BB110" s="1"/>
      <c r="BC110" s="1"/>
    </row>
    <row r="111" spans="1:55" ht="18" customHeight="1" x14ac:dyDescent="0.25">
      <c r="A111" s="24">
        <v>48</v>
      </c>
      <c r="B111" s="203">
        <f>'INPUT DATA'!O58</f>
        <v>0</v>
      </c>
      <c r="C111" s="204"/>
      <c r="D111" s="204"/>
      <c r="E111" s="205"/>
      <c r="F111" s="135"/>
      <c r="G111" s="136"/>
      <c r="H111" s="136"/>
      <c r="I111" s="136"/>
      <c r="J111" s="136"/>
      <c r="K111" s="136"/>
      <c r="L111" s="136"/>
      <c r="M111" s="137"/>
      <c r="N111" s="135">
        <f ca="1"/>
        <v>0</v>
      </c>
      <c r="O111" s="136"/>
      <c r="P111" s="136"/>
      <c r="Q111" s="136"/>
      <c r="R111" s="136"/>
      <c r="S111" s="136"/>
      <c r="T111" s="136"/>
      <c r="U111" s="137"/>
      <c r="V111" s="707" t="str">
        <f t="shared" ca="1" si="2"/>
        <v/>
      </c>
      <c r="W111" s="708"/>
      <c r="X111" s="708"/>
      <c r="Y111" s="709"/>
      <c r="Z111" s="582" t="str">
        <f t="shared" ca="1" si="3"/>
        <v/>
      </c>
      <c r="AA111" s="583"/>
      <c r="AB111" s="584"/>
      <c r="AI111" s="22"/>
      <c r="AK111" s="2"/>
      <c r="AN111" s="1"/>
      <c r="AO111" s="1"/>
      <c r="AP111" s="1"/>
      <c r="AQ111" s="1"/>
      <c r="AR111" s="1"/>
      <c r="AS111" s="1"/>
      <c r="AT111" s="1"/>
      <c r="AU111" s="1"/>
      <c r="AV111" s="1"/>
      <c r="AW111" s="1"/>
      <c r="AX111" s="1"/>
      <c r="AY111" s="1"/>
      <c r="AZ111" s="1"/>
      <c r="BA111" s="1"/>
      <c r="BB111" s="1"/>
      <c r="BC111" s="1"/>
    </row>
    <row r="112" spans="1:55" ht="18" customHeight="1" x14ac:dyDescent="0.25">
      <c r="A112" s="24">
        <v>49</v>
      </c>
      <c r="B112" s="203">
        <f>'INPUT DATA'!O59</f>
        <v>0</v>
      </c>
      <c r="C112" s="204"/>
      <c r="D112" s="204"/>
      <c r="E112" s="205"/>
      <c r="F112" s="135"/>
      <c r="G112" s="136"/>
      <c r="H112" s="136"/>
      <c r="I112" s="136"/>
      <c r="J112" s="136"/>
      <c r="K112" s="136"/>
      <c r="L112" s="136"/>
      <c r="M112" s="137"/>
      <c r="N112" s="135">
        <f ca="1"/>
        <v>0</v>
      </c>
      <c r="O112" s="136"/>
      <c r="P112" s="136"/>
      <c r="Q112" s="136"/>
      <c r="R112" s="136"/>
      <c r="S112" s="136"/>
      <c r="T112" s="136"/>
      <c r="U112" s="137"/>
      <c r="V112" s="707" t="str">
        <f t="shared" ca="1" si="2"/>
        <v/>
      </c>
      <c r="W112" s="708"/>
      <c r="X112" s="708"/>
      <c r="Y112" s="709"/>
      <c r="Z112" s="582" t="str">
        <f t="shared" ca="1" si="3"/>
        <v/>
      </c>
      <c r="AA112" s="583"/>
      <c r="AB112" s="584"/>
      <c r="AI112" s="22"/>
      <c r="AN112" s="1"/>
      <c r="AO112" s="1"/>
      <c r="AP112" s="1"/>
      <c r="AQ112" s="1"/>
      <c r="AR112" s="1"/>
      <c r="AS112" s="1"/>
      <c r="AT112" s="1"/>
      <c r="AU112" s="1"/>
      <c r="AV112" s="1"/>
      <c r="AW112" s="1"/>
      <c r="AX112" s="1"/>
      <c r="AY112" s="1"/>
      <c r="AZ112" s="1"/>
      <c r="BA112" s="1"/>
      <c r="BB112" s="1"/>
      <c r="BC112" s="1"/>
    </row>
    <row r="113" spans="1:55" ht="18" customHeight="1" thickBot="1" x14ac:dyDescent="0.3">
      <c r="A113" s="26">
        <v>50</v>
      </c>
      <c r="B113" s="208">
        <f>'INPUT DATA'!O60</f>
        <v>0</v>
      </c>
      <c r="C113" s="209"/>
      <c r="D113" s="209"/>
      <c r="E113" s="210"/>
      <c r="F113" s="138"/>
      <c r="G113" s="139"/>
      <c r="H113" s="139"/>
      <c r="I113" s="139"/>
      <c r="J113" s="139"/>
      <c r="K113" s="139"/>
      <c r="L113" s="139"/>
      <c r="M113" s="140"/>
      <c r="N113" s="138">
        <f ca="1"/>
        <v>0</v>
      </c>
      <c r="O113" s="139"/>
      <c r="P113" s="139"/>
      <c r="Q113" s="139"/>
      <c r="R113" s="139"/>
      <c r="S113" s="139"/>
      <c r="T113" s="139"/>
      <c r="U113" s="140"/>
      <c r="V113" s="710" t="str">
        <f t="shared" ca="1" si="2"/>
        <v/>
      </c>
      <c r="W113" s="711"/>
      <c r="X113" s="711"/>
      <c r="Y113" s="712"/>
      <c r="Z113" s="585" t="str">
        <f t="shared" ca="1" si="3"/>
        <v/>
      </c>
      <c r="AA113" s="586"/>
      <c r="AB113" s="587"/>
      <c r="AI113" s="22"/>
      <c r="AN113" s="1"/>
      <c r="AO113" s="1"/>
      <c r="AP113" s="1"/>
      <c r="AQ113" s="1"/>
      <c r="AR113" s="1"/>
      <c r="AS113" s="1"/>
      <c r="AT113" s="1"/>
      <c r="AU113" s="1"/>
      <c r="AV113" s="1"/>
      <c r="AW113" s="1"/>
      <c r="AX113" s="1"/>
      <c r="AY113" s="1"/>
      <c r="AZ113" s="1"/>
      <c r="BA113" s="1"/>
      <c r="BB113" s="1"/>
      <c r="BC113" s="1"/>
    </row>
    <row r="114" spans="1:55" x14ac:dyDescent="0.25"/>
    <row r="120" spans="1:55" s="2" customFormat="1" hidden="1" x14ac:dyDescent="0.25">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row>
  </sheetData>
  <sheetProtection sheet="1" formatCells="0" formatRows="0"/>
  <mergeCells count="287">
    <mergeCell ref="N12:U12"/>
    <mergeCell ref="B57:E57"/>
    <mergeCell ref="B58:E58"/>
    <mergeCell ref="B59:E59"/>
    <mergeCell ref="B60:E60"/>
    <mergeCell ref="B61:E61"/>
    <mergeCell ref="B62:E62"/>
    <mergeCell ref="A63:E63"/>
    <mergeCell ref="B48:E48"/>
    <mergeCell ref="B49:E49"/>
    <mergeCell ref="B50:E50"/>
    <mergeCell ref="B51:E51"/>
    <mergeCell ref="B52:E52"/>
    <mergeCell ref="B53:E53"/>
    <mergeCell ref="B54:E54"/>
    <mergeCell ref="B55:E55"/>
    <mergeCell ref="B56:E56"/>
    <mergeCell ref="B39:E39"/>
    <mergeCell ref="B40:E40"/>
    <mergeCell ref="B41:E41"/>
    <mergeCell ref="B42:E42"/>
    <mergeCell ref="B43:E43"/>
    <mergeCell ref="B44:E44"/>
    <mergeCell ref="B45:E45"/>
    <mergeCell ref="B46:E46"/>
    <mergeCell ref="B47:E47"/>
    <mergeCell ref="B30:E30"/>
    <mergeCell ref="B31:E31"/>
    <mergeCell ref="B32:E32"/>
    <mergeCell ref="B33:E33"/>
    <mergeCell ref="B34:E34"/>
    <mergeCell ref="B35:E35"/>
    <mergeCell ref="B36:E36"/>
    <mergeCell ref="B37:E37"/>
    <mergeCell ref="B38:E38"/>
    <mergeCell ref="B21:E21"/>
    <mergeCell ref="B22:E22"/>
    <mergeCell ref="B23:E23"/>
    <mergeCell ref="B24:E24"/>
    <mergeCell ref="B25:E25"/>
    <mergeCell ref="B26:E26"/>
    <mergeCell ref="B27:E27"/>
    <mergeCell ref="B28:E28"/>
    <mergeCell ref="B29:E29"/>
    <mergeCell ref="AC6:AE6"/>
    <mergeCell ref="AF6:AH6"/>
    <mergeCell ref="V12:Y12"/>
    <mergeCell ref="AF9:AI9"/>
    <mergeCell ref="B13:E13"/>
    <mergeCell ref="B14:E14"/>
    <mergeCell ref="B15:E15"/>
    <mergeCell ref="B16:E16"/>
    <mergeCell ref="B20:E20"/>
    <mergeCell ref="F11:M11"/>
    <mergeCell ref="F12:M12"/>
    <mergeCell ref="F8:J9"/>
    <mergeCell ref="K8:R9"/>
    <mergeCell ref="V11:Y11"/>
    <mergeCell ref="Z11:AB11"/>
    <mergeCell ref="A8:E11"/>
    <mergeCell ref="S8:U8"/>
    <mergeCell ref="S9:U9"/>
    <mergeCell ref="V9:AB9"/>
    <mergeCell ref="V8:AB8"/>
    <mergeCell ref="B17:E17"/>
    <mergeCell ref="B18:E18"/>
    <mergeCell ref="B19:E19"/>
    <mergeCell ref="F10:H10"/>
    <mergeCell ref="V18:Y18"/>
    <mergeCell ref="V19:Y19"/>
    <mergeCell ref="A12:E12"/>
    <mergeCell ref="A1:AB2"/>
    <mergeCell ref="C5:F5"/>
    <mergeCell ref="G5:J5"/>
    <mergeCell ref="L5:N5"/>
    <mergeCell ref="O5:R5"/>
    <mergeCell ref="S5:V5"/>
    <mergeCell ref="W5:AB5"/>
    <mergeCell ref="B6:F6"/>
    <mergeCell ref="G6:R6"/>
    <mergeCell ref="S6:V6"/>
    <mergeCell ref="W6:AB6"/>
    <mergeCell ref="I10:R10"/>
    <mergeCell ref="S10:U10"/>
    <mergeCell ref="V10:AB10"/>
    <mergeCell ref="Z12:AB12"/>
    <mergeCell ref="V13:Y13"/>
    <mergeCell ref="V14:Y14"/>
    <mergeCell ref="V15:Y15"/>
    <mergeCell ref="V16:Y16"/>
    <mergeCell ref="V17:Y17"/>
    <mergeCell ref="N11:U11"/>
    <mergeCell ref="V20:Y20"/>
    <mergeCell ref="V21:Y21"/>
    <mergeCell ref="V22:Y22"/>
    <mergeCell ref="Z21:AB21"/>
    <mergeCell ref="Z22:AB22"/>
    <mergeCell ref="V33:Y33"/>
    <mergeCell ref="V34:Y34"/>
    <mergeCell ref="V47:Y47"/>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48:Y48"/>
    <mergeCell ref="V49:Y49"/>
    <mergeCell ref="V50:Y50"/>
    <mergeCell ref="V51:Y51"/>
    <mergeCell ref="V52:Y52"/>
    <mergeCell ref="V41:Y41"/>
    <mergeCell ref="V42:Y42"/>
    <mergeCell ref="V43:Y43"/>
    <mergeCell ref="V44:Y44"/>
    <mergeCell ref="V45:Y45"/>
    <mergeCell ref="V46:Y46"/>
    <mergeCell ref="V59:Y59"/>
    <mergeCell ref="V60:Y60"/>
    <mergeCell ref="V61:Y61"/>
    <mergeCell ref="V62:Y62"/>
    <mergeCell ref="V63:Y63"/>
    <mergeCell ref="V64:Y64"/>
    <mergeCell ref="V53:Y53"/>
    <mergeCell ref="V54:Y54"/>
    <mergeCell ref="V55:Y55"/>
    <mergeCell ref="V56:Y56"/>
    <mergeCell ref="V57:Y57"/>
    <mergeCell ref="V58:Y58"/>
    <mergeCell ref="V71:Y71"/>
    <mergeCell ref="V72:Y72"/>
    <mergeCell ref="V73:Y73"/>
    <mergeCell ref="V74:Y74"/>
    <mergeCell ref="V75:Y75"/>
    <mergeCell ref="V76:Y76"/>
    <mergeCell ref="V65:Y65"/>
    <mergeCell ref="V66:Y66"/>
    <mergeCell ref="V67:Y67"/>
    <mergeCell ref="V68:Y68"/>
    <mergeCell ref="V69:Y69"/>
    <mergeCell ref="V70:Y70"/>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Z28:AB28"/>
    <mergeCell ref="Z29:AB29"/>
    <mergeCell ref="Z30:AB30"/>
    <mergeCell ref="Z31:AB3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6:AB86"/>
    <mergeCell ref="Z87:AB87"/>
    <mergeCell ref="Z76:AB76"/>
    <mergeCell ref="Z77:AB77"/>
    <mergeCell ref="Z78:AB78"/>
    <mergeCell ref="Z79:AB79"/>
    <mergeCell ref="Z74:AB74"/>
    <mergeCell ref="Z75:AB75"/>
    <mergeCell ref="Z64:AB64"/>
    <mergeCell ref="Z80:AB80"/>
    <mergeCell ref="Z81:AB81"/>
    <mergeCell ref="Z82:AB82"/>
    <mergeCell ref="Z83:AB83"/>
    <mergeCell ref="Z84:AB84"/>
    <mergeCell ref="Z69:AB69"/>
    <mergeCell ref="Z70:AB70"/>
    <mergeCell ref="Z71:AB71"/>
    <mergeCell ref="Z72:AB72"/>
    <mergeCell ref="Z73:AB73"/>
    <mergeCell ref="Z66:AB66"/>
    <mergeCell ref="Z67:AB67"/>
    <mergeCell ref="Z85:AB85"/>
    <mergeCell ref="Z68:AB68"/>
    <mergeCell ref="Z23:AB23"/>
    <mergeCell ref="Z24:AB24"/>
    <mergeCell ref="Z25:AB25"/>
    <mergeCell ref="Z26:AB26"/>
    <mergeCell ref="Z13:AB13"/>
    <mergeCell ref="Z14:AB14"/>
    <mergeCell ref="Z15:AB15"/>
    <mergeCell ref="Z16:AB16"/>
    <mergeCell ref="Z17:AB17"/>
    <mergeCell ref="Z18:AB18"/>
    <mergeCell ref="Z19:AB19"/>
    <mergeCell ref="Z20:AB20"/>
    <mergeCell ref="Z56:AB56"/>
    <mergeCell ref="Z57:AB57"/>
    <mergeCell ref="Z58:AB58"/>
    <mergeCell ref="Z59:AB59"/>
    <mergeCell ref="Z60:AB60"/>
    <mergeCell ref="Z61:AB61"/>
    <mergeCell ref="Z62:AB62"/>
    <mergeCell ref="Z63:AB63"/>
    <mergeCell ref="Z65:AB65"/>
    <mergeCell ref="Z54:AB54"/>
    <mergeCell ref="Z55:AB55"/>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38:AB38"/>
    <mergeCell ref="Z39:AB39"/>
  </mergeCells>
  <conditionalFormatting sqref="B13:E62">
    <cfRule type="expression" dxfId="19" priority="3">
      <formula>IF($V13&lt;75,TRUE,FALSE)</formula>
    </cfRule>
  </conditionalFormatting>
  <conditionalFormatting sqref="B64:E113">
    <cfRule type="expression" dxfId="18" priority="2">
      <formula>IF($V64&lt;75,TRUE,FALSE)</formula>
    </cfRule>
  </conditionalFormatting>
  <conditionalFormatting sqref="V13:Y62">
    <cfRule type="cellIs" dxfId="2" priority="7" operator="lessThan">
      <formula>75</formula>
    </cfRule>
  </conditionalFormatting>
  <conditionalFormatting sqref="Z13:AB62">
    <cfRule type="containsText" dxfId="16" priority="5" operator="containsText" text="FAILED">
      <formula>NOT(ISERROR(SEARCH("FAILED",Z13)))</formula>
    </cfRule>
  </conditionalFormatting>
  <conditionalFormatting sqref="Z64:AB113">
    <cfRule type="containsText" dxfId="15" priority="4" operator="containsText" text="FAILED">
      <formula>NOT(ISERROR(SEARCH("FAILED",Z64)))</formula>
    </cfRule>
  </conditionalFormatting>
  <conditionalFormatting sqref="V64:Y113">
    <cfRule type="cellIs" dxfId="1" priority="1" operator="lessThan">
      <formula>75</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D63 BF12:XFD12 A12 A63 AC1:BE1048576 F12:F113 N12:N113 V12:AB113"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0"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D1CC-59E0-4CDF-921B-5B6E12043AD2}">
  <sheetPr codeName="Sheet8">
    <tabColor rgb="FF00B0F0"/>
  </sheetPr>
  <dimension ref="A1:WWQ120"/>
  <sheetViews>
    <sheetView showGridLines="0" zoomScaleNormal="100" zoomScaleSheetLayoutView="85" workbookViewId="0">
      <pane ySplit="11" topLeftCell="A58" activePane="bottomLeft" state="frozen"/>
      <selection pane="bottomLeft" activeCell="V62" sqref="V62:Y62"/>
    </sheetView>
  </sheetViews>
  <sheetFormatPr defaultColWidth="0" defaultRowHeight="15" customHeight="1" zeroHeight="1" x14ac:dyDescent="0.25"/>
  <cols>
    <col min="1" max="1" width="4.109375" style="2" customWidth="1"/>
    <col min="2" max="2" width="28.6640625" style="2" customWidth="1"/>
    <col min="3" max="5" width="3.33203125" style="2" customWidth="1"/>
    <col min="6" max="16" width="4.6640625" style="2" customWidth="1"/>
    <col min="17" max="18" width="4.6640625" style="7" customWidth="1"/>
    <col min="19" max="28" width="4.6640625" style="2" customWidth="1"/>
    <col min="29" max="29" width="4.109375" style="7" customWidth="1"/>
    <col min="30" max="30" width="7.109375" style="7" hidden="1"/>
    <col min="31" max="31" width="10.33203125" style="2" hidden="1"/>
    <col min="32" max="34" width="7.109375" style="7" hidden="1"/>
    <col min="35" max="35" width="7.109375" style="4" hidden="1"/>
    <col min="36" max="38" width="4.6640625" style="1" hidden="1"/>
    <col min="39" max="55" width="4.6640625" style="6" hidden="1"/>
    <col min="56" max="255" width="4.6640625" style="1" hidden="1"/>
    <col min="256" max="256" width="4.109375" style="1" hidden="1"/>
    <col min="257" max="257" width="28.6640625" style="1" hidden="1"/>
    <col min="258" max="270" width="3.33203125" style="1" hidden="1"/>
    <col min="271" max="271" width="4.6640625" style="1" hidden="1"/>
    <col min="272" max="273" width="5.6640625" style="1" hidden="1"/>
    <col min="274" max="283" width="3.33203125" style="1" hidden="1"/>
    <col min="284" max="284" width="4.109375" style="1" hidden="1"/>
    <col min="285" max="286" width="5.6640625" style="1" hidden="1"/>
    <col min="287" max="287" width="8.6640625" style="1" hidden="1"/>
    <col min="288" max="291" width="5.6640625" style="1" hidden="1"/>
    <col min="292" max="511" width="4.6640625" style="1" hidden="1"/>
    <col min="512" max="512" width="4.109375" style="1" hidden="1"/>
    <col min="513" max="513" width="28.6640625" style="1" hidden="1"/>
    <col min="514" max="526" width="3.33203125" style="1" hidden="1"/>
    <col min="527" max="527" width="4.6640625" style="1" hidden="1"/>
    <col min="528" max="529" width="5.6640625" style="1" hidden="1"/>
    <col min="530" max="539" width="3.33203125" style="1" hidden="1"/>
    <col min="540" max="540" width="4.109375" style="1" hidden="1"/>
    <col min="541" max="542" width="5.6640625" style="1" hidden="1"/>
    <col min="543" max="543" width="8.6640625" style="1" hidden="1"/>
    <col min="544" max="547" width="5.6640625" style="1" hidden="1"/>
    <col min="548" max="767" width="4.6640625" style="1" hidden="1"/>
    <col min="768" max="768" width="4.109375" style="1" hidden="1"/>
    <col min="769" max="769" width="28.6640625" style="1" hidden="1"/>
    <col min="770" max="782" width="3.33203125" style="1" hidden="1"/>
    <col min="783" max="783" width="4.6640625" style="1" hidden="1"/>
    <col min="784" max="785" width="5.6640625" style="1" hidden="1"/>
    <col min="786" max="795" width="3.33203125" style="1" hidden="1"/>
    <col min="796" max="796" width="4.109375" style="1" hidden="1"/>
    <col min="797" max="798" width="5.6640625" style="1" hidden="1"/>
    <col min="799" max="799" width="8.6640625" style="1" hidden="1"/>
    <col min="800" max="803" width="5.6640625" style="1" hidden="1"/>
    <col min="804" max="1023" width="4.6640625" style="1" hidden="1"/>
    <col min="1024" max="1024" width="4.109375" style="1" hidden="1"/>
    <col min="1025" max="1025" width="28.6640625" style="1" hidden="1"/>
    <col min="1026" max="1038" width="3.33203125" style="1" hidden="1"/>
    <col min="1039" max="1039" width="4.6640625" style="1" hidden="1"/>
    <col min="1040" max="1041" width="5.6640625" style="1" hidden="1"/>
    <col min="1042" max="1051" width="3.33203125" style="1" hidden="1"/>
    <col min="1052" max="1052" width="4.109375" style="1" hidden="1"/>
    <col min="1053" max="1054" width="5.6640625" style="1" hidden="1"/>
    <col min="1055" max="1055" width="8.6640625" style="1" hidden="1"/>
    <col min="1056" max="1059" width="5.6640625" style="1" hidden="1"/>
    <col min="1060" max="1279" width="4.6640625" style="1" hidden="1"/>
    <col min="1280" max="1280" width="4.109375" style="1" hidden="1"/>
    <col min="1281" max="1281" width="28.6640625" style="1" hidden="1"/>
    <col min="1282" max="1294" width="3.33203125" style="1" hidden="1"/>
    <col min="1295" max="1295" width="4.6640625" style="1" hidden="1"/>
    <col min="1296" max="1297" width="5.6640625" style="1" hidden="1"/>
    <col min="1298" max="1307" width="3.33203125" style="1" hidden="1"/>
    <col min="1308" max="1308" width="4.109375" style="1" hidden="1"/>
    <col min="1309" max="1310" width="5.6640625" style="1" hidden="1"/>
    <col min="1311" max="1311" width="8.6640625" style="1" hidden="1"/>
    <col min="1312" max="1315" width="5.6640625" style="1" hidden="1"/>
    <col min="1316" max="1535" width="4.6640625" style="1" hidden="1"/>
    <col min="1536" max="1536" width="4.109375" style="1" hidden="1"/>
    <col min="1537" max="1537" width="28.6640625" style="1" hidden="1"/>
    <col min="1538" max="1550" width="3.33203125" style="1" hidden="1"/>
    <col min="1551" max="1551" width="4.6640625" style="1" hidden="1"/>
    <col min="1552" max="1553" width="5.6640625" style="1" hidden="1"/>
    <col min="1554" max="1563" width="3.33203125" style="1" hidden="1"/>
    <col min="1564" max="1564" width="4.109375" style="1" hidden="1"/>
    <col min="1565" max="1566" width="5.6640625" style="1" hidden="1"/>
    <col min="1567" max="1567" width="8.6640625" style="1" hidden="1"/>
    <col min="1568" max="1571" width="5.6640625" style="1" hidden="1"/>
    <col min="1572" max="1791" width="4.6640625" style="1" hidden="1"/>
    <col min="1792" max="1792" width="4.109375" style="1" hidden="1"/>
    <col min="1793" max="1793" width="28.6640625" style="1" hidden="1"/>
    <col min="1794" max="1806" width="3.33203125" style="1" hidden="1"/>
    <col min="1807" max="1807" width="4.6640625" style="1" hidden="1"/>
    <col min="1808" max="1809" width="5.6640625" style="1" hidden="1"/>
    <col min="1810" max="1819" width="3.33203125" style="1" hidden="1"/>
    <col min="1820" max="1820" width="4.109375" style="1" hidden="1"/>
    <col min="1821" max="1822" width="5.6640625" style="1" hidden="1"/>
    <col min="1823" max="1823" width="8.6640625" style="1" hidden="1"/>
    <col min="1824" max="1827" width="5.6640625" style="1" hidden="1"/>
    <col min="1828" max="2047" width="4.6640625" style="1" hidden="1"/>
    <col min="2048" max="2048" width="4.109375" style="1" hidden="1"/>
    <col min="2049" max="2049" width="28.6640625" style="1" hidden="1"/>
    <col min="2050" max="2062" width="3.33203125" style="1" hidden="1"/>
    <col min="2063" max="2063" width="4.6640625" style="1" hidden="1"/>
    <col min="2064" max="2065" width="5.6640625" style="1" hidden="1"/>
    <col min="2066" max="2075" width="3.33203125" style="1" hidden="1"/>
    <col min="2076" max="2076" width="4.109375" style="1" hidden="1"/>
    <col min="2077" max="2078" width="5.6640625" style="1" hidden="1"/>
    <col min="2079" max="2079" width="8.6640625" style="1" hidden="1"/>
    <col min="2080" max="2083" width="5.6640625" style="1" hidden="1"/>
    <col min="2084" max="2303" width="4.6640625" style="1" hidden="1"/>
    <col min="2304" max="2304" width="4.109375" style="1" hidden="1"/>
    <col min="2305" max="2305" width="28.6640625" style="1" hidden="1"/>
    <col min="2306" max="2318" width="3.33203125" style="1" hidden="1"/>
    <col min="2319" max="2319" width="4.6640625" style="1" hidden="1"/>
    <col min="2320" max="2321" width="5.6640625" style="1" hidden="1"/>
    <col min="2322" max="2331" width="3.33203125" style="1" hidden="1"/>
    <col min="2332" max="2332" width="4.109375" style="1" hidden="1"/>
    <col min="2333" max="2334" width="5.6640625" style="1" hidden="1"/>
    <col min="2335" max="2335" width="8.6640625" style="1" hidden="1"/>
    <col min="2336" max="2339" width="5.6640625" style="1" hidden="1"/>
    <col min="2340" max="2559" width="4.6640625" style="1" hidden="1"/>
    <col min="2560" max="2560" width="4.109375" style="1" hidden="1"/>
    <col min="2561" max="2561" width="28.6640625" style="1" hidden="1"/>
    <col min="2562" max="2574" width="3.33203125" style="1" hidden="1"/>
    <col min="2575" max="2575" width="4.6640625" style="1" hidden="1"/>
    <col min="2576" max="2577" width="5.6640625" style="1" hidden="1"/>
    <col min="2578" max="2587" width="3.33203125" style="1" hidden="1"/>
    <col min="2588" max="2588" width="4.109375" style="1" hidden="1"/>
    <col min="2589" max="2590" width="5.6640625" style="1" hidden="1"/>
    <col min="2591" max="2591" width="8.6640625" style="1" hidden="1"/>
    <col min="2592" max="2595" width="5.6640625" style="1" hidden="1"/>
    <col min="2596" max="2815" width="4.6640625" style="1" hidden="1"/>
    <col min="2816" max="2816" width="4.109375" style="1" hidden="1"/>
    <col min="2817" max="2817" width="28.6640625" style="1" hidden="1"/>
    <col min="2818" max="2830" width="3.33203125" style="1" hidden="1"/>
    <col min="2831" max="2831" width="4.6640625" style="1" hidden="1"/>
    <col min="2832" max="2833" width="5.6640625" style="1" hidden="1"/>
    <col min="2834" max="2843" width="3.33203125" style="1" hidden="1"/>
    <col min="2844" max="2844" width="4.109375" style="1" hidden="1"/>
    <col min="2845" max="2846" width="5.6640625" style="1" hidden="1"/>
    <col min="2847" max="2847" width="8.6640625" style="1" hidden="1"/>
    <col min="2848" max="2851" width="5.6640625" style="1" hidden="1"/>
    <col min="2852" max="3071" width="4.6640625" style="1" hidden="1"/>
    <col min="3072" max="3072" width="4.109375" style="1" hidden="1"/>
    <col min="3073" max="3073" width="28.6640625" style="1" hidden="1"/>
    <col min="3074" max="3086" width="3.33203125" style="1" hidden="1"/>
    <col min="3087" max="3087" width="4.6640625" style="1" hidden="1"/>
    <col min="3088" max="3089" width="5.6640625" style="1" hidden="1"/>
    <col min="3090" max="3099" width="3.33203125" style="1" hidden="1"/>
    <col min="3100" max="3100" width="4.109375" style="1" hidden="1"/>
    <col min="3101" max="3102" width="5.6640625" style="1" hidden="1"/>
    <col min="3103" max="3103" width="8.6640625" style="1" hidden="1"/>
    <col min="3104" max="3107" width="5.6640625" style="1" hidden="1"/>
    <col min="3108" max="3327" width="4.6640625" style="1" hidden="1"/>
    <col min="3328" max="3328" width="4.109375" style="1" hidden="1"/>
    <col min="3329" max="3329" width="28.6640625" style="1" hidden="1"/>
    <col min="3330" max="3342" width="3.33203125" style="1" hidden="1"/>
    <col min="3343" max="3343" width="4.6640625" style="1" hidden="1"/>
    <col min="3344" max="3345" width="5.6640625" style="1" hidden="1"/>
    <col min="3346" max="3355" width="3.33203125" style="1" hidden="1"/>
    <col min="3356" max="3356" width="4.109375" style="1" hidden="1"/>
    <col min="3357" max="3358" width="5.6640625" style="1" hidden="1"/>
    <col min="3359" max="3359" width="8.6640625" style="1" hidden="1"/>
    <col min="3360" max="3363" width="5.6640625" style="1" hidden="1"/>
    <col min="3364" max="3583" width="4.6640625" style="1" hidden="1"/>
    <col min="3584" max="3584" width="4.109375" style="1" hidden="1"/>
    <col min="3585" max="3585" width="28.6640625" style="1" hidden="1"/>
    <col min="3586" max="3598" width="3.33203125" style="1" hidden="1"/>
    <col min="3599" max="3599" width="4.6640625" style="1" hidden="1"/>
    <col min="3600" max="3601" width="5.6640625" style="1" hidden="1"/>
    <col min="3602" max="3611" width="3.33203125" style="1" hidden="1"/>
    <col min="3612" max="3612" width="4.109375" style="1" hidden="1"/>
    <col min="3613" max="3614" width="5.6640625" style="1" hidden="1"/>
    <col min="3615" max="3615" width="8.6640625" style="1" hidden="1"/>
    <col min="3616" max="3619" width="5.6640625" style="1" hidden="1"/>
    <col min="3620" max="3839" width="4.6640625" style="1" hidden="1"/>
    <col min="3840" max="3840" width="4.109375" style="1" hidden="1"/>
    <col min="3841" max="3841" width="28.6640625" style="1" hidden="1"/>
    <col min="3842" max="3854" width="3.33203125" style="1" hidden="1"/>
    <col min="3855" max="3855" width="4.6640625" style="1" hidden="1"/>
    <col min="3856" max="3857" width="5.6640625" style="1" hidden="1"/>
    <col min="3858" max="3867" width="3.33203125" style="1" hidden="1"/>
    <col min="3868" max="3868" width="4.109375" style="1" hidden="1"/>
    <col min="3869" max="3870" width="5.6640625" style="1" hidden="1"/>
    <col min="3871" max="3871" width="8.6640625" style="1" hidden="1"/>
    <col min="3872" max="3875" width="5.6640625" style="1" hidden="1"/>
    <col min="3876" max="4095" width="4.6640625" style="1" hidden="1"/>
    <col min="4096" max="4096" width="4.109375" style="1" hidden="1"/>
    <col min="4097" max="4097" width="28.6640625" style="1" hidden="1"/>
    <col min="4098" max="4110" width="3.33203125" style="1" hidden="1"/>
    <col min="4111" max="4111" width="4.6640625" style="1" hidden="1"/>
    <col min="4112" max="4113" width="5.6640625" style="1" hidden="1"/>
    <col min="4114" max="4123" width="3.33203125" style="1" hidden="1"/>
    <col min="4124" max="4124" width="4.109375" style="1" hidden="1"/>
    <col min="4125" max="4126" width="5.6640625" style="1" hidden="1"/>
    <col min="4127" max="4127" width="8.6640625" style="1" hidden="1"/>
    <col min="4128" max="4131" width="5.6640625" style="1" hidden="1"/>
    <col min="4132" max="4351" width="4.6640625" style="1" hidden="1"/>
    <col min="4352" max="4352" width="4.109375" style="1" hidden="1"/>
    <col min="4353" max="4353" width="28.6640625" style="1" hidden="1"/>
    <col min="4354" max="4366" width="3.33203125" style="1" hidden="1"/>
    <col min="4367" max="4367" width="4.6640625" style="1" hidden="1"/>
    <col min="4368" max="4369" width="5.6640625" style="1" hidden="1"/>
    <col min="4370" max="4379" width="3.33203125" style="1" hidden="1"/>
    <col min="4380" max="4380" width="4.109375" style="1" hidden="1"/>
    <col min="4381" max="4382" width="5.6640625" style="1" hidden="1"/>
    <col min="4383" max="4383" width="8.6640625" style="1" hidden="1"/>
    <col min="4384" max="4387" width="5.6640625" style="1" hidden="1"/>
    <col min="4388" max="4607" width="4.6640625" style="1" hidden="1"/>
    <col min="4608" max="4608" width="4.109375" style="1" hidden="1"/>
    <col min="4609" max="4609" width="28.6640625" style="1" hidden="1"/>
    <col min="4610" max="4622" width="3.33203125" style="1" hidden="1"/>
    <col min="4623" max="4623" width="4.6640625" style="1" hidden="1"/>
    <col min="4624" max="4625" width="5.6640625" style="1" hidden="1"/>
    <col min="4626" max="4635" width="3.33203125" style="1" hidden="1"/>
    <col min="4636" max="4636" width="4.109375" style="1" hidden="1"/>
    <col min="4637" max="4638" width="5.6640625" style="1" hidden="1"/>
    <col min="4639" max="4639" width="8.6640625" style="1" hidden="1"/>
    <col min="4640" max="4643" width="5.6640625" style="1" hidden="1"/>
    <col min="4644" max="4863" width="4.6640625" style="1" hidden="1"/>
    <col min="4864" max="4864" width="4.109375" style="1" hidden="1"/>
    <col min="4865" max="4865" width="28.6640625" style="1" hidden="1"/>
    <col min="4866" max="4878" width="3.33203125" style="1" hidden="1"/>
    <col min="4879" max="4879" width="4.6640625" style="1" hidden="1"/>
    <col min="4880" max="4881" width="5.6640625" style="1" hidden="1"/>
    <col min="4882" max="4891" width="3.33203125" style="1" hidden="1"/>
    <col min="4892" max="4892" width="4.109375" style="1" hidden="1"/>
    <col min="4893" max="4894" width="5.6640625" style="1" hidden="1"/>
    <col min="4895" max="4895" width="8.6640625" style="1" hidden="1"/>
    <col min="4896" max="4899" width="5.6640625" style="1" hidden="1"/>
    <col min="4900" max="5119" width="4.6640625" style="1" hidden="1"/>
    <col min="5120" max="5120" width="4.109375" style="1" hidden="1"/>
    <col min="5121" max="5121" width="28.6640625" style="1" hidden="1"/>
    <col min="5122" max="5134" width="3.33203125" style="1" hidden="1"/>
    <col min="5135" max="5135" width="4.6640625" style="1" hidden="1"/>
    <col min="5136" max="5137" width="5.6640625" style="1" hidden="1"/>
    <col min="5138" max="5147" width="3.33203125" style="1" hidden="1"/>
    <col min="5148" max="5148" width="4.109375" style="1" hidden="1"/>
    <col min="5149" max="5150" width="5.6640625" style="1" hidden="1"/>
    <col min="5151" max="5151" width="8.6640625" style="1" hidden="1"/>
    <col min="5152" max="5155" width="5.6640625" style="1" hidden="1"/>
    <col min="5156" max="5375" width="4.6640625" style="1" hidden="1"/>
    <col min="5376" max="5376" width="4.109375" style="1" hidden="1"/>
    <col min="5377" max="5377" width="28.6640625" style="1" hidden="1"/>
    <col min="5378" max="5390" width="3.33203125" style="1" hidden="1"/>
    <col min="5391" max="5391" width="4.6640625" style="1" hidden="1"/>
    <col min="5392" max="5393" width="5.6640625" style="1" hidden="1"/>
    <col min="5394" max="5403" width="3.33203125" style="1" hidden="1"/>
    <col min="5404" max="5404" width="4.109375" style="1" hidden="1"/>
    <col min="5405" max="5406" width="5.6640625" style="1" hidden="1"/>
    <col min="5407" max="5407" width="8.6640625" style="1" hidden="1"/>
    <col min="5408" max="5411" width="5.6640625" style="1" hidden="1"/>
    <col min="5412" max="5631" width="4.6640625" style="1" hidden="1"/>
    <col min="5632" max="5632" width="4.109375" style="1" hidden="1"/>
    <col min="5633" max="5633" width="28.6640625" style="1" hidden="1"/>
    <col min="5634" max="5646" width="3.33203125" style="1" hidden="1"/>
    <col min="5647" max="5647" width="4.6640625" style="1" hidden="1"/>
    <col min="5648" max="5649" width="5.6640625" style="1" hidden="1"/>
    <col min="5650" max="5659" width="3.33203125" style="1" hidden="1"/>
    <col min="5660" max="5660" width="4.109375" style="1" hidden="1"/>
    <col min="5661" max="5662" width="5.6640625" style="1" hidden="1"/>
    <col min="5663" max="5663" width="8.6640625" style="1" hidden="1"/>
    <col min="5664" max="5667" width="5.6640625" style="1" hidden="1"/>
    <col min="5668" max="5887" width="4.6640625" style="1" hidden="1"/>
    <col min="5888" max="5888" width="4.109375" style="1" hidden="1"/>
    <col min="5889" max="5889" width="28.6640625" style="1" hidden="1"/>
    <col min="5890" max="5902" width="3.33203125" style="1" hidden="1"/>
    <col min="5903" max="5903" width="4.6640625" style="1" hidden="1"/>
    <col min="5904" max="5905" width="5.6640625" style="1" hidden="1"/>
    <col min="5906" max="5915" width="3.33203125" style="1" hidden="1"/>
    <col min="5916" max="5916" width="4.109375" style="1" hidden="1"/>
    <col min="5917" max="5918" width="5.6640625" style="1" hidden="1"/>
    <col min="5919" max="5919" width="8.6640625" style="1" hidden="1"/>
    <col min="5920" max="5923" width="5.6640625" style="1" hidden="1"/>
    <col min="5924" max="6143" width="4.6640625" style="1" hidden="1"/>
    <col min="6144" max="6144" width="4.109375" style="1" hidden="1"/>
    <col min="6145" max="6145" width="28.6640625" style="1" hidden="1"/>
    <col min="6146" max="6158" width="3.33203125" style="1" hidden="1"/>
    <col min="6159" max="6159" width="4.6640625" style="1" hidden="1"/>
    <col min="6160" max="6161" width="5.6640625" style="1" hidden="1"/>
    <col min="6162" max="6171" width="3.33203125" style="1" hidden="1"/>
    <col min="6172" max="6172" width="4.109375" style="1" hidden="1"/>
    <col min="6173" max="6174" width="5.6640625" style="1" hidden="1"/>
    <col min="6175" max="6175" width="8.6640625" style="1" hidden="1"/>
    <col min="6176" max="6179" width="5.6640625" style="1" hidden="1"/>
    <col min="6180" max="6399" width="4.6640625" style="1" hidden="1"/>
    <col min="6400" max="6400" width="4.109375" style="1" hidden="1"/>
    <col min="6401" max="6401" width="28.6640625" style="1" hidden="1"/>
    <col min="6402" max="6414" width="3.33203125" style="1" hidden="1"/>
    <col min="6415" max="6415" width="4.6640625" style="1" hidden="1"/>
    <col min="6416" max="6417" width="5.6640625" style="1" hidden="1"/>
    <col min="6418" max="6427" width="3.33203125" style="1" hidden="1"/>
    <col min="6428" max="6428" width="4.109375" style="1" hidden="1"/>
    <col min="6429" max="6430" width="5.6640625" style="1" hidden="1"/>
    <col min="6431" max="6431" width="8.6640625" style="1" hidden="1"/>
    <col min="6432" max="6435" width="5.6640625" style="1" hidden="1"/>
    <col min="6436" max="6655" width="4.6640625" style="1" hidden="1"/>
    <col min="6656" max="6656" width="4.109375" style="1" hidden="1"/>
    <col min="6657" max="6657" width="28.6640625" style="1" hidden="1"/>
    <col min="6658" max="6670" width="3.33203125" style="1" hidden="1"/>
    <col min="6671" max="6671" width="4.6640625" style="1" hidden="1"/>
    <col min="6672" max="6673" width="5.6640625" style="1" hidden="1"/>
    <col min="6674" max="6683" width="3.33203125" style="1" hidden="1"/>
    <col min="6684" max="6684" width="4.109375" style="1" hidden="1"/>
    <col min="6685" max="6686" width="5.6640625" style="1" hidden="1"/>
    <col min="6687" max="6687" width="8.6640625" style="1" hidden="1"/>
    <col min="6688" max="6691" width="5.6640625" style="1" hidden="1"/>
    <col min="6692" max="6911" width="4.6640625" style="1" hidden="1"/>
    <col min="6912" max="6912" width="4.109375" style="1" hidden="1"/>
    <col min="6913" max="6913" width="28.6640625" style="1" hidden="1"/>
    <col min="6914" max="6926" width="3.33203125" style="1" hidden="1"/>
    <col min="6927" max="6927" width="4.6640625" style="1" hidden="1"/>
    <col min="6928" max="6929" width="5.6640625" style="1" hidden="1"/>
    <col min="6930" max="6939" width="3.33203125" style="1" hidden="1"/>
    <col min="6940" max="6940" width="4.109375" style="1" hidden="1"/>
    <col min="6941" max="6942" width="5.6640625" style="1" hidden="1"/>
    <col min="6943" max="6943" width="8.6640625" style="1" hidden="1"/>
    <col min="6944" max="6947" width="5.6640625" style="1" hidden="1"/>
    <col min="6948" max="7167" width="4.6640625" style="1" hidden="1"/>
    <col min="7168" max="7168" width="4.109375" style="1" hidden="1"/>
    <col min="7169" max="7169" width="28.6640625" style="1" hidden="1"/>
    <col min="7170" max="7182" width="3.33203125" style="1" hidden="1"/>
    <col min="7183" max="7183" width="4.6640625" style="1" hidden="1"/>
    <col min="7184" max="7185" width="5.6640625" style="1" hidden="1"/>
    <col min="7186" max="7195" width="3.33203125" style="1" hidden="1"/>
    <col min="7196" max="7196" width="4.109375" style="1" hidden="1"/>
    <col min="7197" max="7198" width="5.6640625" style="1" hidden="1"/>
    <col min="7199" max="7199" width="8.6640625" style="1" hidden="1"/>
    <col min="7200" max="7203" width="5.6640625" style="1" hidden="1"/>
    <col min="7204" max="7423" width="4.6640625" style="1" hidden="1"/>
    <col min="7424" max="7424" width="4.109375" style="1" hidden="1"/>
    <col min="7425" max="7425" width="28.6640625" style="1" hidden="1"/>
    <col min="7426" max="7438" width="3.33203125" style="1" hidden="1"/>
    <col min="7439" max="7439" width="4.6640625" style="1" hidden="1"/>
    <col min="7440" max="7441" width="5.6640625" style="1" hidden="1"/>
    <col min="7442" max="7451" width="3.33203125" style="1" hidden="1"/>
    <col min="7452" max="7452" width="4.109375" style="1" hidden="1"/>
    <col min="7453" max="7454" width="5.6640625" style="1" hidden="1"/>
    <col min="7455" max="7455" width="8.6640625" style="1" hidden="1"/>
    <col min="7456" max="7459" width="5.6640625" style="1" hidden="1"/>
    <col min="7460" max="7679" width="4.6640625" style="1" hidden="1"/>
    <col min="7680" max="7680" width="4.109375" style="1" hidden="1"/>
    <col min="7681" max="7681" width="28.6640625" style="1" hidden="1"/>
    <col min="7682" max="7694" width="3.33203125" style="1" hidden="1"/>
    <col min="7695" max="7695" width="4.6640625" style="1" hidden="1"/>
    <col min="7696" max="7697" width="5.6640625" style="1" hidden="1"/>
    <col min="7698" max="7707" width="3.33203125" style="1" hidden="1"/>
    <col min="7708" max="7708" width="4.109375" style="1" hidden="1"/>
    <col min="7709" max="7710" width="5.6640625" style="1" hidden="1"/>
    <col min="7711" max="7711" width="8.6640625" style="1" hidden="1"/>
    <col min="7712" max="7715" width="5.6640625" style="1" hidden="1"/>
    <col min="7716" max="7935" width="4.6640625" style="1" hidden="1"/>
    <col min="7936" max="7936" width="4.109375" style="1" hidden="1"/>
    <col min="7937" max="7937" width="28.6640625" style="1" hidden="1"/>
    <col min="7938" max="7950" width="3.33203125" style="1" hidden="1"/>
    <col min="7951" max="7951" width="4.6640625" style="1" hidden="1"/>
    <col min="7952" max="7953" width="5.6640625" style="1" hidden="1"/>
    <col min="7954" max="7963" width="3.33203125" style="1" hidden="1"/>
    <col min="7964" max="7964" width="4.109375" style="1" hidden="1"/>
    <col min="7965" max="7966" width="5.6640625" style="1" hidden="1"/>
    <col min="7967" max="7967" width="8.6640625" style="1" hidden="1"/>
    <col min="7968" max="7971" width="5.6640625" style="1" hidden="1"/>
    <col min="7972" max="8191" width="4.6640625" style="1" hidden="1"/>
    <col min="8192" max="8192" width="4.109375" style="1" hidden="1"/>
    <col min="8193" max="8193" width="28.6640625" style="1" hidden="1"/>
    <col min="8194" max="8206" width="3.33203125" style="1" hidden="1"/>
    <col min="8207" max="8207" width="4.6640625" style="1" hidden="1"/>
    <col min="8208" max="8209" width="5.6640625" style="1" hidden="1"/>
    <col min="8210" max="8219" width="3.33203125" style="1" hidden="1"/>
    <col min="8220" max="8220" width="4.109375" style="1" hidden="1"/>
    <col min="8221" max="8222" width="5.6640625" style="1" hidden="1"/>
    <col min="8223" max="8223" width="8.6640625" style="1" hidden="1"/>
    <col min="8224" max="8227" width="5.6640625" style="1" hidden="1"/>
    <col min="8228" max="8447" width="4.6640625" style="1" hidden="1"/>
    <col min="8448" max="8448" width="4.109375" style="1" hidden="1"/>
    <col min="8449" max="8449" width="28.6640625" style="1" hidden="1"/>
    <col min="8450" max="8462" width="3.33203125" style="1" hidden="1"/>
    <col min="8463" max="8463" width="4.6640625" style="1" hidden="1"/>
    <col min="8464" max="8465" width="5.6640625" style="1" hidden="1"/>
    <col min="8466" max="8475" width="3.33203125" style="1" hidden="1"/>
    <col min="8476" max="8476" width="4.109375" style="1" hidden="1"/>
    <col min="8477" max="8478" width="5.6640625" style="1" hidden="1"/>
    <col min="8479" max="8479" width="8.6640625" style="1" hidden="1"/>
    <col min="8480" max="8483" width="5.6640625" style="1" hidden="1"/>
    <col min="8484" max="8703" width="4.6640625" style="1" hidden="1"/>
    <col min="8704" max="8704" width="4.109375" style="1" hidden="1"/>
    <col min="8705" max="8705" width="28.6640625" style="1" hidden="1"/>
    <col min="8706" max="8718" width="3.33203125" style="1" hidden="1"/>
    <col min="8719" max="8719" width="4.6640625" style="1" hidden="1"/>
    <col min="8720" max="8721" width="5.6640625" style="1" hidden="1"/>
    <col min="8722" max="8731" width="3.33203125" style="1" hidden="1"/>
    <col min="8732" max="8732" width="4.109375" style="1" hidden="1"/>
    <col min="8733" max="8734" width="5.6640625" style="1" hidden="1"/>
    <col min="8735" max="8735" width="8.6640625" style="1" hidden="1"/>
    <col min="8736" max="8739" width="5.6640625" style="1" hidden="1"/>
    <col min="8740" max="8959" width="4.6640625" style="1" hidden="1"/>
    <col min="8960" max="8960" width="4.109375" style="1" hidden="1"/>
    <col min="8961" max="8961" width="28.6640625" style="1" hidden="1"/>
    <col min="8962" max="8974" width="3.33203125" style="1" hidden="1"/>
    <col min="8975" max="8975" width="4.6640625" style="1" hidden="1"/>
    <col min="8976" max="8977" width="5.6640625" style="1" hidden="1"/>
    <col min="8978" max="8987" width="3.33203125" style="1" hidden="1"/>
    <col min="8988" max="8988" width="4.109375" style="1" hidden="1"/>
    <col min="8989" max="8990" width="5.6640625" style="1" hidden="1"/>
    <col min="8991" max="8991" width="8.6640625" style="1" hidden="1"/>
    <col min="8992" max="8995" width="5.6640625" style="1" hidden="1"/>
    <col min="8996" max="9215" width="4.6640625" style="1" hidden="1"/>
    <col min="9216" max="9216" width="4.109375" style="1" hidden="1"/>
    <col min="9217" max="9217" width="28.6640625" style="1" hidden="1"/>
    <col min="9218" max="9230" width="3.33203125" style="1" hidden="1"/>
    <col min="9231" max="9231" width="4.6640625" style="1" hidden="1"/>
    <col min="9232" max="9233" width="5.6640625" style="1" hidden="1"/>
    <col min="9234" max="9243" width="3.33203125" style="1" hidden="1"/>
    <col min="9244" max="9244" width="4.109375" style="1" hidden="1"/>
    <col min="9245" max="9246" width="5.6640625" style="1" hidden="1"/>
    <col min="9247" max="9247" width="8.6640625" style="1" hidden="1"/>
    <col min="9248" max="9251" width="5.6640625" style="1" hidden="1"/>
    <col min="9252" max="9471" width="4.6640625" style="1" hidden="1"/>
    <col min="9472" max="9472" width="4.109375" style="1" hidden="1"/>
    <col min="9473" max="9473" width="28.6640625" style="1" hidden="1"/>
    <col min="9474" max="9486" width="3.33203125" style="1" hidden="1"/>
    <col min="9487" max="9487" width="4.6640625" style="1" hidden="1"/>
    <col min="9488" max="9489" width="5.6640625" style="1" hidden="1"/>
    <col min="9490" max="9499" width="3.33203125" style="1" hidden="1"/>
    <col min="9500" max="9500" width="4.109375" style="1" hidden="1"/>
    <col min="9501" max="9502" width="5.6640625" style="1" hidden="1"/>
    <col min="9503" max="9503" width="8.6640625" style="1" hidden="1"/>
    <col min="9504" max="9507" width="5.6640625" style="1" hidden="1"/>
    <col min="9508" max="9727" width="4.6640625" style="1" hidden="1"/>
    <col min="9728" max="9728" width="4.109375" style="1" hidden="1"/>
    <col min="9729" max="9729" width="28.6640625" style="1" hidden="1"/>
    <col min="9730" max="9742" width="3.33203125" style="1" hidden="1"/>
    <col min="9743" max="9743" width="4.6640625" style="1" hidden="1"/>
    <col min="9744" max="9745" width="5.6640625" style="1" hidden="1"/>
    <col min="9746" max="9755" width="3.33203125" style="1" hidden="1"/>
    <col min="9756" max="9756" width="4.109375" style="1" hidden="1"/>
    <col min="9757" max="9758" width="5.6640625" style="1" hidden="1"/>
    <col min="9759" max="9759" width="8.6640625" style="1" hidden="1"/>
    <col min="9760" max="9763" width="5.6640625" style="1" hidden="1"/>
    <col min="9764" max="9983" width="4.6640625" style="1" hidden="1"/>
    <col min="9984" max="9984" width="4.109375" style="1" hidden="1"/>
    <col min="9985" max="9985" width="28.6640625" style="1" hidden="1"/>
    <col min="9986" max="9998" width="3.33203125" style="1" hidden="1"/>
    <col min="9999" max="9999" width="4.6640625" style="1" hidden="1"/>
    <col min="10000" max="10001" width="5.6640625" style="1" hidden="1"/>
    <col min="10002" max="10011" width="3.33203125" style="1" hidden="1"/>
    <col min="10012" max="10012" width="4.109375" style="1" hidden="1"/>
    <col min="10013" max="10014" width="5.6640625" style="1" hidden="1"/>
    <col min="10015" max="10015" width="8.6640625" style="1" hidden="1"/>
    <col min="10016" max="10019" width="5.6640625" style="1" hidden="1"/>
    <col min="10020" max="10239" width="4.6640625" style="1" hidden="1"/>
    <col min="10240" max="10240" width="4.109375" style="1" hidden="1"/>
    <col min="10241" max="10241" width="28.6640625" style="1" hidden="1"/>
    <col min="10242" max="10254" width="3.33203125" style="1" hidden="1"/>
    <col min="10255" max="10255" width="4.6640625" style="1" hidden="1"/>
    <col min="10256" max="10257" width="5.6640625" style="1" hidden="1"/>
    <col min="10258" max="10267" width="3.33203125" style="1" hidden="1"/>
    <col min="10268" max="10268" width="4.109375" style="1" hidden="1"/>
    <col min="10269" max="10270" width="5.6640625" style="1" hidden="1"/>
    <col min="10271" max="10271" width="8.6640625" style="1" hidden="1"/>
    <col min="10272" max="10275" width="5.6640625" style="1" hidden="1"/>
    <col min="10276" max="10495" width="4.6640625" style="1" hidden="1"/>
    <col min="10496" max="10496" width="4.109375" style="1" hidden="1"/>
    <col min="10497" max="10497" width="28.6640625" style="1" hidden="1"/>
    <col min="10498" max="10510" width="3.33203125" style="1" hidden="1"/>
    <col min="10511" max="10511" width="4.6640625" style="1" hidden="1"/>
    <col min="10512" max="10513" width="5.6640625" style="1" hidden="1"/>
    <col min="10514" max="10523" width="3.33203125" style="1" hidden="1"/>
    <col min="10524" max="10524" width="4.109375" style="1" hidden="1"/>
    <col min="10525" max="10526" width="5.6640625" style="1" hidden="1"/>
    <col min="10527" max="10527" width="8.6640625" style="1" hidden="1"/>
    <col min="10528" max="10531" width="5.6640625" style="1" hidden="1"/>
    <col min="10532" max="10751" width="4.6640625" style="1" hidden="1"/>
    <col min="10752" max="10752" width="4.109375" style="1" hidden="1"/>
    <col min="10753" max="10753" width="28.6640625" style="1" hidden="1"/>
    <col min="10754" max="10766" width="3.33203125" style="1" hidden="1"/>
    <col min="10767" max="10767" width="4.6640625" style="1" hidden="1"/>
    <col min="10768" max="10769" width="5.6640625" style="1" hidden="1"/>
    <col min="10770" max="10779" width="3.33203125" style="1" hidden="1"/>
    <col min="10780" max="10780" width="4.109375" style="1" hidden="1"/>
    <col min="10781" max="10782" width="5.6640625" style="1" hidden="1"/>
    <col min="10783" max="10783" width="8.6640625" style="1" hidden="1"/>
    <col min="10784" max="10787" width="5.6640625" style="1" hidden="1"/>
    <col min="10788" max="11007" width="4.6640625" style="1" hidden="1"/>
    <col min="11008" max="11008" width="4.109375" style="1" hidden="1"/>
    <col min="11009" max="11009" width="28.6640625" style="1" hidden="1"/>
    <col min="11010" max="11022" width="3.33203125" style="1" hidden="1"/>
    <col min="11023" max="11023" width="4.6640625" style="1" hidden="1"/>
    <col min="11024" max="11025" width="5.6640625" style="1" hidden="1"/>
    <col min="11026" max="11035" width="3.33203125" style="1" hidden="1"/>
    <col min="11036" max="11036" width="4.109375" style="1" hidden="1"/>
    <col min="11037" max="11038" width="5.6640625" style="1" hidden="1"/>
    <col min="11039" max="11039" width="8.6640625" style="1" hidden="1"/>
    <col min="11040" max="11043" width="5.6640625" style="1" hidden="1"/>
    <col min="11044" max="11263" width="4.6640625" style="1" hidden="1"/>
    <col min="11264" max="11264" width="4.109375" style="1" hidden="1"/>
    <col min="11265" max="11265" width="28.6640625" style="1" hidden="1"/>
    <col min="11266" max="11278" width="3.33203125" style="1" hidden="1"/>
    <col min="11279" max="11279" width="4.6640625" style="1" hidden="1"/>
    <col min="11280" max="11281" width="5.6640625" style="1" hidden="1"/>
    <col min="11282" max="11291" width="3.33203125" style="1" hidden="1"/>
    <col min="11292" max="11292" width="4.109375" style="1" hidden="1"/>
    <col min="11293" max="11294" width="5.6640625" style="1" hidden="1"/>
    <col min="11295" max="11295" width="8.6640625" style="1" hidden="1"/>
    <col min="11296" max="11299" width="5.6640625" style="1" hidden="1"/>
    <col min="11300" max="11519" width="4.6640625" style="1" hidden="1"/>
    <col min="11520" max="11520" width="4.109375" style="1" hidden="1"/>
    <col min="11521" max="11521" width="28.6640625" style="1" hidden="1"/>
    <col min="11522" max="11534" width="3.33203125" style="1" hidden="1"/>
    <col min="11535" max="11535" width="4.6640625" style="1" hidden="1"/>
    <col min="11536" max="11537" width="5.6640625" style="1" hidden="1"/>
    <col min="11538" max="11547" width="3.33203125" style="1" hidden="1"/>
    <col min="11548" max="11548" width="4.109375" style="1" hidden="1"/>
    <col min="11549" max="11550" width="5.6640625" style="1" hidden="1"/>
    <col min="11551" max="11551" width="8.6640625" style="1" hidden="1"/>
    <col min="11552" max="11555" width="5.6640625" style="1" hidden="1"/>
    <col min="11556" max="11775" width="4.6640625" style="1" hidden="1"/>
    <col min="11776" max="11776" width="4.109375" style="1" hidden="1"/>
    <col min="11777" max="11777" width="28.6640625" style="1" hidden="1"/>
    <col min="11778" max="11790" width="3.33203125" style="1" hidden="1"/>
    <col min="11791" max="11791" width="4.6640625" style="1" hidden="1"/>
    <col min="11792" max="11793" width="5.6640625" style="1" hidden="1"/>
    <col min="11794" max="11803" width="3.33203125" style="1" hidden="1"/>
    <col min="11804" max="11804" width="4.109375" style="1" hidden="1"/>
    <col min="11805" max="11806" width="5.6640625" style="1" hidden="1"/>
    <col min="11807" max="11807" width="8.6640625" style="1" hidden="1"/>
    <col min="11808" max="11811" width="5.6640625" style="1" hidden="1"/>
    <col min="11812" max="12031" width="4.6640625" style="1" hidden="1"/>
    <col min="12032" max="12032" width="4.109375" style="1" hidden="1"/>
    <col min="12033" max="12033" width="28.6640625" style="1" hidden="1"/>
    <col min="12034" max="12046" width="3.33203125" style="1" hidden="1"/>
    <col min="12047" max="12047" width="4.6640625" style="1" hidden="1"/>
    <col min="12048" max="12049" width="5.6640625" style="1" hidden="1"/>
    <col min="12050" max="12059" width="3.33203125" style="1" hidden="1"/>
    <col min="12060" max="12060" width="4.109375" style="1" hidden="1"/>
    <col min="12061" max="12062" width="5.6640625" style="1" hidden="1"/>
    <col min="12063" max="12063" width="8.6640625" style="1" hidden="1"/>
    <col min="12064" max="12067" width="5.6640625" style="1" hidden="1"/>
    <col min="12068" max="12287" width="4.6640625" style="1" hidden="1"/>
    <col min="12288" max="12288" width="4.109375" style="1" hidden="1"/>
    <col min="12289" max="12289" width="28.6640625" style="1" hidden="1"/>
    <col min="12290" max="12302" width="3.33203125" style="1" hidden="1"/>
    <col min="12303" max="12303" width="4.6640625" style="1" hidden="1"/>
    <col min="12304" max="12305" width="5.6640625" style="1" hidden="1"/>
    <col min="12306" max="12315" width="3.33203125" style="1" hidden="1"/>
    <col min="12316" max="12316" width="4.109375" style="1" hidden="1"/>
    <col min="12317" max="12318" width="5.6640625" style="1" hidden="1"/>
    <col min="12319" max="12319" width="8.6640625" style="1" hidden="1"/>
    <col min="12320" max="12323" width="5.6640625" style="1" hidden="1"/>
    <col min="12324" max="12543" width="4.6640625" style="1" hidden="1"/>
    <col min="12544" max="12544" width="4.109375" style="1" hidden="1"/>
    <col min="12545" max="12545" width="28.6640625" style="1" hidden="1"/>
    <col min="12546" max="12558" width="3.33203125" style="1" hidden="1"/>
    <col min="12559" max="12559" width="4.6640625" style="1" hidden="1"/>
    <col min="12560" max="12561" width="5.6640625" style="1" hidden="1"/>
    <col min="12562" max="12571" width="3.33203125" style="1" hidden="1"/>
    <col min="12572" max="12572" width="4.109375" style="1" hidden="1"/>
    <col min="12573" max="12574" width="5.6640625" style="1" hidden="1"/>
    <col min="12575" max="12575" width="8.6640625" style="1" hidden="1"/>
    <col min="12576" max="12579" width="5.6640625" style="1" hidden="1"/>
    <col min="12580" max="12799" width="4.6640625" style="1" hidden="1"/>
    <col min="12800" max="12800" width="4.109375" style="1" hidden="1"/>
    <col min="12801" max="12801" width="28.6640625" style="1" hidden="1"/>
    <col min="12802" max="12814" width="3.33203125" style="1" hidden="1"/>
    <col min="12815" max="12815" width="4.6640625" style="1" hidden="1"/>
    <col min="12816" max="12817" width="5.6640625" style="1" hidden="1"/>
    <col min="12818" max="12827" width="3.33203125" style="1" hidden="1"/>
    <col min="12828" max="12828" width="4.109375" style="1" hidden="1"/>
    <col min="12829" max="12830" width="5.6640625" style="1" hidden="1"/>
    <col min="12831" max="12831" width="8.6640625" style="1" hidden="1"/>
    <col min="12832" max="12835" width="5.6640625" style="1" hidden="1"/>
    <col min="12836" max="13055" width="4.6640625" style="1" hidden="1"/>
    <col min="13056" max="13056" width="4.109375" style="1" hidden="1"/>
    <col min="13057" max="13057" width="28.6640625" style="1" hidden="1"/>
    <col min="13058" max="13070" width="3.33203125" style="1" hidden="1"/>
    <col min="13071" max="13071" width="4.6640625" style="1" hidden="1"/>
    <col min="13072" max="13073" width="5.6640625" style="1" hidden="1"/>
    <col min="13074" max="13083" width="3.33203125" style="1" hidden="1"/>
    <col min="13084" max="13084" width="4.109375" style="1" hidden="1"/>
    <col min="13085" max="13086" width="5.6640625" style="1" hidden="1"/>
    <col min="13087" max="13087" width="8.6640625" style="1" hidden="1"/>
    <col min="13088" max="13091" width="5.6640625" style="1" hidden="1"/>
    <col min="13092" max="13311" width="4.6640625" style="1" hidden="1"/>
    <col min="13312" max="13312" width="4.109375" style="1" hidden="1"/>
    <col min="13313" max="13313" width="28.6640625" style="1" hidden="1"/>
    <col min="13314" max="13326" width="3.33203125" style="1" hidden="1"/>
    <col min="13327" max="13327" width="4.6640625" style="1" hidden="1"/>
    <col min="13328" max="13329" width="5.6640625" style="1" hidden="1"/>
    <col min="13330" max="13339" width="3.33203125" style="1" hidden="1"/>
    <col min="13340" max="13340" width="4.109375" style="1" hidden="1"/>
    <col min="13341" max="13342" width="5.6640625" style="1" hidden="1"/>
    <col min="13343" max="13343" width="8.6640625" style="1" hidden="1"/>
    <col min="13344" max="13347" width="5.6640625" style="1" hidden="1"/>
    <col min="13348" max="13567" width="4.6640625" style="1" hidden="1"/>
    <col min="13568" max="13568" width="4.109375" style="1" hidden="1"/>
    <col min="13569" max="13569" width="28.6640625" style="1" hidden="1"/>
    <col min="13570" max="13582" width="3.33203125" style="1" hidden="1"/>
    <col min="13583" max="13583" width="4.6640625" style="1" hidden="1"/>
    <col min="13584" max="13585" width="5.6640625" style="1" hidden="1"/>
    <col min="13586" max="13595" width="3.33203125" style="1" hidden="1"/>
    <col min="13596" max="13596" width="4.109375" style="1" hidden="1"/>
    <col min="13597" max="13598" width="5.6640625" style="1" hidden="1"/>
    <col min="13599" max="13599" width="8.6640625" style="1" hidden="1"/>
    <col min="13600" max="13603" width="5.6640625" style="1" hidden="1"/>
    <col min="13604" max="13823" width="4.6640625" style="1" hidden="1"/>
    <col min="13824" max="13824" width="4.109375" style="1" hidden="1"/>
    <col min="13825" max="13825" width="28.6640625" style="1" hidden="1"/>
    <col min="13826" max="13838" width="3.33203125" style="1" hidden="1"/>
    <col min="13839" max="13839" width="4.6640625" style="1" hidden="1"/>
    <col min="13840" max="13841" width="5.6640625" style="1" hidden="1"/>
    <col min="13842" max="13851" width="3.33203125" style="1" hidden="1"/>
    <col min="13852" max="13852" width="4.109375" style="1" hidden="1"/>
    <col min="13853" max="13854" width="5.6640625" style="1" hidden="1"/>
    <col min="13855" max="13855" width="8.6640625" style="1" hidden="1"/>
    <col min="13856" max="13859" width="5.6640625" style="1" hidden="1"/>
    <col min="13860" max="14079" width="4.6640625" style="1" hidden="1"/>
    <col min="14080" max="14080" width="4.109375" style="1" hidden="1"/>
    <col min="14081" max="14081" width="28.6640625" style="1" hidden="1"/>
    <col min="14082" max="14094" width="3.33203125" style="1" hidden="1"/>
    <col min="14095" max="14095" width="4.6640625" style="1" hidden="1"/>
    <col min="14096" max="14097" width="5.6640625" style="1" hidden="1"/>
    <col min="14098" max="14107" width="3.33203125" style="1" hidden="1"/>
    <col min="14108" max="14108" width="4.109375" style="1" hidden="1"/>
    <col min="14109" max="14110" width="5.6640625" style="1" hidden="1"/>
    <col min="14111" max="14111" width="8.6640625" style="1" hidden="1"/>
    <col min="14112" max="14115" width="5.6640625" style="1" hidden="1"/>
    <col min="14116" max="14335" width="4.6640625" style="1" hidden="1"/>
    <col min="14336" max="14336" width="4.109375" style="1" hidden="1"/>
    <col min="14337" max="14337" width="28.6640625" style="1" hidden="1"/>
    <col min="14338" max="14350" width="3.33203125" style="1" hidden="1"/>
    <col min="14351" max="14351" width="4.6640625" style="1" hidden="1"/>
    <col min="14352" max="14353" width="5.6640625" style="1" hidden="1"/>
    <col min="14354" max="14363" width="3.33203125" style="1" hidden="1"/>
    <col min="14364" max="14364" width="4.109375" style="1" hidden="1"/>
    <col min="14365" max="14366" width="5.6640625" style="1" hidden="1"/>
    <col min="14367" max="14367" width="8.6640625" style="1" hidden="1"/>
    <col min="14368" max="14371" width="5.6640625" style="1" hidden="1"/>
    <col min="14372" max="14591" width="4.6640625" style="1" hidden="1"/>
    <col min="14592" max="14592" width="4.109375" style="1" hidden="1"/>
    <col min="14593" max="14593" width="28.6640625" style="1" hidden="1"/>
    <col min="14594" max="14606" width="3.33203125" style="1" hidden="1"/>
    <col min="14607" max="14607" width="4.6640625" style="1" hidden="1"/>
    <col min="14608" max="14609" width="5.6640625" style="1" hidden="1"/>
    <col min="14610" max="14619" width="3.33203125" style="1" hidden="1"/>
    <col min="14620" max="14620" width="4.109375" style="1" hidden="1"/>
    <col min="14621" max="14622" width="5.6640625" style="1" hidden="1"/>
    <col min="14623" max="14623" width="8.6640625" style="1" hidden="1"/>
    <col min="14624" max="14627" width="5.6640625" style="1" hidden="1"/>
    <col min="14628" max="14847" width="4.6640625" style="1" hidden="1"/>
    <col min="14848" max="14848" width="4.109375" style="1" hidden="1"/>
    <col min="14849" max="14849" width="28.6640625" style="1" hidden="1"/>
    <col min="14850" max="14862" width="3.33203125" style="1" hidden="1"/>
    <col min="14863" max="14863" width="4.6640625" style="1" hidden="1"/>
    <col min="14864" max="14865" width="5.6640625" style="1" hidden="1"/>
    <col min="14866" max="14875" width="3.33203125" style="1" hidden="1"/>
    <col min="14876" max="14876" width="4.109375" style="1" hidden="1"/>
    <col min="14877" max="14878" width="5.6640625" style="1" hidden="1"/>
    <col min="14879" max="14879" width="8.6640625" style="1" hidden="1"/>
    <col min="14880" max="14883" width="5.6640625" style="1" hidden="1"/>
    <col min="14884" max="15103" width="4.6640625" style="1" hidden="1"/>
    <col min="15104" max="15104" width="4.109375" style="1" hidden="1"/>
    <col min="15105" max="15105" width="28.6640625" style="1" hidden="1"/>
    <col min="15106" max="15118" width="3.33203125" style="1" hidden="1"/>
    <col min="15119" max="15119" width="4.6640625" style="1" hidden="1"/>
    <col min="15120" max="15121" width="5.6640625" style="1" hidden="1"/>
    <col min="15122" max="15131" width="3.33203125" style="1" hidden="1"/>
    <col min="15132" max="15132" width="4.109375" style="1" hidden="1"/>
    <col min="15133" max="15134" width="5.6640625" style="1" hidden="1"/>
    <col min="15135" max="15135" width="8.6640625" style="1" hidden="1"/>
    <col min="15136" max="15139" width="5.6640625" style="1" hidden="1"/>
    <col min="15140" max="15359" width="4.6640625" style="1" hidden="1"/>
    <col min="15360" max="15360" width="4.109375" style="1" hidden="1"/>
    <col min="15361" max="15361" width="28.6640625" style="1" hidden="1"/>
    <col min="15362" max="15374" width="3.33203125" style="1" hidden="1"/>
    <col min="15375" max="15375" width="4.6640625" style="1" hidden="1"/>
    <col min="15376" max="15377" width="5.6640625" style="1" hidden="1"/>
    <col min="15378" max="15387" width="3.33203125" style="1" hidden="1"/>
    <col min="15388" max="15388" width="4.109375" style="1" hidden="1"/>
    <col min="15389" max="15390" width="5.6640625" style="1" hidden="1"/>
    <col min="15391" max="15391" width="8.6640625" style="1" hidden="1"/>
    <col min="15392" max="15395" width="5.6640625" style="1" hidden="1"/>
    <col min="15396" max="15615" width="4.6640625" style="1" hidden="1"/>
    <col min="15616" max="15616" width="4.109375" style="1" hidden="1"/>
    <col min="15617" max="15617" width="28.6640625" style="1" hidden="1"/>
    <col min="15618" max="15630" width="3.33203125" style="1" hidden="1"/>
    <col min="15631" max="15631" width="4.6640625" style="1" hidden="1"/>
    <col min="15632" max="15633" width="5.6640625" style="1" hidden="1"/>
    <col min="15634" max="15643" width="3.33203125" style="1" hidden="1"/>
    <col min="15644" max="15644" width="4.109375" style="1" hidden="1"/>
    <col min="15645" max="15646" width="5.6640625" style="1" hidden="1"/>
    <col min="15647" max="15647" width="8.6640625" style="1" hidden="1"/>
    <col min="15648" max="15651" width="5.6640625" style="1" hidden="1"/>
    <col min="15652" max="15871" width="4.6640625" style="1" hidden="1"/>
    <col min="15872" max="15872" width="4.109375" style="1" hidden="1"/>
    <col min="15873" max="15873" width="28.6640625" style="1" hidden="1"/>
    <col min="15874" max="15886" width="3.33203125" style="1" hidden="1"/>
    <col min="15887" max="15887" width="4.6640625" style="1" hidden="1"/>
    <col min="15888" max="15889" width="5.6640625" style="1" hidden="1"/>
    <col min="15890" max="15899" width="3.33203125" style="1" hidden="1"/>
    <col min="15900" max="15900" width="4.109375" style="1" hidden="1"/>
    <col min="15901" max="15902" width="5.6640625" style="1" hidden="1"/>
    <col min="15903" max="15903" width="8.6640625" style="1" hidden="1"/>
    <col min="15904" max="15907" width="5.6640625" style="1" hidden="1"/>
    <col min="15908" max="16127" width="4.6640625" style="1" hidden="1"/>
    <col min="16128" max="16128" width="4.109375" style="1" hidden="1"/>
    <col min="16129" max="16129" width="28.6640625" style="1" hidden="1"/>
    <col min="16130" max="16142" width="3.33203125" style="1" hidden="1"/>
    <col min="16143" max="16143" width="4.6640625" style="1" hidden="1"/>
    <col min="16144" max="16145" width="5.6640625" style="1" hidden="1"/>
    <col min="16146" max="16155" width="3.33203125" style="1" hidden="1"/>
    <col min="16156" max="16156" width="4.109375" style="1" hidden="1"/>
    <col min="16157" max="16158" width="5.6640625" style="1" hidden="1"/>
    <col min="16159" max="16159" width="8.6640625" style="1" hidden="1"/>
    <col min="16160" max="16163" width="5.6640625" style="1" hidden="1"/>
    <col min="16164" max="16384" width="4.6640625" style="1" hidden="1"/>
  </cols>
  <sheetData>
    <row r="1" spans="1:57" ht="15" customHeight="1" x14ac:dyDescent="0.25">
      <c r="A1" s="601" t="s">
        <v>87</v>
      </c>
      <c r="B1" s="601"/>
      <c r="C1" s="601"/>
      <c r="D1" s="601"/>
      <c r="E1" s="601"/>
      <c r="F1" s="601"/>
      <c r="G1" s="601"/>
      <c r="H1" s="601"/>
      <c r="I1" s="601"/>
      <c r="J1" s="601"/>
      <c r="K1" s="601"/>
      <c r="L1" s="601"/>
      <c r="M1" s="601"/>
      <c r="N1" s="601"/>
      <c r="O1" s="601"/>
      <c r="P1" s="601"/>
      <c r="Q1" s="601"/>
      <c r="R1" s="601"/>
      <c r="S1" s="601"/>
      <c r="T1" s="601"/>
      <c r="U1" s="601"/>
      <c r="V1" s="601"/>
      <c r="W1" s="601"/>
      <c r="X1" s="601"/>
      <c r="Y1" s="601"/>
      <c r="Z1" s="601"/>
      <c r="AA1" s="601"/>
      <c r="AB1" s="601"/>
      <c r="AC1" s="17"/>
      <c r="AD1" s="17"/>
      <c r="AE1" s="17"/>
      <c r="AF1" s="17"/>
      <c r="AG1" s="17"/>
      <c r="AH1" s="17"/>
      <c r="AI1" s="17"/>
    </row>
    <row r="2" spans="1:57" ht="15" customHeight="1" x14ac:dyDescent="0.25">
      <c r="A2" s="601"/>
      <c r="B2" s="601"/>
      <c r="C2" s="601"/>
      <c r="D2" s="601"/>
      <c r="E2" s="601"/>
      <c r="F2" s="601"/>
      <c r="G2" s="601"/>
      <c r="H2" s="601"/>
      <c r="I2" s="601"/>
      <c r="J2" s="601"/>
      <c r="K2" s="601"/>
      <c r="L2" s="601"/>
      <c r="M2" s="601"/>
      <c r="N2" s="601"/>
      <c r="O2" s="601"/>
      <c r="P2" s="601"/>
      <c r="Q2" s="601"/>
      <c r="R2" s="601"/>
      <c r="S2" s="601"/>
      <c r="T2" s="601"/>
      <c r="U2" s="601"/>
      <c r="V2" s="601"/>
      <c r="W2" s="601"/>
      <c r="X2" s="601"/>
      <c r="Y2" s="601"/>
      <c r="Z2" s="601"/>
      <c r="AA2" s="601"/>
      <c r="AB2" s="601"/>
      <c r="AC2" s="17"/>
      <c r="AD2" s="17"/>
      <c r="AE2" s="17"/>
      <c r="AF2" s="17"/>
      <c r="AG2" s="17"/>
      <c r="AH2" s="17"/>
      <c r="AI2" s="17"/>
    </row>
    <row r="3" spans="1:57" ht="15" customHeight="1" x14ac:dyDescent="0.25">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17"/>
      <c r="AD3" s="17"/>
      <c r="AE3" s="17"/>
      <c r="AF3" s="17"/>
      <c r="AG3" s="17"/>
      <c r="AH3" s="17"/>
      <c r="AI3" s="17"/>
    </row>
    <row r="4" spans="1:57" ht="13.8" x14ac:dyDescent="0.25">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18"/>
      <c r="AD4" s="18"/>
      <c r="AE4" s="18"/>
      <c r="AF4" s="18"/>
      <c r="AG4" s="18"/>
      <c r="AH4" s="18"/>
      <c r="AI4" s="18"/>
    </row>
    <row r="5" spans="1:57" ht="21" customHeight="1" x14ac:dyDescent="0.3">
      <c r="A5" s="3"/>
      <c r="B5" s="29"/>
      <c r="C5" s="602" t="s">
        <v>4</v>
      </c>
      <c r="D5" s="602"/>
      <c r="E5" s="602"/>
      <c r="F5" s="603"/>
      <c r="G5" s="604">
        <f>'INPUT DATA'!F10</f>
        <v>0</v>
      </c>
      <c r="H5" s="604"/>
      <c r="I5" s="604"/>
      <c r="J5" s="604"/>
      <c r="K5" s="30"/>
      <c r="L5" s="493" t="s">
        <v>7</v>
      </c>
      <c r="M5" s="493"/>
      <c r="N5" s="605"/>
      <c r="O5" s="487">
        <f>'INPUT DATA'!F11</f>
        <v>0</v>
      </c>
      <c r="P5" s="488"/>
      <c r="Q5" s="488"/>
      <c r="R5" s="489"/>
      <c r="S5" s="490" t="s">
        <v>9</v>
      </c>
      <c r="T5" s="486"/>
      <c r="U5" s="486"/>
      <c r="V5" s="491"/>
      <c r="W5" s="487">
        <f>'INPUT DATA'!F13</f>
        <v>0</v>
      </c>
      <c r="X5" s="488"/>
      <c r="Y5" s="488"/>
      <c r="Z5" s="488"/>
      <c r="AA5" s="488"/>
      <c r="AB5" s="489"/>
      <c r="AD5" s="1"/>
      <c r="AE5" s="16"/>
      <c r="AF5" s="16"/>
      <c r="AG5" s="16"/>
      <c r="AH5" s="16"/>
      <c r="AI5" s="16"/>
      <c r="AJ5" s="16"/>
      <c r="AK5" s="16"/>
      <c r="AL5" s="16"/>
      <c r="AM5" s="16"/>
    </row>
    <row r="6" spans="1:57" ht="21" customHeight="1" x14ac:dyDescent="0.25">
      <c r="A6" s="3"/>
      <c r="B6" s="602" t="s">
        <v>11</v>
      </c>
      <c r="C6" s="602"/>
      <c r="D6" s="602"/>
      <c r="E6" s="602"/>
      <c r="F6" s="602"/>
      <c r="G6" s="487">
        <f>'INPUT DATA'!F14</f>
        <v>0</v>
      </c>
      <c r="H6" s="488"/>
      <c r="I6" s="488"/>
      <c r="J6" s="488"/>
      <c r="K6" s="488"/>
      <c r="L6" s="488"/>
      <c r="M6" s="488"/>
      <c r="N6" s="488"/>
      <c r="O6" s="488"/>
      <c r="P6" s="488"/>
      <c r="Q6" s="488"/>
      <c r="R6" s="489"/>
      <c r="S6" s="606" t="s">
        <v>13</v>
      </c>
      <c r="T6" s="607"/>
      <c r="U6" s="607"/>
      <c r="V6" s="608"/>
      <c r="W6" s="487">
        <f>'INPUT DATA'!F16</f>
        <v>0</v>
      </c>
      <c r="X6" s="488"/>
      <c r="Y6" s="488"/>
      <c r="Z6" s="488"/>
      <c r="AA6" s="488"/>
      <c r="AB6" s="489"/>
      <c r="AC6" s="621"/>
      <c r="AD6" s="621"/>
      <c r="AE6" s="621"/>
      <c r="AF6" s="622"/>
      <c r="AG6" s="622"/>
      <c r="AH6" s="622"/>
      <c r="AI6" s="19"/>
      <c r="AJ6" s="16"/>
      <c r="AK6" s="16"/>
      <c r="AL6" s="16"/>
      <c r="AM6" s="16"/>
    </row>
    <row r="7" spans="1:57" ht="11.25" customHeight="1" thickBot="1" x14ac:dyDescent="0.3">
      <c r="A7" s="293"/>
      <c r="B7" s="31"/>
      <c r="C7" s="31"/>
      <c r="D7" s="31"/>
      <c r="E7" s="31"/>
      <c r="F7" s="31"/>
      <c r="G7" s="36"/>
      <c r="H7" s="36"/>
      <c r="I7" s="36"/>
      <c r="J7" s="36"/>
      <c r="K7" s="36"/>
      <c r="L7" s="36"/>
      <c r="M7" s="36"/>
      <c r="N7" s="36"/>
      <c r="O7" s="36"/>
      <c r="P7" s="36"/>
      <c r="Q7" s="36"/>
      <c r="R7" s="36"/>
      <c r="S7" s="32"/>
      <c r="T7" s="32"/>
      <c r="U7" s="32"/>
      <c r="V7" s="32"/>
      <c r="W7" s="36"/>
      <c r="X7" s="36"/>
      <c r="Y7" s="36"/>
      <c r="Z7" s="36"/>
      <c r="AA7" s="36"/>
      <c r="AB7" s="36"/>
      <c r="AC7" s="33"/>
      <c r="AD7" s="33"/>
      <c r="AE7" s="33"/>
      <c r="AF7" s="34"/>
      <c r="AG7" s="34"/>
      <c r="AH7" s="34"/>
      <c r="AI7" s="19"/>
      <c r="AJ7" s="16"/>
      <c r="AK7" s="16"/>
      <c r="AL7" s="16"/>
      <c r="AM7" s="16"/>
    </row>
    <row r="8" spans="1:57" ht="21.75" customHeight="1" thickBot="1" x14ac:dyDescent="0.3">
      <c r="A8" s="641" t="s">
        <v>29</v>
      </c>
      <c r="B8" s="642"/>
      <c r="C8" s="642"/>
      <c r="D8" s="642"/>
      <c r="E8" s="643"/>
      <c r="F8" s="630" t="s">
        <v>72</v>
      </c>
      <c r="G8" s="631"/>
      <c r="H8" s="631"/>
      <c r="I8" s="631"/>
      <c r="J8" s="631"/>
      <c r="K8" s="634" t="str">
        <f>'INPUT DATA'!F24&amp;" - "&amp;'INPUT DATA'!F25</f>
        <v xml:space="preserve"> - </v>
      </c>
      <c r="L8" s="634"/>
      <c r="M8" s="634"/>
      <c r="N8" s="634"/>
      <c r="O8" s="634"/>
      <c r="P8" s="634"/>
      <c r="Q8" s="634"/>
      <c r="R8" s="635"/>
      <c r="S8" s="650" t="s">
        <v>75</v>
      </c>
      <c r="T8" s="651"/>
      <c r="U8" s="651"/>
      <c r="V8" s="652" t="s">
        <v>92</v>
      </c>
      <c r="W8" s="652"/>
      <c r="X8" s="652"/>
      <c r="Y8" s="652"/>
      <c r="Z8" s="652"/>
      <c r="AA8" s="652"/>
      <c r="AB8" s="653"/>
    </row>
    <row r="9" spans="1:57" ht="21.75" customHeight="1" thickBot="1" x14ac:dyDescent="0.3">
      <c r="A9" s="644"/>
      <c r="B9" s="645"/>
      <c r="C9" s="645"/>
      <c r="D9" s="645"/>
      <c r="E9" s="646"/>
      <c r="F9" s="632"/>
      <c r="G9" s="633"/>
      <c r="H9" s="633"/>
      <c r="I9" s="633"/>
      <c r="J9" s="633"/>
      <c r="K9" s="636"/>
      <c r="L9" s="636"/>
      <c r="M9" s="636"/>
      <c r="N9" s="636"/>
      <c r="O9" s="636"/>
      <c r="P9" s="636"/>
      <c r="Q9" s="636"/>
      <c r="R9" s="637"/>
      <c r="S9" s="650" t="s">
        <v>74</v>
      </c>
      <c r="T9" s="651"/>
      <c r="U9" s="651"/>
      <c r="V9" s="503">
        <f>IF('INPUT DATA'!F30&lt;&gt;"",'INPUT DATA'!F30,'INPUT DATA'!F28)</f>
        <v>0</v>
      </c>
      <c r="W9" s="503"/>
      <c r="X9" s="503"/>
      <c r="Y9" s="503"/>
      <c r="Z9" s="503"/>
      <c r="AA9" s="503"/>
      <c r="AB9" s="504"/>
      <c r="AC9" s="15"/>
      <c r="AD9" s="15"/>
      <c r="AE9" s="15"/>
      <c r="AF9" s="623"/>
      <c r="AG9" s="623"/>
      <c r="AH9" s="623"/>
      <c r="AI9" s="623"/>
    </row>
    <row r="10" spans="1:57" s="4" customFormat="1" ht="21" customHeight="1" thickBot="1" x14ac:dyDescent="0.3">
      <c r="A10" s="644"/>
      <c r="B10" s="645"/>
      <c r="C10" s="645"/>
      <c r="D10" s="645"/>
      <c r="E10" s="646"/>
      <c r="F10" s="654" t="s">
        <v>73</v>
      </c>
      <c r="G10" s="655"/>
      <c r="H10" s="655"/>
      <c r="I10" s="609">
        <f>'INPUT DATA'!F22</f>
        <v>0</v>
      </c>
      <c r="J10" s="609"/>
      <c r="K10" s="609"/>
      <c r="L10" s="609"/>
      <c r="M10" s="609"/>
      <c r="N10" s="609"/>
      <c r="O10" s="609"/>
      <c r="P10" s="609"/>
      <c r="Q10" s="609"/>
      <c r="R10" s="610"/>
      <c r="S10" s="650" t="s">
        <v>93</v>
      </c>
      <c r="T10" s="651"/>
      <c r="U10" s="651"/>
      <c r="V10" s="613">
        <f>'INPUT DATA'!F26</f>
        <v>0</v>
      </c>
      <c r="W10" s="613"/>
      <c r="X10" s="613"/>
      <c r="Y10" s="613"/>
      <c r="Z10" s="613"/>
      <c r="AA10" s="613"/>
      <c r="AB10" s="614"/>
      <c r="AC10" s="11"/>
      <c r="AD10" s="11"/>
      <c r="AE10" s="12"/>
      <c r="AF10" s="11"/>
      <c r="AG10" s="11"/>
      <c r="AH10" s="13"/>
      <c r="AI10" s="14"/>
    </row>
    <row r="11" spans="1:57" s="4" customFormat="1" ht="39" customHeight="1" thickBot="1" x14ac:dyDescent="0.3">
      <c r="A11" s="647"/>
      <c r="B11" s="648"/>
      <c r="C11" s="648"/>
      <c r="D11" s="648"/>
      <c r="E11" s="649"/>
      <c r="F11" s="618" t="s">
        <v>85</v>
      </c>
      <c r="G11" s="619"/>
      <c r="H11" s="619"/>
      <c r="I11" s="619"/>
      <c r="J11" s="619"/>
      <c r="K11" s="619"/>
      <c r="L11" s="619"/>
      <c r="M11" s="620"/>
      <c r="N11" s="618" t="s">
        <v>86</v>
      </c>
      <c r="O11" s="619"/>
      <c r="P11" s="619"/>
      <c r="Q11" s="619"/>
      <c r="R11" s="619"/>
      <c r="S11" s="619"/>
      <c r="T11" s="619"/>
      <c r="U11" s="620"/>
      <c r="V11" s="659" t="s">
        <v>94</v>
      </c>
      <c r="W11" s="660"/>
      <c r="X11" s="660"/>
      <c r="Y11" s="661"/>
      <c r="Z11" s="618" t="s">
        <v>90</v>
      </c>
      <c r="AA11" s="619"/>
      <c r="AB11" s="620"/>
      <c r="AC11" s="7"/>
      <c r="AD11" s="20"/>
      <c r="AF11" s="7"/>
      <c r="AG11" s="20"/>
      <c r="AH11" s="21"/>
      <c r="AI11" s="21"/>
      <c r="AM11" s="6"/>
      <c r="AN11" s="6"/>
      <c r="AO11" s="6"/>
      <c r="AP11" s="6"/>
      <c r="AQ11" s="6"/>
      <c r="AR11" s="6"/>
      <c r="AS11" s="6"/>
      <c r="AT11" s="6"/>
      <c r="AU11" s="6"/>
      <c r="AV11" s="6"/>
      <c r="AW11" s="6"/>
      <c r="AX11" s="6"/>
      <c r="AY11" s="6"/>
      <c r="AZ11" s="6"/>
      <c r="BA11" s="6"/>
      <c r="BB11" s="6"/>
      <c r="BC11" s="6"/>
      <c r="BD11" s="6"/>
      <c r="BE11" s="6"/>
    </row>
    <row r="12" spans="1:57" s="5" customFormat="1" ht="18" customHeight="1" thickBot="1" x14ac:dyDescent="0.3">
      <c r="A12" s="579" t="s">
        <v>83</v>
      </c>
      <c r="B12" s="580"/>
      <c r="C12" s="580"/>
      <c r="D12" s="580"/>
      <c r="E12" s="600"/>
      <c r="F12" s="627"/>
      <c r="G12" s="628"/>
      <c r="H12" s="628"/>
      <c r="I12" s="628"/>
      <c r="J12" s="628"/>
      <c r="K12" s="628"/>
      <c r="L12" s="628"/>
      <c r="M12" s="629"/>
      <c r="N12" s="627"/>
      <c r="O12" s="628"/>
      <c r="P12" s="628"/>
      <c r="Q12" s="628"/>
      <c r="R12" s="628"/>
      <c r="S12" s="628"/>
      <c r="T12" s="628"/>
      <c r="U12" s="629"/>
      <c r="V12" s="615"/>
      <c r="W12" s="616"/>
      <c r="X12" s="616"/>
      <c r="Y12" s="617"/>
      <c r="Z12" s="615"/>
      <c r="AA12" s="616"/>
      <c r="AB12" s="617"/>
      <c r="AC12" s="7"/>
      <c r="AD12" s="7"/>
      <c r="AE12" s="10"/>
      <c r="AF12" s="7"/>
      <c r="AG12" s="7"/>
      <c r="AH12" s="7"/>
      <c r="AI12" s="22"/>
      <c r="AM12" s="6"/>
      <c r="AN12" s="6"/>
      <c r="AO12" s="6"/>
      <c r="AP12" s="6"/>
      <c r="AQ12" s="6"/>
      <c r="AR12" s="6"/>
      <c r="AS12" s="6"/>
      <c r="AT12" s="6"/>
      <c r="AU12" s="6"/>
      <c r="AV12" s="6"/>
      <c r="AW12" s="6"/>
      <c r="AX12" s="6"/>
      <c r="AY12" s="6"/>
      <c r="AZ12" s="6"/>
      <c r="BA12" s="6"/>
      <c r="BB12" s="6"/>
      <c r="BC12" s="6"/>
      <c r="BD12" s="6"/>
      <c r="BE12" s="6"/>
    </row>
    <row r="13" spans="1:57" ht="18" customHeight="1" x14ac:dyDescent="0.25">
      <c r="A13" s="23">
        <v>1</v>
      </c>
      <c r="B13" s="624">
        <f>'INPUT DATA'!L11</f>
        <v>0</v>
      </c>
      <c r="C13" s="625"/>
      <c r="D13" s="625"/>
      <c r="E13" s="626"/>
      <c r="F13" s="132" t="str" cm="1">
        <f t="array" aca="1" ref="F13" ca="1">IF('Helper(IMPORTANT!)'!CW3&lt;&gt;"",'Helper(IMPORTANT!)'!CW3:CW103,"")</f>
        <v/>
      </c>
      <c r="G13" s="133"/>
      <c r="H13" s="133"/>
      <c r="I13" s="133"/>
      <c r="J13" s="133"/>
      <c r="K13" s="133"/>
      <c r="L13" s="133"/>
      <c r="M13" s="134"/>
      <c r="N13" s="132" t="str" cm="1">
        <f t="array" aca="1" ref="N13:N113" ca="1">'Helper(IMPORTANT!)'!CX3:CX103</f>
        <v/>
      </c>
      <c r="O13" s="133"/>
      <c r="P13" s="133"/>
      <c r="Q13" s="133"/>
      <c r="R13" s="133"/>
      <c r="S13" s="133"/>
      <c r="T13" s="133"/>
      <c r="U13" s="134"/>
      <c r="V13" s="594" t="str">
        <f ca="1">IF(OR(F13="",N13=""),"",IF(ISERROR(ROUND(AVERAGE(F13,N13),0)),"",ROUND(AVERAGE(F13,N13),0)))</f>
        <v/>
      </c>
      <c r="W13" s="595"/>
      <c r="X13" s="595"/>
      <c r="Y13" s="596"/>
      <c r="Z13" s="591" t="str">
        <f ca="1">IF(OR($F13="",N13="",$V13=""),"",IF($V13&gt;=75,"PASSED","FAILED"))</f>
        <v/>
      </c>
      <c r="AA13" s="592"/>
      <c r="AB13" s="593"/>
      <c r="AI13" s="22"/>
      <c r="AK13" s="2"/>
      <c r="AM13" s="5"/>
      <c r="AN13" s="5"/>
      <c r="AO13" s="5"/>
      <c r="AP13" s="5"/>
      <c r="AQ13" s="5"/>
      <c r="AR13" s="5"/>
      <c r="AS13" s="5"/>
      <c r="AT13" s="5"/>
      <c r="AU13" s="5"/>
      <c r="AV13" s="5"/>
      <c r="AW13" s="5"/>
      <c r="AX13" s="5"/>
      <c r="AY13" s="5"/>
      <c r="AZ13" s="5"/>
      <c r="BA13" s="5"/>
      <c r="BB13" s="5"/>
      <c r="BC13" s="5"/>
      <c r="BD13" s="5"/>
      <c r="BE13" s="5"/>
    </row>
    <row r="14" spans="1:57" ht="18" customHeight="1" x14ac:dyDescent="0.25">
      <c r="A14" s="24">
        <v>2</v>
      </c>
      <c r="B14" s="624">
        <f>'INPUT DATA'!L12</f>
        <v>0</v>
      </c>
      <c r="C14" s="625"/>
      <c r="D14" s="625"/>
      <c r="E14" s="626"/>
      <c r="F14" s="135"/>
      <c r="G14" s="136"/>
      <c r="H14" s="136"/>
      <c r="I14" s="136"/>
      <c r="J14" s="136"/>
      <c r="K14" s="136"/>
      <c r="L14" s="136"/>
      <c r="M14" s="137"/>
      <c r="N14" s="135">
        <f ca="1"/>
        <v>0</v>
      </c>
      <c r="O14" s="136"/>
      <c r="P14" s="136"/>
      <c r="Q14" s="136"/>
      <c r="R14" s="136"/>
      <c r="S14" s="136"/>
      <c r="T14" s="136"/>
      <c r="U14" s="137"/>
      <c r="V14" s="594" t="str">
        <f t="shared" ref="V14:V23" ca="1" si="0">IF(OR(F14="",N14=""),"",IF(ISERROR(ROUND(AVERAGE(F14,N14),0)),"",ROUND(AVERAGE(F14,N14),0)))</f>
        <v/>
      </c>
      <c r="W14" s="595"/>
      <c r="X14" s="595"/>
      <c r="Y14" s="596"/>
      <c r="Z14" s="582" t="str">
        <f ca="1">IF(OR($F14="",N14="",$V14=""),"",IF($V14&gt;=75,"PASSED","FAILED"))</f>
        <v/>
      </c>
      <c r="AA14" s="583"/>
      <c r="AB14" s="584"/>
      <c r="AI14" s="22"/>
      <c r="AK14" s="2"/>
      <c r="AM14" s="5"/>
      <c r="AN14" s="5"/>
      <c r="AO14" s="5"/>
      <c r="AP14" s="5"/>
      <c r="AQ14" s="5"/>
      <c r="AR14" s="5"/>
      <c r="AS14" s="5"/>
      <c r="AT14" s="5"/>
      <c r="AU14" s="5"/>
      <c r="AV14" s="5"/>
      <c r="AW14" s="5"/>
      <c r="AX14" s="5"/>
      <c r="AY14" s="5"/>
      <c r="AZ14" s="5"/>
      <c r="BA14" s="5"/>
      <c r="BB14" s="5"/>
      <c r="BC14" s="5"/>
      <c r="BD14" s="5"/>
      <c r="BE14" s="5"/>
    </row>
    <row r="15" spans="1:57" ht="18" customHeight="1" x14ac:dyDescent="0.25">
      <c r="A15" s="24">
        <v>3</v>
      </c>
      <c r="B15" s="624">
        <f>'INPUT DATA'!L13</f>
        <v>0</v>
      </c>
      <c r="C15" s="625"/>
      <c r="D15" s="625"/>
      <c r="E15" s="626"/>
      <c r="F15" s="135"/>
      <c r="G15" s="136"/>
      <c r="H15" s="136"/>
      <c r="I15" s="136"/>
      <c r="J15" s="136"/>
      <c r="K15" s="136"/>
      <c r="L15" s="136"/>
      <c r="M15" s="137"/>
      <c r="N15" s="135">
        <f ca="1"/>
        <v>0</v>
      </c>
      <c r="O15" s="136"/>
      <c r="P15" s="136"/>
      <c r="Q15" s="136"/>
      <c r="R15" s="136"/>
      <c r="S15" s="136"/>
      <c r="T15" s="136"/>
      <c r="U15" s="137"/>
      <c r="V15" s="594" t="str">
        <f t="shared" ca="1" si="0"/>
        <v/>
      </c>
      <c r="W15" s="595"/>
      <c r="X15" s="595"/>
      <c r="Y15" s="596"/>
      <c r="Z15" s="582" t="str">
        <f t="shared" ref="Z15:Z77" ca="1" si="1">IF(OR($F15="",N15="",$V15=""),"",IF($V15&gt;=75,"PASSED","FAILED"))</f>
        <v/>
      </c>
      <c r="AA15" s="583"/>
      <c r="AB15" s="584"/>
      <c r="AI15" s="22"/>
      <c r="AK15" s="2"/>
      <c r="AM15" s="5"/>
      <c r="AN15" s="5"/>
      <c r="AO15" s="5"/>
      <c r="AP15" s="5"/>
      <c r="AQ15" s="5"/>
      <c r="AR15" s="5"/>
      <c r="AS15" s="5"/>
      <c r="AT15" s="5"/>
      <c r="AU15" s="5"/>
      <c r="AV15" s="5"/>
      <c r="AW15" s="5"/>
      <c r="AX15" s="5"/>
      <c r="AY15" s="5"/>
      <c r="AZ15" s="5"/>
      <c r="BA15" s="5"/>
      <c r="BB15" s="5"/>
      <c r="BC15" s="5"/>
      <c r="BD15" s="5"/>
      <c r="BE15" s="5"/>
    </row>
    <row r="16" spans="1:57" ht="18" customHeight="1" x14ac:dyDescent="0.25">
      <c r="A16" s="24">
        <v>4</v>
      </c>
      <c r="B16" s="624">
        <f>'INPUT DATA'!L14</f>
        <v>0</v>
      </c>
      <c r="C16" s="625"/>
      <c r="D16" s="625"/>
      <c r="E16" s="626"/>
      <c r="F16" s="135"/>
      <c r="G16" s="136"/>
      <c r="H16" s="136"/>
      <c r="I16" s="136"/>
      <c r="J16" s="136"/>
      <c r="K16" s="136"/>
      <c r="L16" s="136"/>
      <c r="M16" s="137"/>
      <c r="N16" s="135">
        <f ca="1"/>
        <v>0</v>
      </c>
      <c r="O16" s="136"/>
      <c r="P16" s="136"/>
      <c r="Q16" s="136"/>
      <c r="R16" s="136"/>
      <c r="S16" s="136"/>
      <c r="T16" s="136"/>
      <c r="U16" s="137"/>
      <c r="V16" s="594" t="str">
        <f t="shared" ca="1" si="0"/>
        <v/>
      </c>
      <c r="W16" s="595"/>
      <c r="X16" s="595"/>
      <c r="Y16" s="596"/>
      <c r="Z16" s="582" t="str">
        <f t="shared" ca="1" si="1"/>
        <v/>
      </c>
      <c r="AA16" s="583"/>
      <c r="AB16" s="584"/>
      <c r="AI16" s="22"/>
      <c r="AK16" s="2"/>
      <c r="AM16" s="5"/>
      <c r="AN16" s="5"/>
      <c r="AO16" s="5"/>
      <c r="AP16" s="5"/>
      <c r="AQ16" s="5"/>
      <c r="AR16" s="5"/>
      <c r="AS16" s="5"/>
      <c r="AT16" s="5"/>
      <c r="AU16" s="5"/>
      <c r="AV16" s="5"/>
      <c r="AW16" s="5"/>
      <c r="AX16" s="5"/>
      <c r="AY16" s="5"/>
      <c r="AZ16" s="5"/>
      <c r="BA16" s="5"/>
      <c r="BB16" s="5"/>
      <c r="BC16" s="5"/>
      <c r="BD16" s="5"/>
      <c r="BE16" s="5"/>
    </row>
    <row r="17" spans="1:57" ht="18" customHeight="1" x14ac:dyDescent="0.25">
      <c r="A17" s="24">
        <v>5</v>
      </c>
      <c r="B17" s="624">
        <f>'INPUT DATA'!L15</f>
        <v>0</v>
      </c>
      <c r="C17" s="625"/>
      <c r="D17" s="625"/>
      <c r="E17" s="626"/>
      <c r="F17" s="135"/>
      <c r="G17" s="136"/>
      <c r="H17" s="136"/>
      <c r="I17" s="136"/>
      <c r="J17" s="136"/>
      <c r="K17" s="136"/>
      <c r="L17" s="136"/>
      <c r="M17" s="137"/>
      <c r="N17" s="135">
        <f ca="1"/>
        <v>0</v>
      </c>
      <c r="O17" s="136"/>
      <c r="P17" s="136"/>
      <c r="Q17" s="136"/>
      <c r="R17" s="136"/>
      <c r="S17" s="136"/>
      <c r="T17" s="136"/>
      <c r="U17" s="137"/>
      <c r="V17" s="594" t="str">
        <f t="shared" ca="1" si="0"/>
        <v/>
      </c>
      <c r="W17" s="595"/>
      <c r="X17" s="595"/>
      <c r="Y17" s="596"/>
      <c r="Z17" s="582" t="str">
        <f t="shared" ca="1" si="1"/>
        <v/>
      </c>
      <c r="AA17" s="583"/>
      <c r="AB17" s="584"/>
      <c r="AI17" s="22"/>
      <c r="AK17" s="2"/>
      <c r="AM17" s="5"/>
      <c r="AN17" s="5"/>
      <c r="AO17" s="5"/>
      <c r="AP17" s="5"/>
      <c r="AQ17" s="5"/>
      <c r="AR17" s="5"/>
      <c r="AS17" s="5"/>
      <c r="AT17" s="5"/>
      <c r="AU17" s="5"/>
      <c r="AV17" s="5"/>
      <c r="AW17" s="5"/>
      <c r="AX17" s="5"/>
      <c r="AY17" s="5"/>
      <c r="AZ17" s="5"/>
      <c r="BA17" s="5"/>
      <c r="BB17" s="5"/>
      <c r="BC17" s="5"/>
      <c r="BD17" s="5"/>
      <c r="BE17" s="5"/>
    </row>
    <row r="18" spans="1:57" ht="18" customHeight="1" x14ac:dyDescent="0.25">
      <c r="A18" s="24">
        <v>6</v>
      </c>
      <c r="B18" s="624">
        <f>'INPUT DATA'!L16</f>
        <v>0</v>
      </c>
      <c r="C18" s="625"/>
      <c r="D18" s="625"/>
      <c r="E18" s="626"/>
      <c r="F18" s="135"/>
      <c r="G18" s="136"/>
      <c r="H18" s="136"/>
      <c r="I18" s="136"/>
      <c r="J18" s="136"/>
      <c r="K18" s="136"/>
      <c r="L18" s="136"/>
      <c r="M18" s="137"/>
      <c r="N18" s="135">
        <f ca="1"/>
        <v>0</v>
      </c>
      <c r="O18" s="136"/>
      <c r="P18" s="136"/>
      <c r="Q18" s="136"/>
      <c r="R18" s="136"/>
      <c r="S18" s="136"/>
      <c r="T18" s="136"/>
      <c r="U18" s="137"/>
      <c r="V18" s="594" t="str">
        <f t="shared" ca="1" si="0"/>
        <v/>
      </c>
      <c r="W18" s="595"/>
      <c r="X18" s="595"/>
      <c r="Y18" s="596"/>
      <c r="Z18" s="582" t="str">
        <f t="shared" ca="1" si="1"/>
        <v/>
      </c>
      <c r="AA18" s="583"/>
      <c r="AB18" s="584"/>
      <c r="AI18" s="22"/>
      <c r="AK18" s="2"/>
      <c r="AM18" s="5"/>
      <c r="AN18" s="5"/>
      <c r="AO18" s="5"/>
      <c r="AP18" s="5"/>
      <c r="AQ18" s="5"/>
      <c r="AR18" s="5"/>
      <c r="AS18" s="5"/>
      <c r="AT18" s="5"/>
      <c r="AU18" s="5"/>
      <c r="AV18" s="5"/>
      <c r="AW18" s="5"/>
      <c r="AX18" s="5"/>
      <c r="AY18" s="5"/>
      <c r="AZ18" s="5"/>
      <c r="BA18" s="5"/>
      <c r="BB18" s="5"/>
      <c r="BC18" s="5"/>
      <c r="BD18" s="5"/>
      <c r="BE18" s="5"/>
    </row>
    <row r="19" spans="1:57" ht="18" customHeight="1" x14ac:dyDescent="0.25">
      <c r="A19" s="24">
        <v>7</v>
      </c>
      <c r="B19" s="624">
        <f>'INPUT DATA'!L17</f>
        <v>0</v>
      </c>
      <c r="C19" s="625"/>
      <c r="D19" s="625"/>
      <c r="E19" s="626"/>
      <c r="F19" s="135"/>
      <c r="G19" s="136"/>
      <c r="H19" s="136"/>
      <c r="I19" s="136"/>
      <c r="J19" s="136"/>
      <c r="K19" s="136"/>
      <c r="L19" s="136"/>
      <c r="M19" s="137"/>
      <c r="N19" s="135">
        <f ca="1"/>
        <v>0</v>
      </c>
      <c r="O19" s="136"/>
      <c r="P19" s="136"/>
      <c r="Q19" s="136"/>
      <c r="R19" s="136"/>
      <c r="S19" s="136"/>
      <c r="T19" s="136"/>
      <c r="U19" s="137"/>
      <c r="V19" s="594" t="str">
        <f t="shared" ca="1" si="0"/>
        <v/>
      </c>
      <c r="W19" s="595"/>
      <c r="X19" s="595"/>
      <c r="Y19" s="596"/>
      <c r="Z19" s="582" t="str">
        <f t="shared" ca="1" si="1"/>
        <v/>
      </c>
      <c r="AA19" s="583"/>
      <c r="AB19" s="584"/>
      <c r="AI19" s="22"/>
      <c r="AK19" s="2"/>
      <c r="AM19" s="5"/>
      <c r="AN19" s="5"/>
      <c r="AO19" s="5"/>
      <c r="AP19" s="5"/>
      <c r="AQ19" s="5"/>
      <c r="AR19" s="5"/>
      <c r="AS19" s="5"/>
      <c r="AT19" s="5"/>
      <c r="AU19" s="5"/>
      <c r="AV19" s="5"/>
      <c r="AW19" s="5"/>
      <c r="AX19" s="5"/>
      <c r="AY19" s="5"/>
      <c r="AZ19" s="5"/>
      <c r="BA19" s="5"/>
      <c r="BB19" s="5"/>
      <c r="BC19" s="5"/>
      <c r="BD19" s="5"/>
      <c r="BE19" s="5"/>
    </row>
    <row r="20" spans="1:57" ht="18" customHeight="1" x14ac:dyDescent="0.25">
      <c r="A20" s="24">
        <v>8</v>
      </c>
      <c r="B20" s="624">
        <f>'INPUT DATA'!L18</f>
        <v>0</v>
      </c>
      <c r="C20" s="625"/>
      <c r="D20" s="625"/>
      <c r="E20" s="626"/>
      <c r="F20" s="135"/>
      <c r="G20" s="136"/>
      <c r="H20" s="136"/>
      <c r="I20" s="136"/>
      <c r="J20" s="136"/>
      <c r="K20" s="136"/>
      <c r="L20" s="136"/>
      <c r="M20" s="137"/>
      <c r="N20" s="135">
        <f ca="1"/>
        <v>0</v>
      </c>
      <c r="O20" s="136"/>
      <c r="P20" s="136"/>
      <c r="Q20" s="136"/>
      <c r="R20" s="136"/>
      <c r="S20" s="136"/>
      <c r="T20" s="136"/>
      <c r="U20" s="137"/>
      <c r="V20" s="594" t="str">
        <f t="shared" ca="1" si="0"/>
        <v/>
      </c>
      <c r="W20" s="595"/>
      <c r="X20" s="595"/>
      <c r="Y20" s="596"/>
      <c r="Z20" s="582" t="str">
        <f t="shared" ca="1" si="1"/>
        <v/>
      </c>
      <c r="AA20" s="583"/>
      <c r="AB20" s="584"/>
      <c r="AI20" s="22"/>
      <c r="AK20" s="2"/>
      <c r="AM20" s="5"/>
      <c r="AN20" s="5"/>
      <c r="AO20" s="5"/>
      <c r="AP20" s="5"/>
      <c r="AQ20" s="5"/>
      <c r="AR20" s="5"/>
      <c r="AS20" s="5"/>
      <c r="AT20" s="5"/>
      <c r="AU20" s="5"/>
      <c r="AV20" s="5"/>
      <c r="AW20" s="5"/>
      <c r="AX20" s="5"/>
      <c r="AY20" s="5"/>
      <c r="AZ20" s="5"/>
      <c r="BA20" s="5"/>
      <c r="BB20" s="5"/>
      <c r="BC20" s="5"/>
      <c r="BD20" s="5"/>
      <c r="BE20" s="5"/>
    </row>
    <row r="21" spans="1:57" ht="18" customHeight="1" x14ac:dyDescent="0.25">
      <c r="A21" s="24">
        <v>9</v>
      </c>
      <c r="B21" s="624">
        <f>'INPUT DATA'!L19</f>
        <v>0</v>
      </c>
      <c r="C21" s="625"/>
      <c r="D21" s="625"/>
      <c r="E21" s="626"/>
      <c r="F21" s="135"/>
      <c r="G21" s="136"/>
      <c r="H21" s="136"/>
      <c r="I21" s="136"/>
      <c r="J21" s="136"/>
      <c r="K21" s="136"/>
      <c r="L21" s="136"/>
      <c r="M21" s="137"/>
      <c r="N21" s="135">
        <f ca="1"/>
        <v>0</v>
      </c>
      <c r="O21" s="136"/>
      <c r="P21" s="136"/>
      <c r="Q21" s="136"/>
      <c r="R21" s="136"/>
      <c r="S21" s="136"/>
      <c r="T21" s="136"/>
      <c r="U21" s="137"/>
      <c r="V21" s="594" t="str">
        <f t="shared" ca="1" si="0"/>
        <v/>
      </c>
      <c r="W21" s="595"/>
      <c r="X21" s="595"/>
      <c r="Y21" s="596"/>
      <c r="Z21" s="582" t="str">
        <f t="shared" ca="1" si="1"/>
        <v/>
      </c>
      <c r="AA21" s="583"/>
      <c r="AB21" s="584"/>
      <c r="AI21" s="22"/>
      <c r="AK21" s="2"/>
      <c r="AM21" s="5"/>
      <c r="AN21" s="5"/>
      <c r="AO21" s="5"/>
      <c r="AP21" s="5"/>
      <c r="AQ21" s="5"/>
      <c r="AR21" s="5"/>
      <c r="AS21" s="5"/>
      <c r="AT21" s="5"/>
      <c r="AU21" s="5"/>
      <c r="AV21" s="5"/>
      <c r="AW21" s="5"/>
      <c r="AX21" s="5"/>
      <c r="AY21" s="5"/>
      <c r="AZ21" s="5"/>
      <c r="BA21" s="5"/>
      <c r="BB21" s="5"/>
      <c r="BC21" s="5"/>
      <c r="BD21" s="5"/>
      <c r="BE21" s="5"/>
    </row>
    <row r="22" spans="1:57" ht="18" customHeight="1" x14ac:dyDescent="0.25">
      <c r="A22" s="24">
        <v>10</v>
      </c>
      <c r="B22" s="624">
        <f>'INPUT DATA'!L20</f>
        <v>0</v>
      </c>
      <c r="C22" s="625"/>
      <c r="D22" s="625"/>
      <c r="E22" s="626"/>
      <c r="F22" s="135"/>
      <c r="G22" s="136"/>
      <c r="H22" s="136"/>
      <c r="I22" s="136"/>
      <c r="J22" s="136"/>
      <c r="K22" s="136"/>
      <c r="L22" s="136"/>
      <c r="M22" s="137"/>
      <c r="N22" s="135">
        <f ca="1"/>
        <v>0</v>
      </c>
      <c r="O22" s="136"/>
      <c r="P22" s="136"/>
      <c r="Q22" s="136"/>
      <c r="R22" s="136"/>
      <c r="S22" s="136"/>
      <c r="T22" s="136"/>
      <c r="U22" s="137"/>
      <c r="V22" s="594" t="str">
        <f t="shared" ca="1" si="0"/>
        <v/>
      </c>
      <c r="W22" s="595"/>
      <c r="X22" s="595"/>
      <c r="Y22" s="596"/>
      <c r="Z22" s="582" t="str">
        <f t="shared" ca="1" si="1"/>
        <v/>
      </c>
      <c r="AA22" s="583"/>
      <c r="AB22" s="584"/>
      <c r="AI22" s="22"/>
      <c r="AK22" s="2"/>
      <c r="AM22" s="5"/>
      <c r="AN22" s="5"/>
      <c r="AO22" s="5"/>
      <c r="AP22" s="5"/>
      <c r="AQ22" s="5"/>
      <c r="AR22" s="5"/>
      <c r="AS22" s="5"/>
      <c r="AT22" s="5"/>
      <c r="AU22" s="5"/>
      <c r="AV22" s="5"/>
      <c r="AW22" s="5"/>
      <c r="AX22" s="5"/>
      <c r="AY22" s="5"/>
      <c r="AZ22" s="5"/>
      <c r="BA22" s="5"/>
      <c r="BB22" s="5"/>
      <c r="BC22" s="5"/>
      <c r="BD22" s="5"/>
      <c r="BE22" s="5"/>
    </row>
    <row r="23" spans="1:57" ht="18" customHeight="1" x14ac:dyDescent="0.25">
      <c r="A23" s="24">
        <v>11</v>
      </c>
      <c r="B23" s="624">
        <f>'INPUT DATA'!L21</f>
        <v>0</v>
      </c>
      <c r="C23" s="625"/>
      <c r="D23" s="625"/>
      <c r="E23" s="626"/>
      <c r="F23" s="135"/>
      <c r="G23" s="136"/>
      <c r="H23" s="136"/>
      <c r="I23" s="136"/>
      <c r="J23" s="136"/>
      <c r="K23" s="136"/>
      <c r="L23" s="136"/>
      <c r="M23" s="137"/>
      <c r="N23" s="135">
        <f ca="1"/>
        <v>0</v>
      </c>
      <c r="O23" s="136"/>
      <c r="P23" s="136"/>
      <c r="Q23" s="136"/>
      <c r="R23" s="136"/>
      <c r="S23" s="136"/>
      <c r="T23" s="136"/>
      <c r="U23" s="137"/>
      <c r="V23" s="594" t="str">
        <f ca="1">IF(OR(F23="",N23=""),"",IF(ISERROR(ROUND(AVERAGE(F23,N23),0)),"",ROUND(AVERAGE(F23,N23),0)))</f>
        <v/>
      </c>
      <c r="W23" s="595"/>
      <c r="X23" s="595"/>
      <c r="Y23" s="596"/>
      <c r="Z23" s="582" t="str">
        <f t="shared" ca="1" si="1"/>
        <v/>
      </c>
      <c r="AA23" s="583"/>
      <c r="AB23" s="584"/>
      <c r="AI23" s="22"/>
      <c r="AK23" s="2"/>
      <c r="BD23" s="6"/>
      <c r="BE23" s="6"/>
    </row>
    <row r="24" spans="1:57" ht="18" customHeight="1" x14ac:dyDescent="0.25">
      <c r="A24" s="24">
        <v>12</v>
      </c>
      <c r="B24" s="624">
        <f>'INPUT DATA'!L22</f>
        <v>0</v>
      </c>
      <c r="C24" s="625"/>
      <c r="D24" s="625"/>
      <c r="E24" s="626"/>
      <c r="F24" s="135"/>
      <c r="G24" s="136"/>
      <c r="H24" s="136"/>
      <c r="I24" s="136"/>
      <c r="J24" s="136"/>
      <c r="K24" s="136"/>
      <c r="L24" s="136"/>
      <c r="M24" s="137"/>
      <c r="N24" s="135">
        <f ca="1"/>
        <v>0</v>
      </c>
      <c r="O24" s="136"/>
      <c r="P24" s="136"/>
      <c r="Q24" s="136"/>
      <c r="R24" s="136"/>
      <c r="S24" s="136"/>
      <c r="T24" s="136"/>
      <c r="U24" s="137"/>
      <c r="V24" s="594" t="str">
        <f t="shared" ref="V24:V62" ca="1" si="2">IF(OR(F24="",N24=""),"",IF(ISERROR(ROUND(AVERAGE(F24,N24),0)),"",ROUND(AVERAGE(F24,N24),0)))</f>
        <v/>
      </c>
      <c r="W24" s="595"/>
      <c r="X24" s="595"/>
      <c r="Y24" s="596"/>
      <c r="Z24" s="582" t="str">
        <f t="shared" ca="1" si="1"/>
        <v/>
      </c>
      <c r="AA24" s="583"/>
      <c r="AB24" s="584"/>
      <c r="AI24" s="22"/>
      <c r="AK24" s="2"/>
      <c r="BD24" s="6"/>
      <c r="BE24" s="6"/>
    </row>
    <row r="25" spans="1:57" ht="18" customHeight="1" x14ac:dyDescent="0.25">
      <c r="A25" s="24">
        <v>13</v>
      </c>
      <c r="B25" s="624">
        <f>'INPUT DATA'!L23</f>
        <v>0</v>
      </c>
      <c r="C25" s="625"/>
      <c r="D25" s="625"/>
      <c r="E25" s="626"/>
      <c r="F25" s="135"/>
      <c r="G25" s="136"/>
      <c r="H25" s="136"/>
      <c r="I25" s="136"/>
      <c r="J25" s="136"/>
      <c r="K25" s="136"/>
      <c r="L25" s="136"/>
      <c r="M25" s="137"/>
      <c r="N25" s="135">
        <f ca="1"/>
        <v>0</v>
      </c>
      <c r="O25" s="136"/>
      <c r="P25" s="136"/>
      <c r="Q25" s="136"/>
      <c r="R25" s="136"/>
      <c r="S25" s="136"/>
      <c r="T25" s="136"/>
      <c r="U25" s="137"/>
      <c r="V25" s="594" t="str">
        <f t="shared" ca="1" si="2"/>
        <v/>
      </c>
      <c r="W25" s="595"/>
      <c r="X25" s="595"/>
      <c r="Y25" s="596"/>
      <c r="Z25" s="582" t="str">
        <f t="shared" ca="1" si="1"/>
        <v/>
      </c>
      <c r="AA25" s="583"/>
      <c r="AB25" s="584"/>
      <c r="AI25" s="22"/>
      <c r="AK25" s="2"/>
      <c r="BD25" s="6"/>
      <c r="BE25" s="6"/>
    </row>
    <row r="26" spans="1:57" ht="18" customHeight="1" x14ac:dyDescent="0.25">
      <c r="A26" s="24">
        <v>14</v>
      </c>
      <c r="B26" s="624">
        <f>'INPUT DATA'!L24</f>
        <v>0</v>
      </c>
      <c r="C26" s="625"/>
      <c r="D26" s="625"/>
      <c r="E26" s="626"/>
      <c r="F26" s="135"/>
      <c r="G26" s="136"/>
      <c r="H26" s="136"/>
      <c r="I26" s="136"/>
      <c r="J26" s="136"/>
      <c r="K26" s="136"/>
      <c r="L26" s="136"/>
      <c r="M26" s="137"/>
      <c r="N26" s="135">
        <f ca="1"/>
        <v>0</v>
      </c>
      <c r="O26" s="136"/>
      <c r="P26" s="136"/>
      <c r="Q26" s="136"/>
      <c r="R26" s="136"/>
      <c r="S26" s="136"/>
      <c r="T26" s="136"/>
      <c r="U26" s="137"/>
      <c r="V26" s="594" t="str">
        <f t="shared" ca="1" si="2"/>
        <v/>
      </c>
      <c r="W26" s="595"/>
      <c r="X26" s="595"/>
      <c r="Y26" s="596"/>
      <c r="Z26" s="582" t="str">
        <f t="shared" ca="1" si="1"/>
        <v/>
      </c>
      <c r="AA26" s="583"/>
      <c r="AB26" s="584"/>
      <c r="AI26" s="22"/>
      <c r="AK26" s="2"/>
      <c r="BD26" s="6"/>
      <c r="BE26" s="6"/>
    </row>
    <row r="27" spans="1:57" ht="18" customHeight="1" x14ac:dyDescent="0.25">
      <c r="A27" s="24">
        <v>15</v>
      </c>
      <c r="B27" s="624">
        <f>'INPUT DATA'!L25</f>
        <v>0</v>
      </c>
      <c r="C27" s="625"/>
      <c r="D27" s="625"/>
      <c r="E27" s="626"/>
      <c r="F27" s="135"/>
      <c r="G27" s="136"/>
      <c r="H27" s="136"/>
      <c r="I27" s="136"/>
      <c r="J27" s="136"/>
      <c r="K27" s="136"/>
      <c r="L27" s="136"/>
      <c r="M27" s="137"/>
      <c r="N27" s="135">
        <f ca="1"/>
        <v>0</v>
      </c>
      <c r="O27" s="136"/>
      <c r="P27" s="136"/>
      <c r="Q27" s="136"/>
      <c r="R27" s="136"/>
      <c r="S27" s="136"/>
      <c r="T27" s="136"/>
      <c r="U27" s="137"/>
      <c r="V27" s="594" t="str">
        <f t="shared" ca="1" si="2"/>
        <v/>
      </c>
      <c r="W27" s="595"/>
      <c r="X27" s="595"/>
      <c r="Y27" s="596"/>
      <c r="Z27" s="582" t="str">
        <f t="shared" ca="1" si="1"/>
        <v/>
      </c>
      <c r="AA27" s="583"/>
      <c r="AB27" s="584"/>
      <c r="AI27" s="22"/>
      <c r="AK27" s="2"/>
    </row>
    <row r="28" spans="1:57" ht="18" customHeight="1" x14ac:dyDescent="0.25">
      <c r="A28" s="24">
        <v>16</v>
      </c>
      <c r="B28" s="624">
        <f>'INPUT DATA'!L26</f>
        <v>0</v>
      </c>
      <c r="C28" s="625"/>
      <c r="D28" s="625"/>
      <c r="E28" s="626"/>
      <c r="F28" s="135"/>
      <c r="G28" s="136"/>
      <c r="H28" s="136"/>
      <c r="I28" s="136"/>
      <c r="J28" s="136"/>
      <c r="K28" s="136"/>
      <c r="L28" s="136"/>
      <c r="M28" s="137"/>
      <c r="N28" s="135">
        <f ca="1"/>
        <v>0</v>
      </c>
      <c r="O28" s="136"/>
      <c r="P28" s="136"/>
      <c r="Q28" s="136"/>
      <c r="R28" s="136"/>
      <c r="S28" s="136"/>
      <c r="T28" s="136"/>
      <c r="U28" s="137"/>
      <c r="V28" s="594" t="str">
        <f t="shared" ca="1" si="2"/>
        <v/>
      </c>
      <c r="W28" s="595"/>
      <c r="X28" s="595"/>
      <c r="Y28" s="596"/>
      <c r="Z28" s="582" t="str">
        <f t="shared" ca="1" si="1"/>
        <v/>
      </c>
      <c r="AA28" s="583"/>
      <c r="AB28" s="584"/>
      <c r="AI28" s="22"/>
      <c r="AK28" s="2"/>
    </row>
    <row r="29" spans="1:57" ht="18" customHeight="1" x14ac:dyDescent="0.25">
      <c r="A29" s="24">
        <v>17</v>
      </c>
      <c r="B29" s="624">
        <f>'INPUT DATA'!L27</f>
        <v>0</v>
      </c>
      <c r="C29" s="625"/>
      <c r="D29" s="625"/>
      <c r="E29" s="626"/>
      <c r="F29" s="135"/>
      <c r="G29" s="136"/>
      <c r="H29" s="136"/>
      <c r="I29" s="136"/>
      <c r="J29" s="136"/>
      <c r="K29" s="136"/>
      <c r="L29" s="136"/>
      <c r="M29" s="137"/>
      <c r="N29" s="135">
        <f ca="1"/>
        <v>0</v>
      </c>
      <c r="O29" s="136"/>
      <c r="P29" s="136"/>
      <c r="Q29" s="136"/>
      <c r="R29" s="136"/>
      <c r="S29" s="136"/>
      <c r="T29" s="136"/>
      <c r="U29" s="137"/>
      <c r="V29" s="594" t="str">
        <f t="shared" ca="1" si="2"/>
        <v/>
      </c>
      <c r="W29" s="595"/>
      <c r="X29" s="595"/>
      <c r="Y29" s="596"/>
      <c r="Z29" s="582" t="str">
        <f t="shared" ca="1" si="1"/>
        <v/>
      </c>
      <c r="AA29" s="583"/>
      <c r="AB29" s="584"/>
      <c r="AI29" s="22"/>
      <c r="AK29" s="2"/>
    </row>
    <row r="30" spans="1:57" ht="18" customHeight="1" x14ac:dyDescent="0.25">
      <c r="A30" s="24">
        <v>18</v>
      </c>
      <c r="B30" s="624">
        <f>'INPUT DATA'!L28</f>
        <v>0</v>
      </c>
      <c r="C30" s="625"/>
      <c r="D30" s="625"/>
      <c r="E30" s="626"/>
      <c r="F30" s="135"/>
      <c r="G30" s="136"/>
      <c r="H30" s="136"/>
      <c r="I30" s="136"/>
      <c r="J30" s="136"/>
      <c r="K30" s="136"/>
      <c r="L30" s="136"/>
      <c r="M30" s="137"/>
      <c r="N30" s="135">
        <f ca="1"/>
        <v>0</v>
      </c>
      <c r="O30" s="136"/>
      <c r="P30" s="136"/>
      <c r="Q30" s="136"/>
      <c r="R30" s="136"/>
      <c r="S30" s="136"/>
      <c r="T30" s="136"/>
      <c r="U30" s="137"/>
      <c r="V30" s="594" t="str">
        <f t="shared" ca="1" si="2"/>
        <v/>
      </c>
      <c r="W30" s="595"/>
      <c r="X30" s="595"/>
      <c r="Y30" s="596"/>
      <c r="Z30" s="582" t="str">
        <f t="shared" ca="1" si="1"/>
        <v/>
      </c>
      <c r="AA30" s="583"/>
      <c r="AB30" s="584"/>
      <c r="AI30" s="22"/>
      <c r="AK30" s="2"/>
    </row>
    <row r="31" spans="1:57" ht="18" customHeight="1" x14ac:dyDescent="0.25">
      <c r="A31" s="24">
        <v>19</v>
      </c>
      <c r="B31" s="624">
        <f>'INPUT DATA'!L29</f>
        <v>0</v>
      </c>
      <c r="C31" s="625"/>
      <c r="D31" s="625"/>
      <c r="E31" s="626"/>
      <c r="F31" s="135"/>
      <c r="G31" s="136"/>
      <c r="H31" s="136"/>
      <c r="I31" s="136"/>
      <c r="J31" s="136"/>
      <c r="K31" s="136"/>
      <c r="L31" s="136"/>
      <c r="M31" s="137"/>
      <c r="N31" s="135">
        <f ca="1"/>
        <v>0</v>
      </c>
      <c r="O31" s="136"/>
      <c r="P31" s="136"/>
      <c r="Q31" s="136"/>
      <c r="R31" s="136"/>
      <c r="S31" s="136"/>
      <c r="T31" s="136"/>
      <c r="U31" s="137"/>
      <c r="V31" s="594" t="str">
        <f t="shared" ca="1" si="2"/>
        <v/>
      </c>
      <c r="W31" s="595"/>
      <c r="X31" s="595"/>
      <c r="Y31" s="596"/>
      <c r="Z31" s="582" t="str">
        <f t="shared" ca="1" si="1"/>
        <v/>
      </c>
      <c r="AA31" s="583"/>
      <c r="AB31" s="584"/>
      <c r="AI31" s="22"/>
      <c r="AK31" s="2"/>
    </row>
    <row r="32" spans="1:57" ht="18" customHeight="1" x14ac:dyDescent="0.25">
      <c r="A32" s="24">
        <v>20</v>
      </c>
      <c r="B32" s="624">
        <f>'INPUT DATA'!L30</f>
        <v>0</v>
      </c>
      <c r="C32" s="625"/>
      <c r="D32" s="625"/>
      <c r="E32" s="626"/>
      <c r="F32" s="135"/>
      <c r="G32" s="136"/>
      <c r="H32" s="136"/>
      <c r="I32" s="136"/>
      <c r="J32" s="136"/>
      <c r="K32" s="136"/>
      <c r="L32" s="136"/>
      <c r="M32" s="137"/>
      <c r="N32" s="135">
        <f ca="1"/>
        <v>0</v>
      </c>
      <c r="O32" s="136"/>
      <c r="P32" s="136"/>
      <c r="Q32" s="136"/>
      <c r="R32" s="136"/>
      <c r="S32" s="136"/>
      <c r="T32" s="136"/>
      <c r="U32" s="137"/>
      <c r="V32" s="594" t="str">
        <f t="shared" ca="1" si="2"/>
        <v/>
      </c>
      <c r="W32" s="595"/>
      <c r="X32" s="595"/>
      <c r="Y32" s="596"/>
      <c r="Z32" s="582" t="str">
        <f t="shared" ca="1" si="1"/>
        <v/>
      </c>
      <c r="AA32" s="583"/>
      <c r="AB32" s="584"/>
      <c r="AI32" s="22"/>
      <c r="AK32" s="2"/>
    </row>
    <row r="33" spans="1:55" ht="18" customHeight="1" x14ac:dyDescent="0.25">
      <c r="A33" s="24">
        <v>21</v>
      </c>
      <c r="B33" s="624">
        <f>'INPUT DATA'!L31</f>
        <v>0</v>
      </c>
      <c r="C33" s="625"/>
      <c r="D33" s="625"/>
      <c r="E33" s="626"/>
      <c r="F33" s="135"/>
      <c r="G33" s="136"/>
      <c r="H33" s="136"/>
      <c r="I33" s="136"/>
      <c r="J33" s="136"/>
      <c r="K33" s="136"/>
      <c r="L33" s="136"/>
      <c r="M33" s="137"/>
      <c r="N33" s="135">
        <f ca="1"/>
        <v>0</v>
      </c>
      <c r="O33" s="136"/>
      <c r="P33" s="136"/>
      <c r="Q33" s="136"/>
      <c r="R33" s="136"/>
      <c r="S33" s="136"/>
      <c r="T33" s="136"/>
      <c r="U33" s="137"/>
      <c r="V33" s="594" t="str">
        <f t="shared" ca="1" si="2"/>
        <v/>
      </c>
      <c r="W33" s="595"/>
      <c r="X33" s="595"/>
      <c r="Y33" s="596"/>
      <c r="Z33" s="582" t="str">
        <f t="shared" ca="1" si="1"/>
        <v/>
      </c>
      <c r="AA33" s="583"/>
      <c r="AB33" s="584"/>
      <c r="AI33" s="22"/>
      <c r="AK33" s="2"/>
    </row>
    <row r="34" spans="1:55" ht="18" customHeight="1" x14ac:dyDescent="0.25">
      <c r="A34" s="24">
        <v>22</v>
      </c>
      <c r="B34" s="624">
        <f>'INPUT DATA'!L32</f>
        <v>0</v>
      </c>
      <c r="C34" s="625"/>
      <c r="D34" s="625"/>
      <c r="E34" s="626"/>
      <c r="F34" s="135"/>
      <c r="G34" s="136"/>
      <c r="H34" s="136"/>
      <c r="I34" s="136"/>
      <c r="J34" s="136"/>
      <c r="K34" s="136"/>
      <c r="L34" s="136"/>
      <c r="M34" s="137"/>
      <c r="N34" s="135">
        <f ca="1"/>
        <v>0</v>
      </c>
      <c r="O34" s="136"/>
      <c r="P34" s="136"/>
      <c r="Q34" s="136"/>
      <c r="R34" s="136"/>
      <c r="S34" s="136"/>
      <c r="T34" s="136"/>
      <c r="U34" s="137"/>
      <c r="V34" s="594" t="str">
        <f t="shared" ca="1" si="2"/>
        <v/>
      </c>
      <c r="W34" s="595"/>
      <c r="X34" s="595"/>
      <c r="Y34" s="596"/>
      <c r="Z34" s="582" t="str">
        <f t="shared" ca="1" si="1"/>
        <v/>
      </c>
      <c r="AA34" s="583"/>
      <c r="AB34" s="584"/>
      <c r="AI34" s="22"/>
      <c r="AK34" s="2"/>
      <c r="AN34" s="1"/>
      <c r="AO34" s="1"/>
      <c r="AP34" s="1"/>
      <c r="AQ34" s="1"/>
      <c r="AR34" s="1"/>
      <c r="AS34" s="1"/>
      <c r="AT34" s="1"/>
      <c r="AU34" s="1"/>
      <c r="AV34" s="1"/>
      <c r="AW34" s="1"/>
      <c r="AX34" s="1"/>
      <c r="AY34" s="1"/>
      <c r="AZ34" s="1"/>
      <c r="BA34" s="1"/>
      <c r="BB34" s="1"/>
      <c r="BC34" s="1"/>
    </row>
    <row r="35" spans="1:55" ht="18" customHeight="1" x14ac:dyDescent="0.25">
      <c r="A35" s="24">
        <v>23</v>
      </c>
      <c r="B35" s="624">
        <f>'INPUT DATA'!L33</f>
        <v>0</v>
      </c>
      <c r="C35" s="625"/>
      <c r="D35" s="625"/>
      <c r="E35" s="626"/>
      <c r="F35" s="135"/>
      <c r="G35" s="136"/>
      <c r="H35" s="136"/>
      <c r="I35" s="136"/>
      <c r="J35" s="136"/>
      <c r="K35" s="136"/>
      <c r="L35" s="136"/>
      <c r="M35" s="137"/>
      <c r="N35" s="135">
        <f ca="1"/>
        <v>0</v>
      </c>
      <c r="O35" s="136"/>
      <c r="P35" s="136"/>
      <c r="Q35" s="136"/>
      <c r="R35" s="136"/>
      <c r="S35" s="136"/>
      <c r="T35" s="136"/>
      <c r="U35" s="137"/>
      <c r="V35" s="594" t="str">
        <f t="shared" ca="1" si="2"/>
        <v/>
      </c>
      <c r="W35" s="595"/>
      <c r="X35" s="595"/>
      <c r="Y35" s="596"/>
      <c r="Z35" s="582" t="str">
        <f t="shared" ca="1" si="1"/>
        <v/>
      </c>
      <c r="AA35" s="583"/>
      <c r="AB35" s="584"/>
      <c r="AI35" s="22"/>
      <c r="AK35" s="2"/>
      <c r="AN35" s="1"/>
      <c r="AO35" s="1"/>
      <c r="AP35" s="1"/>
      <c r="AQ35" s="1"/>
      <c r="AR35" s="1"/>
      <c r="AS35" s="1"/>
      <c r="AT35" s="1"/>
      <c r="AU35" s="1"/>
      <c r="AV35" s="1"/>
      <c r="AW35" s="1"/>
      <c r="AX35" s="1"/>
      <c r="AY35" s="1"/>
      <c r="AZ35" s="1"/>
      <c r="BA35" s="1"/>
      <c r="BB35" s="1"/>
      <c r="BC35" s="1"/>
    </row>
    <row r="36" spans="1:55" ht="18" customHeight="1" x14ac:dyDescent="0.25">
      <c r="A36" s="24">
        <v>24</v>
      </c>
      <c r="B36" s="624">
        <f>'INPUT DATA'!L34</f>
        <v>0</v>
      </c>
      <c r="C36" s="625"/>
      <c r="D36" s="625"/>
      <c r="E36" s="626"/>
      <c r="F36" s="135"/>
      <c r="G36" s="136"/>
      <c r="H36" s="136"/>
      <c r="I36" s="136"/>
      <c r="J36" s="136"/>
      <c r="K36" s="136"/>
      <c r="L36" s="136"/>
      <c r="M36" s="137"/>
      <c r="N36" s="135">
        <f ca="1"/>
        <v>0</v>
      </c>
      <c r="O36" s="136"/>
      <c r="P36" s="136"/>
      <c r="Q36" s="136"/>
      <c r="R36" s="136"/>
      <c r="S36" s="136"/>
      <c r="T36" s="136"/>
      <c r="U36" s="137"/>
      <c r="V36" s="594" t="str">
        <f t="shared" ca="1" si="2"/>
        <v/>
      </c>
      <c r="W36" s="595"/>
      <c r="X36" s="595"/>
      <c r="Y36" s="596"/>
      <c r="Z36" s="582" t="str">
        <f t="shared" ca="1" si="1"/>
        <v/>
      </c>
      <c r="AA36" s="583"/>
      <c r="AB36" s="584"/>
      <c r="AI36" s="22"/>
      <c r="AK36" s="2"/>
      <c r="AN36" s="1"/>
      <c r="AO36" s="1"/>
      <c r="AP36" s="1"/>
      <c r="AQ36" s="1"/>
      <c r="AR36" s="1"/>
      <c r="AS36" s="1"/>
      <c r="AT36" s="1"/>
      <c r="AU36" s="1"/>
      <c r="AV36" s="1"/>
      <c r="AW36" s="1"/>
      <c r="AX36" s="1"/>
      <c r="AY36" s="1"/>
      <c r="AZ36" s="1"/>
      <c r="BA36" s="1"/>
      <c r="BB36" s="1"/>
      <c r="BC36" s="1"/>
    </row>
    <row r="37" spans="1:55" ht="18" customHeight="1" x14ac:dyDescent="0.25">
      <c r="A37" s="24">
        <v>25</v>
      </c>
      <c r="B37" s="624">
        <f>'INPUT DATA'!L35</f>
        <v>0</v>
      </c>
      <c r="C37" s="625"/>
      <c r="D37" s="625"/>
      <c r="E37" s="626"/>
      <c r="F37" s="135"/>
      <c r="G37" s="136"/>
      <c r="H37" s="136"/>
      <c r="I37" s="136"/>
      <c r="J37" s="136"/>
      <c r="K37" s="136"/>
      <c r="L37" s="136"/>
      <c r="M37" s="137"/>
      <c r="N37" s="135">
        <f ca="1"/>
        <v>0</v>
      </c>
      <c r="O37" s="136"/>
      <c r="P37" s="136"/>
      <c r="Q37" s="136"/>
      <c r="R37" s="136"/>
      <c r="S37" s="136"/>
      <c r="T37" s="136"/>
      <c r="U37" s="137"/>
      <c r="V37" s="594" t="str">
        <f t="shared" ca="1" si="2"/>
        <v/>
      </c>
      <c r="W37" s="595"/>
      <c r="X37" s="595"/>
      <c r="Y37" s="596"/>
      <c r="Z37" s="582" t="str">
        <f t="shared" ca="1" si="1"/>
        <v/>
      </c>
      <c r="AA37" s="583"/>
      <c r="AB37" s="584"/>
      <c r="AI37" s="22"/>
      <c r="AK37" s="2"/>
      <c r="AN37" s="1"/>
      <c r="AO37" s="1"/>
      <c r="AP37" s="1"/>
      <c r="AQ37" s="1"/>
      <c r="AR37" s="1"/>
      <c r="AS37" s="1"/>
      <c r="AT37" s="1"/>
      <c r="AU37" s="1"/>
      <c r="AV37" s="1"/>
      <c r="AW37" s="1"/>
      <c r="AX37" s="1"/>
      <c r="AY37" s="1"/>
      <c r="AZ37" s="1"/>
      <c r="BA37" s="1"/>
      <c r="BB37" s="1"/>
      <c r="BC37" s="1"/>
    </row>
    <row r="38" spans="1:55" ht="18" customHeight="1" x14ac:dyDescent="0.25">
      <c r="A38" s="24">
        <v>26</v>
      </c>
      <c r="B38" s="624">
        <f>'INPUT DATA'!L36</f>
        <v>0</v>
      </c>
      <c r="C38" s="625"/>
      <c r="D38" s="625"/>
      <c r="E38" s="626"/>
      <c r="F38" s="135"/>
      <c r="G38" s="136"/>
      <c r="H38" s="136"/>
      <c r="I38" s="136"/>
      <c r="J38" s="136"/>
      <c r="K38" s="136"/>
      <c r="L38" s="136"/>
      <c r="M38" s="137"/>
      <c r="N38" s="135">
        <f ca="1"/>
        <v>0</v>
      </c>
      <c r="O38" s="136"/>
      <c r="P38" s="136"/>
      <c r="Q38" s="136"/>
      <c r="R38" s="136"/>
      <c r="S38" s="136"/>
      <c r="T38" s="136"/>
      <c r="U38" s="137"/>
      <c r="V38" s="594" t="str">
        <f t="shared" ca="1" si="2"/>
        <v/>
      </c>
      <c r="W38" s="595"/>
      <c r="X38" s="595"/>
      <c r="Y38" s="596"/>
      <c r="Z38" s="582" t="str">
        <f t="shared" ca="1" si="1"/>
        <v/>
      </c>
      <c r="AA38" s="583"/>
      <c r="AB38" s="584"/>
      <c r="AI38" s="22"/>
      <c r="AK38" s="2"/>
      <c r="AN38" s="1"/>
      <c r="AO38" s="1"/>
      <c r="AP38" s="1"/>
      <c r="AQ38" s="1"/>
      <c r="AR38" s="1"/>
      <c r="AS38" s="1"/>
      <c r="AT38" s="1"/>
      <c r="AU38" s="1"/>
      <c r="AV38" s="1"/>
      <c r="AW38" s="1"/>
      <c r="AX38" s="1"/>
      <c r="AY38" s="1"/>
      <c r="AZ38" s="1"/>
      <c r="BA38" s="1"/>
      <c r="BB38" s="1"/>
      <c r="BC38" s="1"/>
    </row>
    <row r="39" spans="1:55" ht="18" customHeight="1" x14ac:dyDescent="0.25">
      <c r="A39" s="24">
        <v>27</v>
      </c>
      <c r="B39" s="624">
        <f>'INPUT DATA'!L37</f>
        <v>0</v>
      </c>
      <c r="C39" s="625"/>
      <c r="D39" s="625"/>
      <c r="E39" s="626"/>
      <c r="F39" s="135"/>
      <c r="G39" s="136"/>
      <c r="H39" s="136"/>
      <c r="I39" s="136"/>
      <c r="J39" s="136"/>
      <c r="K39" s="136"/>
      <c r="L39" s="136"/>
      <c r="M39" s="137"/>
      <c r="N39" s="135">
        <f ca="1"/>
        <v>0</v>
      </c>
      <c r="O39" s="136"/>
      <c r="P39" s="136"/>
      <c r="Q39" s="136"/>
      <c r="R39" s="136"/>
      <c r="S39" s="136"/>
      <c r="T39" s="136"/>
      <c r="U39" s="137"/>
      <c r="V39" s="594" t="str">
        <f t="shared" ca="1" si="2"/>
        <v/>
      </c>
      <c r="W39" s="595"/>
      <c r="X39" s="595"/>
      <c r="Y39" s="596"/>
      <c r="Z39" s="582" t="str">
        <f t="shared" ca="1" si="1"/>
        <v/>
      </c>
      <c r="AA39" s="583"/>
      <c r="AB39" s="584"/>
      <c r="AI39" s="22"/>
      <c r="AK39" s="2"/>
      <c r="AN39" s="1"/>
      <c r="AO39" s="1"/>
      <c r="AP39" s="1"/>
      <c r="AQ39" s="1"/>
      <c r="AR39" s="1"/>
      <c r="AS39" s="1"/>
      <c r="AT39" s="1"/>
      <c r="AU39" s="1"/>
      <c r="AV39" s="1"/>
      <c r="AW39" s="1"/>
      <c r="AX39" s="1"/>
      <c r="AY39" s="1"/>
      <c r="AZ39" s="1"/>
      <c r="BA39" s="1"/>
      <c r="BB39" s="1"/>
      <c r="BC39" s="1"/>
    </row>
    <row r="40" spans="1:55" ht="18" customHeight="1" x14ac:dyDescent="0.25">
      <c r="A40" s="24">
        <v>28</v>
      </c>
      <c r="B40" s="624">
        <f>'INPUT DATA'!L38</f>
        <v>0</v>
      </c>
      <c r="C40" s="625"/>
      <c r="D40" s="625"/>
      <c r="E40" s="626"/>
      <c r="F40" s="135"/>
      <c r="G40" s="136"/>
      <c r="H40" s="136"/>
      <c r="I40" s="136"/>
      <c r="J40" s="136"/>
      <c r="K40" s="136"/>
      <c r="L40" s="136"/>
      <c r="M40" s="137"/>
      <c r="N40" s="135">
        <f ca="1"/>
        <v>0</v>
      </c>
      <c r="O40" s="136"/>
      <c r="P40" s="136"/>
      <c r="Q40" s="136"/>
      <c r="R40" s="136"/>
      <c r="S40" s="136"/>
      <c r="T40" s="136"/>
      <c r="U40" s="137"/>
      <c r="V40" s="594" t="str">
        <f t="shared" ca="1" si="2"/>
        <v/>
      </c>
      <c r="W40" s="595"/>
      <c r="X40" s="595"/>
      <c r="Y40" s="596"/>
      <c r="Z40" s="582" t="str">
        <f t="shared" ca="1" si="1"/>
        <v/>
      </c>
      <c r="AA40" s="583"/>
      <c r="AB40" s="584"/>
      <c r="AI40" s="22"/>
      <c r="AK40" s="2"/>
      <c r="AN40" s="1"/>
      <c r="AO40" s="1"/>
      <c r="AP40" s="1"/>
      <c r="AQ40" s="1"/>
      <c r="AR40" s="1"/>
      <c r="AS40" s="1"/>
      <c r="AT40" s="1"/>
      <c r="AU40" s="1"/>
      <c r="AV40" s="1"/>
      <c r="AW40" s="1"/>
      <c r="AX40" s="1"/>
      <c r="AY40" s="1"/>
      <c r="AZ40" s="1"/>
      <c r="BA40" s="1"/>
      <c r="BB40" s="1"/>
      <c r="BC40" s="1"/>
    </row>
    <row r="41" spans="1:55" ht="18" customHeight="1" x14ac:dyDescent="0.25">
      <c r="A41" s="24">
        <v>29</v>
      </c>
      <c r="B41" s="624">
        <f>'INPUT DATA'!L39</f>
        <v>0</v>
      </c>
      <c r="C41" s="625"/>
      <c r="D41" s="625"/>
      <c r="E41" s="626"/>
      <c r="F41" s="135"/>
      <c r="G41" s="136"/>
      <c r="H41" s="136"/>
      <c r="I41" s="136"/>
      <c r="J41" s="136"/>
      <c r="K41" s="136"/>
      <c r="L41" s="136"/>
      <c r="M41" s="137"/>
      <c r="N41" s="135">
        <f ca="1"/>
        <v>0</v>
      </c>
      <c r="O41" s="136"/>
      <c r="P41" s="136"/>
      <c r="Q41" s="136"/>
      <c r="R41" s="136"/>
      <c r="S41" s="136"/>
      <c r="T41" s="136"/>
      <c r="U41" s="137"/>
      <c r="V41" s="594" t="str">
        <f t="shared" ca="1" si="2"/>
        <v/>
      </c>
      <c r="W41" s="595"/>
      <c r="X41" s="595"/>
      <c r="Y41" s="596"/>
      <c r="Z41" s="582" t="str">
        <f t="shared" ca="1" si="1"/>
        <v/>
      </c>
      <c r="AA41" s="583"/>
      <c r="AB41" s="584"/>
      <c r="AI41" s="22"/>
      <c r="AK41" s="2"/>
      <c r="AN41" s="1"/>
      <c r="AO41" s="1"/>
      <c r="AP41" s="1"/>
      <c r="AQ41" s="1"/>
      <c r="AR41" s="1"/>
      <c r="AS41" s="1"/>
      <c r="AT41" s="1"/>
      <c r="AU41" s="1"/>
      <c r="AV41" s="1"/>
      <c r="AW41" s="1"/>
      <c r="AX41" s="1"/>
      <c r="AY41" s="1"/>
      <c r="AZ41" s="1"/>
      <c r="BA41" s="1"/>
      <c r="BB41" s="1"/>
      <c r="BC41" s="1"/>
    </row>
    <row r="42" spans="1:55" ht="18" customHeight="1" x14ac:dyDescent="0.25">
      <c r="A42" s="24">
        <v>30</v>
      </c>
      <c r="B42" s="624">
        <f>'INPUT DATA'!L40</f>
        <v>0</v>
      </c>
      <c r="C42" s="625"/>
      <c r="D42" s="625"/>
      <c r="E42" s="626"/>
      <c r="F42" s="135"/>
      <c r="G42" s="136"/>
      <c r="H42" s="136"/>
      <c r="I42" s="136"/>
      <c r="J42" s="136"/>
      <c r="K42" s="136"/>
      <c r="L42" s="136"/>
      <c r="M42" s="137"/>
      <c r="N42" s="135">
        <f ca="1"/>
        <v>0</v>
      </c>
      <c r="O42" s="136"/>
      <c r="P42" s="136"/>
      <c r="Q42" s="136"/>
      <c r="R42" s="136"/>
      <c r="S42" s="136"/>
      <c r="T42" s="136"/>
      <c r="U42" s="137"/>
      <c r="V42" s="594" t="str">
        <f t="shared" ca="1" si="2"/>
        <v/>
      </c>
      <c r="W42" s="595"/>
      <c r="X42" s="595"/>
      <c r="Y42" s="596"/>
      <c r="Z42" s="582" t="str">
        <f t="shared" ca="1" si="1"/>
        <v/>
      </c>
      <c r="AA42" s="583"/>
      <c r="AB42" s="584"/>
      <c r="AI42" s="22"/>
      <c r="AK42" s="2"/>
      <c r="AN42" s="1"/>
      <c r="AO42" s="1"/>
      <c r="AP42" s="1"/>
      <c r="AQ42" s="1"/>
      <c r="AR42" s="1"/>
      <c r="AS42" s="1"/>
      <c r="AT42" s="1"/>
      <c r="AU42" s="1"/>
      <c r="AV42" s="1"/>
      <c r="AW42" s="1"/>
      <c r="AX42" s="1"/>
      <c r="AY42" s="1"/>
      <c r="AZ42" s="1"/>
      <c r="BA42" s="1"/>
      <c r="BB42" s="1"/>
      <c r="BC42" s="1"/>
    </row>
    <row r="43" spans="1:55" ht="18" customHeight="1" x14ac:dyDescent="0.25">
      <c r="A43" s="24">
        <v>31</v>
      </c>
      <c r="B43" s="624">
        <f>'INPUT DATA'!L41</f>
        <v>0</v>
      </c>
      <c r="C43" s="625"/>
      <c r="D43" s="625"/>
      <c r="E43" s="626"/>
      <c r="F43" s="135"/>
      <c r="G43" s="136"/>
      <c r="H43" s="136"/>
      <c r="I43" s="136"/>
      <c r="J43" s="136"/>
      <c r="K43" s="136"/>
      <c r="L43" s="136"/>
      <c r="M43" s="137"/>
      <c r="N43" s="135">
        <f ca="1"/>
        <v>0</v>
      </c>
      <c r="O43" s="136"/>
      <c r="P43" s="136"/>
      <c r="Q43" s="136"/>
      <c r="R43" s="136"/>
      <c r="S43" s="136"/>
      <c r="T43" s="136"/>
      <c r="U43" s="137"/>
      <c r="V43" s="594" t="str">
        <f t="shared" ca="1" si="2"/>
        <v/>
      </c>
      <c r="W43" s="595"/>
      <c r="X43" s="595"/>
      <c r="Y43" s="596"/>
      <c r="Z43" s="582" t="str">
        <f t="shared" ca="1" si="1"/>
        <v/>
      </c>
      <c r="AA43" s="583"/>
      <c r="AB43" s="584"/>
      <c r="AI43" s="22"/>
      <c r="AK43" s="2"/>
      <c r="AN43" s="1"/>
      <c r="AO43" s="1"/>
      <c r="AP43" s="1"/>
      <c r="AQ43" s="1"/>
      <c r="AR43" s="1"/>
      <c r="AS43" s="1"/>
      <c r="AT43" s="1"/>
      <c r="AU43" s="1"/>
      <c r="AV43" s="1"/>
      <c r="AW43" s="1"/>
      <c r="AX43" s="1"/>
      <c r="AY43" s="1"/>
      <c r="AZ43" s="1"/>
      <c r="BA43" s="1"/>
      <c r="BB43" s="1"/>
      <c r="BC43" s="1"/>
    </row>
    <row r="44" spans="1:55" ht="18" customHeight="1" x14ac:dyDescent="0.25">
      <c r="A44" s="24">
        <v>32</v>
      </c>
      <c r="B44" s="624">
        <f>'INPUT DATA'!L42</f>
        <v>0</v>
      </c>
      <c r="C44" s="625"/>
      <c r="D44" s="625"/>
      <c r="E44" s="626"/>
      <c r="F44" s="135"/>
      <c r="G44" s="136"/>
      <c r="H44" s="136"/>
      <c r="I44" s="136"/>
      <c r="J44" s="136"/>
      <c r="K44" s="136"/>
      <c r="L44" s="136"/>
      <c r="M44" s="137"/>
      <c r="N44" s="135">
        <f ca="1"/>
        <v>0</v>
      </c>
      <c r="O44" s="136"/>
      <c r="P44" s="136"/>
      <c r="Q44" s="136"/>
      <c r="R44" s="136"/>
      <c r="S44" s="136"/>
      <c r="T44" s="136"/>
      <c r="U44" s="137"/>
      <c r="V44" s="594" t="str">
        <f t="shared" ca="1" si="2"/>
        <v/>
      </c>
      <c r="W44" s="595"/>
      <c r="X44" s="595"/>
      <c r="Y44" s="596"/>
      <c r="Z44" s="582" t="str">
        <f t="shared" ca="1" si="1"/>
        <v/>
      </c>
      <c r="AA44" s="583"/>
      <c r="AB44" s="584"/>
      <c r="AI44" s="22"/>
      <c r="AK44" s="2"/>
      <c r="AN44" s="1"/>
      <c r="AO44" s="1"/>
      <c r="AP44" s="1"/>
      <c r="AQ44" s="1"/>
      <c r="AR44" s="1"/>
      <c r="AS44" s="1"/>
      <c r="AT44" s="1"/>
      <c r="AU44" s="1"/>
      <c r="AV44" s="1"/>
      <c r="AW44" s="1"/>
      <c r="AX44" s="1"/>
      <c r="AY44" s="1"/>
      <c r="AZ44" s="1"/>
      <c r="BA44" s="1"/>
      <c r="BB44" s="1"/>
      <c r="BC44" s="1"/>
    </row>
    <row r="45" spans="1:55" ht="18" customHeight="1" x14ac:dyDescent="0.25">
      <c r="A45" s="24">
        <v>33</v>
      </c>
      <c r="B45" s="624">
        <f>'INPUT DATA'!L43</f>
        <v>0</v>
      </c>
      <c r="C45" s="625"/>
      <c r="D45" s="625"/>
      <c r="E45" s="626"/>
      <c r="F45" s="135"/>
      <c r="G45" s="136"/>
      <c r="H45" s="136"/>
      <c r="I45" s="136"/>
      <c r="J45" s="136"/>
      <c r="K45" s="136"/>
      <c r="L45" s="136"/>
      <c r="M45" s="137"/>
      <c r="N45" s="135">
        <f ca="1"/>
        <v>0</v>
      </c>
      <c r="O45" s="136"/>
      <c r="P45" s="136"/>
      <c r="Q45" s="136"/>
      <c r="R45" s="136"/>
      <c r="S45" s="136"/>
      <c r="T45" s="136"/>
      <c r="U45" s="137"/>
      <c r="V45" s="594" t="str">
        <f t="shared" ca="1" si="2"/>
        <v/>
      </c>
      <c r="W45" s="595"/>
      <c r="X45" s="595"/>
      <c r="Y45" s="596"/>
      <c r="Z45" s="582" t="str">
        <f t="shared" ca="1" si="1"/>
        <v/>
      </c>
      <c r="AA45" s="583"/>
      <c r="AB45" s="584"/>
      <c r="AI45" s="22"/>
      <c r="AK45" s="2"/>
      <c r="AN45" s="1"/>
      <c r="AO45" s="1"/>
      <c r="AP45" s="1"/>
      <c r="AQ45" s="1"/>
      <c r="AR45" s="1"/>
      <c r="AS45" s="1"/>
      <c r="AT45" s="1"/>
      <c r="AU45" s="1"/>
      <c r="AV45" s="1"/>
      <c r="AW45" s="1"/>
      <c r="AX45" s="1"/>
      <c r="AY45" s="1"/>
      <c r="AZ45" s="1"/>
      <c r="BA45" s="1"/>
      <c r="BB45" s="1"/>
      <c r="BC45" s="1"/>
    </row>
    <row r="46" spans="1:55" ht="18" customHeight="1" x14ac:dyDescent="0.25">
      <c r="A46" s="24">
        <v>34</v>
      </c>
      <c r="B46" s="624">
        <f>'INPUT DATA'!L44</f>
        <v>0</v>
      </c>
      <c r="C46" s="625"/>
      <c r="D46" s="625"/>
      <c r="E46" s="626"/>
      <c r="F46" s="135"/>
      <c r="G46" s="136"/>
      <c r="H46" s="136"/>
      <c r="I46" s="136"/>
      <c r="J46" s="136"/>
      <c r="K46" s="136"/>
      <c r="L46" s="136"/>
      <c r="M46" s="137"/>
      <c r="N46" s="135">
        <f ca="1"/>
        <v>0</v>
      </c>
      <c r="O46" s="136"/>
      <c r="P46" s="136"/>
      <c r="Q46" s="136"/>
      <c r="R46" s="136"/>
      <c r="S46" s="136"/>
      <c r="T46" s="136"/>
      <c r="U46" s="137"/>
      <c r="V46" s="594" t="str">
        <f t="shared" ca="1" si="2"/>
        <v/>
      </c>
      <c r="W46" s="595"/>
      <c r="X46" s="595"/>
      <c r="Y46" s="596"/>
      <c r="Z46" s="582" t="str">
        <f t="shared" ca="1" si="1"/>
        <v/>
      </c>
      <c r="AA46" s="583"/>
      <c r="AB46" s="584"/>
      <c r="AI46" s="22"/>
      <c r="AK46" s="2"/>
      <c r="AN46" s="1"/>
      <c r="AO46" s="1"/>
      <c r="AP46" s="1"/>
      <c r="AQ46" s="1"/>
      <c r="AR46" s="1"/>
      <c r="AS46" s="1"/>
      <c r="AT46" s="1"/>
      <c r="AU46" s="1"/>
      <c r="AV46" s="1"/>
      <c r="AW46" s="1"/>
      <c r="AX46" s="1"/>
      <c r="AY46" s="1"/>
      <c r="AZ46" s="1"/>
      <c r="BA46" s="1"/>
      <c r="BB46" s="1"/>
      <c r="BC46" s="1"/>
    </row>
    <row r="47" spans="1:55" ht="18" customHeight="1" x14ac:dyDescent="0.25">
      <c r="A47" s="24">
        <v>35</v>
      </c>
      <c r="B47" s="624">
        <f>'INPUT DATA'!L45</f>
        <v>0</v>
      </c>
      <c r="C47" s="625"/>
      <c r="D47" s="625"/>
      <c r="E47" s="626"/>
      <c r="F47" s="135"/>
      <c r="G47" s="136"/>
      <c r="H47" s="136"/>
      <c r="I47" s="136"/>
      <c r="J47" s="136"/>
      <c r="K47" s="136"/>
      <c r="L47" s="136"/>
      <c r="M47" s="137"/>
      <c r="N47" s="135">
        <f ca="1"/>
        <v>0</v>
      </c>
      <c r="O47" s="136"/>
      <c r="P47" s="136"/>
      <c r="Q47" s="136"/>
      <c r="R47" s="136"/>
      <c r="S47" s="136"/>
      <c r="T47" s="136"/>
      <c r="U47" s="137"/>
      <c r="V47" s="594" t="str">
        <f t="shared" ca="1" si="2"/>
        <v/>
      </c>
      <c r="W47" s="595"/>
      <c r="X47" s="595"/>
      <c r="Y47" s="596"/>
      <c r="Z47" s="582" t="str">
        <f t="shared" ca="1" si="1"/>
        <v/>
      </c>
      <c r="AA47" s="583"/>
      <c r="AB47" s="584"/>
      <c r="AI47" s="22"/>
      <c r="AK47" s="2"/>
      <c r="AN47" s="1"/>
      <c r="AO47" s="1"/>
      <c r="AP47" s="1"/>
      <c r="AQ47" s="1"/>
      <c r="AR47" s="1"/>
      <c r="AS47" s="1"/>
      <c r="AT47" s="1"/>
      <c r="AU47" s="1"/>
      <c r="AV47" s="1"/>
      <c r="AW47" s="1"/>
      <c r="AX47" s="1"/>
      <c r="AY47" s="1"/>
      <c r="AZ47" s="1"/>
      <c r="BA47" s="1"/>
      <c r="BB47" s="1"/>
      <c r="BC47" s="1"/>
    </row>
    <row r="48" spans="1:55" ht="18" customHeight="1" x14ac:dyDescent="0.25">
      <c r="A48" s="24">
        <v>36</v>
      </c>
      <c r="B48" s="624">
        <f>'INPUT DATA'!L46</f>
        <v>0</v>
      </c>
      <c r="C48" s="625"/>
      <c r="D48" s="625"/>
      <c r="E48" s="626"/>
      <c r="F48" s="135"/>
      <c r="G48" s="136"/>
      <c r="H48" s="136"/>
      <c r="I48" s="136"/>
      <c r="J48" s="136"/>
      <c r="K48" s="136"/>
      <c r="L48" s="136"/>
      <c r="M48" s="137"/>
      <c r="N48" s="135">
        <f ca="1"/>
        <v>0</v>
      </c>
      <c r="O48" s="136"/>
      <c r="P48" s="136"/>
      <c r="Q48" s="136"/>
      <c r="R48" s="136"/>
      <c r="S48" s="136"/>
      <c r="T48" s="136"/>
      <c r="U48" s="137"/>
      <c r="V48" s="594" t="str">
        <f t="shared" ca="1" si="2"/>
        <v/>
      </c>
      <c r="W48" s="595"/>
      <c r="X48" s="595"/>
      <c r="Y48" s="596"/>
      <c r="Z48" s="582" t="str">
        <f t="shared" ca="1" si="1"/>
        <v/>
      </c>
      <c r="AA48" s="583"/>
      <c r="AB48" s="584"/>
      <c r="AI48" s="22"/>
      <c r="AK48" s="2"/>
      <c r="AN48" s="1"/>
      <c r="AO48" s="1"/>
      <c r="AP48" s="1"/>
      <c r="AQ48" s="1"/>
      <c r="AR48" s="1"/>
      <c r="AS48" s="1"/>
      <c r="AT48" s="1"/>
      <c r="AU48" s="1"/>
      <c r="AV48" s="1"/>
      <c r="AW48" s="1"/>
      <c r="AX48" s="1"/>
      <c r="AY48" s="1"/>
      <c r="AZ48" s="1"/>
      <c r="BA48" s="1"/>
      <c r="BB48" s="1"/>
      <c r="BC48" s="1"/>
    </row>
    <row r="49" spans="1:55" ht="18" customHeight="1" x14ac:dyDescent="0.25">
      <c r="A49" s="24">
        <v>37</v>
      </c>
      <c r="B49" s="624">
        <f>'INPUT DATA'!L47</f>
        <v>0</v>
      </c>
      <c r="C49" s="625"/>
      <c r="D49" s="625"/>
      <c r="E49" s="626"/>
      <c r="F49" s="135"/>
      <c r="G49" s="136"/>
      <c r="H49" s="136"/>
      <c r="I49" s="136"/>
      <c r="J49" s="136"/>
      <c r="K49" s="136"/>
      <c r="L49" s="136"/>
      <c r="M49" s="137"/>
      <c r="N49" s="135">
        <f ca="1"/>
        <v>0</v>
      </c>
      <c r="O49" s="136"/>
      <c r="P49" s="136"/>
      <c r="Q49" s="136"/>
      <c r="R49" s="136"/>
      <c r="S49" s="136"/>
      <c r="T49" s="136"/>
      <c r="U49" s="137"/>
      <c r="V49" s="594" t="str">
        <f t="shared" ca="1" si="2"/>
        <v/>
      </c>
      <c r="W49" s="595"/>
      <c r="X49" s="595"/>
      <c r="Y49" s="596"/>
      <c r="Z49" s="582" t="str">
        <f t="shared" ca="1" si="1"/>
        <v/>
      </c>
      <c r="AA49" s="583"/>
      <c r="AB49" s="584"/>
      <c r="AI49" s="22"/>
      <c r="AK49" s="2"/>
      <c r="AN49" s="1"/>
      <c r="AO49" s="1"/>
      <c r="AP49" s="1"/>
      <c r="AQ49" s="1"/>
      <c r="AR49" s="1"/>
      <c r="AS49" s="1"/>
      <c r="AT49" s="1"/>
      <c r="AU49" s="1"/>
      <c r="AV49" s="1"/>
      <c r="AW49" s="1"/>
      <c r="AX49" s="1"/>
      <c r="AY49" s="1"/>
      <c r="AZ49" s="1"/>
      <c r="BA49" s="1"/>
      <c r="BB49" s="1"/>
      <c r="BC49" s="1"/>
    </row>
    <row r="50" spans="1:55" ht="18" customHeight="1" x14ac:dyDescent="0.25">
      <c r="A50" s="24">
        <v>38</v>
      </c>
      <c r="B50" s="624">
        <f>'INPUT DATA'!L48</f>
        <v>0</v>
      </c>
      <c r="C50" s="625"/>
      <c r="D50" s="625"/>
      <c r="E50" s="626"/>
      <c r="F50" s="135"/>
      <c r="G50" s="136"/>
      <c r="H50" s="136"/>
      <c r="I50" s="136"/>
      <c r="J50" s="136"/>
      <c r="K50" s="136"/>
      <c r="L50" s="136"/>
      <c r="M50" s="137"/>
      <c r="N50" s="135">
        <f ca="1"/>
        <v>0</v>
      </c>
      <c r="O50" s="136"/>
      <c r="P50" s="136"/>
      <c r="Q50" s="136"/>
      <c r="R50" s="136"/>
      <c r="S50" s="136"/>
      <c r="T50" s="136"/>
      <c r="U50" s="137"/>
      <c r="V50" s="594" t="str">
        <f t="shared" ca="1" si="2"/>
        <v/>
      </c>
      <c r="W50" s="595"/>
      <c r="X50" s="595"/>
      <c r="Y50" s="596"/>
      <c r="Z50" s="582" t="str">
        <f t="shared" ca="1" si="1"/>
        <v/>
      </c>
      <c r="AA50" s="583"/>
      <c r="AB50" s="584"/>
      <c r="AI50" s="22"/>
      <c r="AK50" s="2"/>
      <c r="AN50" s="1"/>
      <c r="AO50" s="1"/>
      <c r="AP50" s="1"/>
      <c r="AQ50" s="1"/>
      <c r="AR50" s="1"/>
      <c r="AS50" s="1"/>
      <c r="AT50" s="1"/>
      <c r="AU50" s="1"/>
      <c r="AV50" s="1"/>
      <c r="AW50" s="1"/>
      <c r="AX50" s="1"/>
      <c r="AY50" s="1"/>
      <c r="AZ50" s="1"/>
      <c r="BA50" s="1"/>
      <c r="BB50" s="1"/>
      <c r="BC50" s="1"/>
    </row>
    <row r="51" spans="1:55" ht="18" customHeight="1" x14ac:dyDescent="0.25">
      <c r="A51" s="24">
        <v>39</v>
      </c>
      <c r="B51" s="624">
        <f>'INPUT DATA'!L49</f>
        <v>0</v>
      </c>
      <c r="C51" s="625"/>
      <c r="D51" s="625"/>
      <c r="E51" s="626"/>
      <c r="F51" s="135"/>
      <c r="G51" s="136"/>
      <c r="H51" s="136"/>
      <c r="I51" s="136"/>
      <c r="J51" s="136"/>
      <c r="K51" s="136"/>
      <c r="L51" s="136"/>
      <c r="M51" s="137"/>
      <c r="N51" s="135">
        <f ca="1"/>
        <v>0</v>
      </c>
      <c r="O51" s="136"/>
      <c r="P51" s="136"/>
      <c r="Q51" s="136"/>
      <c r="R51" s="136"/>
      <c r="S51" s="136"/>
      <c r="T51" s="136"/>
      <c r="U51" s="137"/>
      <c r="V51" s="594" t="str">
        <f t="shared" ca="1" si="2"/>
        <v/>
      </c>
      <c r="W51" s="595"/>
      <c r="X51" s="595"/>
      <c r="Y51" s="596"/>
      <c r="Z51" s="582" t="str">
        <f t="shared" ca="1" si="1"/>
        <v/>
      </c>
      <c r="AA51" s="583"/>
      <c r="AB51" s="584"/>
      <c r="AI51" s="22"/>
      <c r="AK51" s="2"/>
      <c r="AN51" s="1"/>
      <c r="AO51" s="1"/>
      <c r="AP51" s="1"/>
      <c r="AQ51" s="1"/>
      <c r="AR51" s="1"/>
      <c r="AS51" s="1"/>
      <c r="AT51" s="1"/>
      <c r="AU51" s="1"/>
      <c r="AV51" s="1"/>
      <c r="AW51" s="1"/>
      <c r="AX51" s="1"/>
      <c r="AY51" s="1"/>
      <c r="AZ51" s="1"/>
      <c r="BA51" s="1"/>
      <c r="BB51" s="1"/>
      <c r="BC51" s="1"/>
    </row>
    <row r="52" spans="1:55" ht="18" customHeight="1" x14ac:dyDescent="0.25">
      <c r="A52" s="24">
        <v>40</v>
      </c>
      <c r="B52" s="624">
        <f>'INPUT DATA'!L50</f>
        <v>0</v>
      </c>
      <c r="C52" s="625"/>
      <c r="D52" s="625"/>
      <c r="E52" s="626"/>
      <c r="F52" s="135"/>
      <c r="G52" s="136"/>
      <c r="H52" s="136"/>
      <c r="I52" s="136"/>
      <c r="J52" s="136"/>
      <c r="K52" s="136"/>
      <c r="L52" s="136"/>
      <c r="M52" s="137"/>
      <c r="N52" s="135">
        <f ca="1"/>
        <v>0</v>
      </c>
      <c r="O52" s="136"/>
      <c r="P52" s="136"/>
      <c r="Q52" s="136"/>
      <c r="R52" s="136"/>
      <c r="S52" s="136"/>
      <c r="T52" s="136"/>
      <c r="U52" s="137"/>
      <c r="V52" s="594" t="str">
        <f t="shared" ca="1" si="2"/>
        <v/>
      </c>
      <c r="W52" s="595"/>
      <c r="X52" s="595"/>
      <c r="Y52" s="596"/>
      <c r="Z52" s="582" t="str">
        <f t="shared" ca="1" si="1"/>
        <v/>
      </c>
      <c r="AA52" s="583"/>
      <c r="AB52" s="584"/>
      <c r="AI52" s="22"/>
      <c r="AK52" s="2"/>
      <c r="AN52" s="1"/>
      <c r="AO52" s="1"/>
      <c r="AP52" s="1"/>
      <c r="AQ52" s="1"/>
      <c r="AR52" s="1"/>
      <c r="AS52" s="1"/>
      <c r="AT52" s="1"/>
      <c r="AU52" s="1"/>
      <c r="AV52" s="1"/>
      <c r="AW52" s="1"/>
      <c r="AX52" s="1"/>
      <c r="AY52" s="1"/>
      <c r="AZ52" s="1"/>
      <c r="BA52" s="1"/>
      <c r="BB52" s="1"/>
      <c r="BC52" s="1"/>
    </row>
    <row r="53" spans="1:55" ht="18" customHeight="1" x14ac:dyDescent="0.25">
      <c r="A53" s="24">
        <v>41</v>
      </c>
      <c r="B53" s="624">
        <f>'INPUT DATA'!L51</f>
        <v>0</v>
      </c>
      <c r="C53" s="625"/>
      <c r="D53" s="625"/>
      <c r="E53" s="626"/>
      <c r="F53" s="135"/>
      <c r="G53" s="136"/>
      <c r="H53" s="136"/>
      <c r="I53" s="136"/>
      <c r="J53" s="136"/>
      <c r="K53" s="136"/>
      <c r="L53" s="136"/>
      <c r="M53" s="137"/>
      <c r="N53" s="135">
        <f ca="1"/>
        <v>0</v>
      </c>
      <c r="O53" s="136"/>
      <c r="P53" s="136"/>
      <c r="Q53" s="136"/>
      <c r="R53" s="136"/>
      <c r="S53" s="136"/>
      <c r="T53" s="136"/>
      <c r="U53" s="137"/>
      <c r="V53" s="594" t="str">
        <f t="shared" ca="1" si="2"/>
        <v/>
      </c>
      <c r="W53" s="595"/>
      <c r="X53" s="595"/>
      <c r="Y53" s="596"/>
      <c r="Z53" s="582" t="str">
        <f t="shared" ca="1" si="1"/>
        <v/>
      </c>
      <c r="AA53" s="583"/>
      <c r="AB53" s="584"/>
      <c r="AI53" s="22"/>
      <c r="AK53" s="2"/>
      <c r="AN53" s="1"/>
      <c r="AO53" s="1"/>
      <c r="AP53" s="1"/>
      <c r="AQ53" s="1"/>
      <c r="AR53" s="1"/>
      <c r="AS53" s="1"/>
      <c r="AT53" s="1"/>
      <c r="AU53" s="1"/>
      <c r="AV53" s="1"/>
      <c r="AW53" s="1"/>
      <c r="AX53" s="1"/>
      <c r="AY53" s="1"/>
      <c r="AZ53" s="1"/>
      <c r="BA53" s="1"/>
      <c r="BB53" s="1"/>
      <c r="BC53" s="1"/>
    </row>
    <row r="54" spans="1:55" ht="18" customHeight="1" x14ac:dyDescent="0.25">
      <c r="A54" s="24">
        <v>42</v>
      </c>
      <c r="B54" s="624">
        <f>'INPUT DATA'!L52</f>
        <v>0</v>
      </c>
      <c r="C54" s="625"/>
      <c r="D54" s="625"/>
      <c r="E54" s="626"/>
      <c r="F54" s="135"/>
      <c r="G54" s="136"/>
      <c r="H54" s="136"/>
      <c r="I54" s="136"/>
      <c r="J54" s="136"/>
      <c r="K54" s="136"/>
      <c r="L54" s="136"/>
      <c r="M54" s="137"/>
      <c r="N54" s="135">
        <f ca="1"/>
        <v>0</v>
      </c>
      <c r="O54" s="136"/>
      <c r="P54" s="136"/>
      <c r="Q54" s="136"/>
      <c r="R54" s="136"/>
      <c r="S54" s="136"/>
      <c r="T54" s="136"/>
      <c r="U54" s="137"/>
      <c r="V54" s="594" t="str">
        <f t="shared" ca="1" si="2"/>
        <v/>
      </c>
      <c r="W54" s="595"/>
      <c r="X54" s="595"/>
      <c r="Y54" s="596"/>
      <c r="Z54" s="582" t="str">
        <f t="shared" ca="1" si="1"/>
        <v/>
      </c>
      <c r="AA54" s="583"/>
      <c r="AB54" s="584"/>
      <c r="AI54" s="22"/>
      <c r="AK54" s="2"/>
      <c r="AN54" s="1"/>
      <c r="AO54" s="1"/>
      <c r="AP54" s="1"/>
      <c r="AQ54" s="1"/>
      <c r="AR54" s="1"/>
      <c r="AS54" s="1"/>
      <c r="AT54" s="1"/>
      <c r="AU54" s="1"/>
      <c r="AV54" s="1"/>
      <c r="AW54" s="1"/>
      <c r="AX54" s="1"/>
      <c r="AY54" s="1"/>
      <c r="AZ54" s="1"/>
      <c r="BA54" s="1"/>
      <c r="BB54" s="1"/>
      <c r="BC54" s="1"/>
    </row>
    <row r="55" spans="1:55" ht="18" customHeight="1" x14ac:dyDescent="0.25">
      <c r="A55" s="24">
        <v>43</v>
      </c>
      <c r="B55" s="624">
        <f>'INPUT DATA'!L53</f>
        <v>0</v>
      </c>
      <c r="C55" s="625"/>
      <c r="D55" s="625"/>
      <c r="E55" s="626"/>
      <c r="F55" s="135"/>
      <c r="G55" s="136"/>
      <c r="H55" s="136"/>
      <c r="I55" s="136"/>
      <c r="J55" s="136"/>
      <c r="K55" s="136"/>
      <c r="L55" s="136"/>
      <c r="M55" s="137"/>
      <c r="N55" s="135">
        <f ca="1"/>
        <v>0</v>
      </c>
      <c r="O55" s="136"/>
      <c r="P55" s="136"/>
      <c r="Q55" s="136"/>
      <c r="R55" s="136"/>
      <c r="S55" s="136"/>
      <c r="T55" s="136"/>
      <c r="U55" s="137"/>
      <c r="V55" s="594" t="str">
        <f t="shared" ca="1" si="2"/>
        <v/>
      </c>
      <c r="W55" s="595"/>
      <c r="X55" s="595"/>
      <c r="Y55" s="596"/>
      <c r="Z55" s="582" t="str">
        <f t="shared" ca="1" si="1"/>
        <v/>
      </c>
      <c r="AA55" s="583"/>
      <c r="AB55" s="584"/>
      <c r="AI55" s="22"/>
      <c r="AK55" s="2"/>
      <c r="AN55" s="1"/>
      <c r="AO55" s="1"/>
      <c r="AP55" s="1"/>
      <c r="AQ55" s="1"/>
      <c r="AR55" s="1"/>
      <c r="AS55" s="1"/>
      <c r="AT55" s="1"/>
      <c r="AU55" s="1"/>
      <c r="AV55" s="1"/>
      <c r="AW55" s="1"/>
      <c r="AX55" s="1"/>
      <c r="AY55" s="1"/>
      <c r="AZ55" s="1"/>
      <c r="BA55" s="1"/>
      <c r="BB55" s="1"/>
      <c r="BC55" s="1"/>
    </row>
    <row r="56" spans="1:55" ht="18" customHeight="1" x14ac:dyDescent="0.25">
      <c r="A56" s="24">
        <v>44</v>
      </c>
      <c r="B56" s="624">
        <f>'INPUT DATA'!L54</f>
        <v>0</v>
      </c>
      <c r="C56" s="625"/>
      <c r="D56" s="625"/>
      <c r="E56" s="626"/>
      <c r="F56" s="135"/>
      <c r="G56" s="136"/>
      <c r="H56" s="136"/>
      <c r="I56" s="136"/>
      <c r="J56" s="136"/>
      <c r="K56" s="136"/>
      <c r="L56" s="136"/>
      <c r="M56" s="137"/>
      <c r="N56" s="135">
        <f ca="1"/>
        <v>0</v>
      </c>
      <c r="O56" s="136"/>
      <c r="P56" s="136"/>
      <c r="Q56" s="136"/>
      <c r="R56" s="136"/>
      <c r="S56" s="136"/>
      <c r="T56" s="136"/>
      <c r="U56" s="137"/>
      <c r="V56" s="594" t="str">
        <f t="shared" ca="1" si="2"/>
        <v/>
      </c>
      <c r="W56" s="595"/>
      <c r="X56" s="595"/>
      <c r="Y56" s="596"/>
      <c r="Z56" s="582" t="str">
        <f t="shared" ca="1" si="1"/>
        <v/>
      </c>
      <c r="AA56" s="583"/>
      <c r="AB56" s="584"/>
      <c r="AI56" s="22"/>
      <c r="AK56" s="2"/>
      <c r="AN56" s="1"/>
      <c r="AO56" s="1"/>
      <c r="AP56" s="1"/>
      <c r="AQ56" s="1"/>
      <c r="AR56" s="1"/>
      <c r="AS56" s="1"/>
      <c r="AT56" s="1"/>
      <c r="AU56" s="1"/>
      <c r="AV56" s="1"/>
      <c r="AW56" s="1"/>
      <c r="AX56" s="1"/>
      <c r="AY56" s="1"/>
      <c r="AZ56" s="1"/>
      <c r="BA56" s="1"/>
      <c r="BB56" s="1"/>
      <c r="BC56" s="1"/>
    </row>
    <row r="57" spans="1:55" ht="18" customHeight="1" x14ac:dyDescent="0.25">
      <c r="A57" s="24">
        <v>45</v>
      </c>
      <c r="B57" s="624">
        <f>'INPUT DATA'!L55</f>
        <v>0</v>
      </c>
      <c r="C57" s="625"/>
      <c r="D57" s="625"/>
      <c r="E57" s="626"/>
      <c r="F57" s="135"/>
      <c r="G57" s="136"/>
      <c r="H57" s="136"/>
      <c r="I57" s="136"/>
      <c r="J57" s="136"/>
      <c r="K57" s="136"/>
      <c r="L57" s="136"/>
      <c r="M57" s="137"/>
      <c r="N57" s="135">
        <f ca="1"/>
        <v>0</v>
      </c>
      <c r="O57" s="136"/>
      <c r="P57" s="136"/>
      <c r="Q57" s="136"/>
      <c r="R57" s="136"/>
      <c r="S57" s="136"/>
      <c r="T57" s="136"/>
      <c r="U57" s="137"/>
      <c r="V57" s="594" t="str">
        <f t="shared" ca="1" si="2"/>
        <v/>
      </c>
      <c r="W57" s="595"/>
      <c r="X57" s="595"/>
      <c r="Y57" s="596"/>
      <c r="Z57" s="582" t="str">
        <f t="shared" ca="1" si="1"/>
        <v/>
      </c>
      <c r="AA57" s="583"/>
      <c r="AB57" s="584"/>
      <c r="AI57" s="22"/>
      <c r="AK57" s="2"/>
      <c r="AN57" s="1"/>
      <c r="AO57" s="1"/>
      <c r="AP57" s="1"/>
      <c r="AQ57" s="1"/>
      <c r="AR57" s="1"/>
      <c r="AS57" s="1"/>
      <c r="AT57" s="1"/>
      <c r="AU57" s="1"/>
      <c r="AV57" s="1"/>
      <c r="AW57" s="1"/>
      <c r="AX57" s="1"/>
      <c r="AY57" s="1"/>
      <c r="AZ57" s="1"/>
      <c r="BA57" s="1"/>
      <c r="BB57" s="1"/>
      <c r="BC57" s="1"/>
    </row>
    <row r="58" spans="1:55" ht="18" customHeight="1" x14ac:dyDescent="0.25">
      <c r="A58" s="24">
        <v>46</v>
      </c>
      <c r="B58" s="624">
        <f>'INPUT DATA'!L56</f>
        <v>0</v>
      </c>
      <c r="C58" s="625"/>
      <c r="D58" s="625"/>
      <c r="E58" s="626"/>
      <c r="F58" s="135"/>
      <c r="G58" s="136"/>
      <c r="H58" s="136"/>
      <c r="I58" s="136"/>
      <c r="J58" s="136"/>
      <c r="K58" s="136"/>
      <c r="L58" s="136"/>
      <c r="M58" s="137"/>
      <c r="N58" s="135">
        <f ca="1"/>
        <v>0</v>
      </c>
      <c r="O58" s="136"/>
      <c r="P58" s="136"/>
      <c r="Q58" s="136"/>
      <c r="R58" s="136"/>
      <c r="S58" s="136"/>
      <c r="T58" s="136"/>
      <c r="U58" s="137"/>
      <c r="V58" s="594" t="str">
        <f t="shared" ca="1" si="2"/>
        <v/>
      </c>
      <c r="W58" s="595"/>
      <c r="X58" s="595"/>
      <c r="Y58" s="596"/>
      <c r="Z58" s="582" t="str">
        <f t="shared" ca="1" si="1"/>
        <v/>
      </c>
      <c r="AA58" s="583"/>
      <c r="AB58" s="584"/>
      <c r="AI58" s="22"/>
      <c r="AK58" s="2"/>
      <c r="AN58" s="1"/>
      <c r="AO58" s="1"/>
      <c r="AP58" s="1"/>
      <c r="AQ58" s="1"/>
      <c r="AR58" s="1"/>
      <c r="AS58" s="1"/>
      <c r="AT58" s="1"/>
      <c r="AU58" s="1"/>
      <c r="AV58" s="1"/>
      <c r="AW58" s="1"/>
      <c r="AX58" s="1"/>
      <c r="AY58" s="1"/>
      <c r="AZ58" s="1"/>
      <c r="BA58" s="1"/>
      <c r="BB58" s="1"/>
      <c r="BC58" s="1"/>
    </row>
    <row r="59" spans="1:55" ht="18" customHeight="1" x14ac:dyDescent="0.25">
      <c r="A59" s="24">
        <v>47</v>
      </c>
      <c r="B59" s="624">
        <f>'INPUT DATA'!L57</f>
        <v>0</v>
      </c>
      <c r="C59" s="625"/>
      <c r="D59" s="625"/>
      <c r="E59" s="626"/>
      <c r="F59" s="135"/>
      <c r="G59" s="136"/>
      <c r="H59" s="136"/>
      <c r="I59" s="136"/>
      <c r="J59" s="136"/>
      <c r="K59" s="136"/>
      <c r="L59" s="136"/>
      <c r="M59" s="137"/>
      <c r="N59" s="135">
        <f ca="1"/>
        <v>0</v>
      </c>
      <c r="O59" s="136"/>
      <c r="P59" s="136"/>
      <c r="Q59" s="136"/>
      <c r="R59" s="136"/>
      <c r="S59" s="136"/>
      <c r="T59" s="136"/>
      <c r="U59" s="137"/>
      <c r="V59" s="594" t="str">
        <f t="shared" ca="1" si="2"/>
        <v/>
      </c>
      <c r="W59" s="595"/>
      <c r="X59" s="595"/>
      <c r="Y59" s="596"/>
      <c r="Z59" s="582" t="str">
        <f t="shared" ca="1" si="1"/>
        <v/>
      </c>
      <c r="AA59" s="583"/>
      <c r="AB59" s="584"/>
      <c r="AI59" s="22"/>
      <c r="AK59" s="2"/>
      <c r="AN59" s="1"/>
      <c r="AO59" s="1"/>
      <c r="AP59" s="1"/>
      <c r="AQ59" s="1"/>
      <c r="AR59" s="1"/>
      <c r="AS59" s="1"/>
      <c r="AT59" s="1"/>
      <c r="AU59" s="1"/>
      <c r="AV59" s="1"/>
      <c r="AW59" s="1"/>
      <c r="AX59" s="1"/>
      <c r="AY59" s="1"/>
      <c r="AZ59" s="1"/>
      <c r="BA59" s="1"/>
      <c r="BB59" s="1"/>
      <c r="BC59" s="1"/>
    </row>
    <row r="60" spans="1:55" ht="18" customHeight="1" x14ac:dyDescent="0.25">
      <c r="A60" s="24">
        <v>48</v>
      </c>
      <c r="B60" s="624">
        <f>'INPUT DATA'!L58</f>
        <v>0</v>
      </c>
      <c r="C60" s="625"/>
      <c r="D60" s="625"/>
      <c r="E60" s="626"/>
      <c r="F60" s="135"/>
      <c r="G60" s="136"/>
      <c r="H60" s="136"/>
      <c r="I60" s="136"/>
      <c r="J60" s="136"/>
      <c r="K60" s="136"/>
      <c r="L60" s="136"/>
      <c r="M60" s="137"/>
      <c r="N60" s="135">
        <f ca="1"/>
        <v>0</v>
      </c>
      <c r="O60" s="136"/>
      <c r="P60" s="136"/>
      <c r="Q60" s="136"/>
      <c r="R60" s="136"/>
      <c r="S60" s="136"/>
      <c r="T60" s="136"/>
      <c r="U60" s="137"/>
      <c r="V60" s="594" t="str">
        <f t="shared" ca="1" si="2"/>
        <v/>
      </c>
      <c r="W60" s="595"/>
      <c r="X60" s="595"/>
      <c r="Y60" s="596"/>
      <c r="Z60" s="582" t="str">
        <f t="shared" ca="1" si="1"/>
        <v/>
      </c>
      <c r="AA60" s="583"/>
      <c r="AB60" s="584"/>
      <c r="AI60" s="22"/>
      <c r="AK60" s="2"/>
      <c r="AN60" s="1"/>
      <c r="AO60" s="1"/>
      <c r="AP60" s="1"/>
      <c r="AQ60" s="1"/>
      <c r="AR60" s="1"/>
      <c r="AS60" s="1"/>
      <c r="AT60" s="1"/>
      <c r="AU60" s="1"/>
      <c r="AV60" s="1"/>
      <c r="AW60" s="1"/>
      <c r="AX60" s="1"/>
      <c r="AY60" s="1"/>
      <c r="AZ60" s="1"/>
      <c r="BA60" s="1"/>
      <c r="BB60" s="1"/>
      <c r="BC60" s="1"/>
    </row>
    <row r="61" spans="1:55" ht="18" customHeight="1" x14ac:dyDescent="0.25">
      <c r="A61" s="24">
        <v>49</v>
      </c>
      <c r="B61" s="624">
        <f>'INPUT DATA'!L59</f>
        <v>0</v>
      </c>
      <c r="C61" s="625"/>
      <c r="D61" s="625"/>
      <c r="E61" s="626"/>
      <c r="F61" s="135"/>
      <c r="G61" s="136"/>
      <c r="H61" s="136"/>
      <c r="I61" s="136"/>
      <c r="J61" s="136"/>
      <c r="K61" s="136"/>
      <c r="L61" s="136"/>
      <c r="M61" s="137"/>
      <c r="N61" s="135">
        <f ca="1"/>
        <v>0</v>
      </c>
      <c r="O61" s="136"/>
      <c r="P61" s="136"/>
      <c r="Q61" s="136"/>
      <c r="R61" s="136"/>
      <c r="S61" s="136"/>
      <c r="T61" s="136"/>
      <c r="U61" s="137"/>
      <c r="V61" s="594" t="str">
        <f t="shared" ca="1" si="2"/>
        <v/>
      </c>
      <c r="W61" s="595"/>
      <c r="X61" s="595"/>
      <c r="Y61" s="596"/>
      <c r="Z61" s="582" t="str">
        <f t="shared" ca="1" si="1"/>
        <v/>
      </c>
      <c r="AA61" s="583"/>
      <c r="AB61" s="584"/>
      <c r="AI61" s="22"/>
      <c r="AK61" s="2"/>
      <c r="AN61" s="1"/>
      <c r="AO61" s="1"/>
      <c r="AP61" s="1"/>
      <c r="AQ61" s="1"/>
      <c r="AR61" s="1"/>
      <c r="AS61" s="1"/>
      <c r="AT61" s="1"/>
      <c r="AU61" s="1"/>
      <c r="AV61" s="1"/>
      <c r="AW61" s="1"/>
      <c r="AX61" s="1"/>
      <c r="AY61" s="1"/>
      <c r="AZ61" s="1"/>
      <c r="BA61" s="1"/>
      <c r="BB61" s="1"/>
      <c r="BC61" s="1"/>
    </row>
    <row r="62" spans="1:55" ht="18" customHeight="1" thickBot="1" x14ac:dyDescent="0.3">
      <c r="A62" s="25">
        <v>50</v>
      </c>
      <c r="B62" s="624">
        <f>'INPUT DATA'!L60</f>
        <v>0</v>
      </c>
      <c r="C62" s="625"/>
      <c r="D62" s="625"/>
      <c r="E62" s="626"/>
      <c r="F62" s="138"/>
      <c r="G62" s="139"/>
      <c r="H62" s="139"/>
      <c r="I62" s="139"/>
      <c r="J62" s="139"/>
      <c r="K62" s="139"/>
      <c r="L62" s="139"/>
      <c r="M62" s="140"/>
      <c r="N62" s="138">
        <f ca="1"/>
        <v>0</v>
      </c>
      <c r="O62" s="139"/>
      <c r="P62" s="139"/>
      <c r="Q62" s="139"/>
      <c r="R62" s="139"/>
      <c r="S62" s="139"/>
      <c r="T62" s="139"/>
      <c r="U62" s="140"/>
      <c r="V62" s="594" t="str">
        <f t="shared" ca="1" si="2"/>
        <v/>
      </c>
      <c r="W62" s="595"/>
      <c r="X62" s="595"/>
      <c r="Y62" s="596"/>
      <c r="Z62" s="585" t="str">
        <f t="shared" ca="1" si="1"/>
        <v/>
      </c>
      <c r="AA62" s="586"/>
      <c r="AB62" s="587"/>
      <c r="AI62" s="22"/>
      <c r="AK62" s="2"/>
      <c r="AN62" s="1"/>
      <c r="AO62" s="1"/>
      <c r="AP62" s="1"/>
      <c r="AQ62" s="1"/>
      <c r="AR62" s="1"/>
      <c r="AS62" s="1"/>
      <c r="AT62" s="1"/>
      <c r="AU62" s="1"/>
      <c r="AV62" s="1"/>
      <c r="AW62" s="1"/>
      <c r="AX62" s="1"/>
      <c r="AY62" s="1"/>
      <c r="AZ62" s="1"/>
      <c r="BA62" s="1"/>
      <c r="BB62" s="1"/>
      <c r="BC62" s="1"/>
    </row>
    <row r="63" spans="1:55" ht="18" customHeight="1" thickBot="1" x14ac:dyDescent="0.3">
      <c r="A63" s="579" t="s">
        <v>91</v>
      </c>
      <c r="B63" s="580"/>
      <c r="C63" s="580"/>
      <c r="D63" s="580"/>
      <c r="E63" s="600"/>
      <c r="F63" s="141"/>
      <c r="G63" s="142"/>
      <c r="H63" s="142"/>
      <c r="I63" s="142"/>
      <c r="J63" s="142"/>
      <c r="K63" s="142"/>
      <c r="L63" s="142"/>
      <c r="M63" s="143"/>
      <c r="N63" s="141">
        <f ca="1"/>
        <v>0</v>
      </c>
      <c r="O63" s="142"/>
      <c r="P63" s="142"/>
      <c r="Q63" s="142"/>
      <c r="R63" s="142"/>
      <c r="S63" s="142"/>
      <c r="T63" s="142"/>
      <c r="U63" s="143"/>
      <c r="V63" s="597"/>
      <c r="W63" s="598"/>
      <c r="X63" s="598"/>
      <c r="Y63" s="599"/>
      <c r="Z63" s="588"/>
      <c r="AA63" s="589"/>
      <c r="AB63" s="590"/>
      <c r="AI63" s="22"/>
      <c r="AK63" s="2"/>
      <c r="AN63" s="1"/>
      <c r="AO63" s="1"/>
      <c r="AP63" s="1"/>
      <c r="AQ63" s="1"/>
      <c r="AR63" s="1"/>
      <c r="AS63" s="1"/>
      <c r="AT63" s="1"/>
      <c r="AU63" s="1"/>
      <c r="AV63" s="1"/>
      <c r="AW63" s="1"/>
      <c r="AX63" s="1"/>
      <c r="AY63" s="1"/>
      <c r="AZ63" s="1"/>
      <c r="BA63" s="1"/>
      <c r="BB63" s="1"/>
      <c r="BC63" s="1"/>
    </row>
    <row r="64" spans="1:55" ht="18" customHeight="1" x14ac:dyDescent="0.25">
      <c r="A64" s="23">
        <v>1</v>
      </c>
      <c r="B64" s="624">
        <f>'INPUT DATA'!O11</f>
        <v>0</v>
      </c>
      <c r="C64" s="625"/>
      <c r="D64" s="625"/>
      <c r="E64" s="626"/>
      <c r="F64" s="132"/>
      <c r="G64" s="133"/>
      <c r="H64" s="133"/>
      <c r="I64" s="133"/>
      <c r="J64" s="133"/>
      <c r="K64" s="133"/>
      <c r="L64" s="133"/>
      <c r="M64" s="134"/>
      <c r="N64" s="132">
        <f ca="1"/>
        <v>0</v>
      </c>
      <c r="O64" s="133"/>
      <c r="P64" s="133"/>
      <c r="Q64" s="133"/>
      <c r="R64" s="133"/>
      <c r="S64" s="133"/>
      <c r="T64" s="133"/>
      <c r="U64" s="134"/>
      <c r="V64" s="594" t="str">
        <f ca="1">IF(OR(F64="",N64=""),"",IF(ISERROR(ROUND(AVERAGE(F64,N64),0)),"",ROUND(AVERAGE(F64,N64),0)))</f>
        <v/>
      </c>
      <c r="W64" s="595"/>
      <c r="X64" s="595"/>
      <c r="Y64" s="596"/>
      <c r="Z64" s="591" t="str">
        <f t="shared" ca="1" si="1"/>
        <v/>
      </c>
      <c r="AA64" s="592"/>
      <c r="AB64" s="593"/>
      <c r="AI64" s="22"/>
      <c r="AK64" s="2"/>
      <c r="AN64" s="1"/>
      <c r="AO64" s="1"/>
      <c r="AP64" s="1"/>
      <c r="AQ64" s="1"/>
      <c r="AR64" s="1"/>
      <c r="AS64" s="1"/>
      <c r="AT64" s="1"/>
      <c r="AU64" s="1"/>
      <c r="AV64" s="1"/>
      <c r="AW64" s="1"/>
      <c r="AX64" s="1"/>
      <c r="AY64" s="1"/>
      <c r="AZ64" s="1"/>
      <c r="BA64" s="1"/>
      <c r="BB64" s="1"/>
      <c r="BC64" s="1"/>
    </row>
    <row r="65" spans="1:55" ht="18" customHeight="1" x14ac:dyDescent="0.25">
      <c r="A65" s="24">
        <v>2</v>
      </c>
      <c r="B65" s="624">
        <f>'INPUT DATA'!O12</f>
        <v>0</v>
      </c>
      <c r="C65" s="625"/>
      <c r="D65" s="625"/>
      <c r="E65" s="626"/>
      <c r="F65" s="135"/>
      <c r="G65" s="136"/>
      <c r="H65" s="136"/>
      <c r="I65" s="136"/>
      <c r="J65" s="136"/>
      <c r="K65" s="136"/>
      <c r="L65" s="136"/>
      <c r="M65" s="137"/>
      <c r="N65" s="135">
        <f ca="1"/>
        <v>0</v>
      </c>
      <c r="O65" s="136"/>
      <c r="P65" s="136"/>
      <c r="Q65" s="136"/>
      <c r="R65" s="136"/>
      <c r="S65" s="136"/>
      <c r="T65" s="136"/>
      <c r="U65" s="137"/>
      <c r="V65" s="594" t="str">
        <f t="shared" ref="V65:V74" ca="1" si="3">IF(OR(F65="",N65=""),"",IF(ISERROR(ROUND(AVERAGE(F65,N65),0)),"",ROUND(AVERAGE(F65,N65),0)))</f>
        <v/>
      </c>
      <c r="W65" s="595"/>
      <c r="X65" s="595"/>
      <c r="Y65" s="596"/>
      <c r="Z65" s="582" t="str">
        <f t="shared" ca="1" si="1"/>
        <v/>
      </c>
      <c r="AA65" s="583"/>
      <c r="AB65" s="584"/>
      <c r="AI65" s="22"/>
      <c r="AK65" s="2"/>
      <c r="AN65" s="1"/>
      <c r="AO65" s="1"/>
      <c r="AP65" s="1"/>
      <c r="AQ65" s="1"/>
      <c r="AR65" s="1"/>
      <c r="AS65" s="1"/>
      <c r="AT65" s="1"/>
      <c r="AU65" s="1"/>
      <c r="AV65" s="1"/>
      <c r="AW65" s="1"/>
      <c r="AX65" s="1"/>
      <c r="AY65" s="1"/>
      <c r="AZ65" s="1"/>
      <c r="BA65" s="1"/>
      <c r="BB65" s="1"/>
      <c r="BC65" s="1"/>
    </row>
    <row r="66" spans="1:55" ht="18" customHeight="1" x14ac:dyDescent="0.25">
      <c r="A66" s="24">
        <v>3</v>
      </c>
      <c r="B66" s="624">
        <f>'INPUT DATA'!O13</f>
        <v>0</v>
      </c>
      <c r="C66" s="625"/>
      <c r="D66" s="625"/>
      <c r="E66" s="626"/>
      <c r="F66" s="135"/>
      <c r="G66" s="136"/>
      <c r="H66" s="136"/>
      <c r="I66" s="136"/>
      <c r="J66" s="136"/>
      <c r="K66" s="136"/>
      <c r="L66" s="136"/>
      <c r="M66" s="137"/>
      <c r="N66" s="135">
        <f ca="1"/>
        <v>0</v>
      </c>
      <c r="O66" s="136"/>
      <c r="P66" s="136"/>
      <c r="Q66" s="136"/>
      <c r="R66" s="136"/>
      <c r="S66" s="136"/>
      <c r="T66" s="136"/>
      <c r="U66" s="137"/>
      <c r="V66" s="594" t="str">
        <f t="shared" ca="1" si="3"/>
        <v/>
      </c>
      <c r="W66" s="595"/>
      <c r="X66" s="595"/>
      <c r="Y66" s="596"/>
      <c r="Z66" s="582" t="str">
        <f t="shared" ca="1" si="1"/>
        <v/>
      </c>
      <c r="AA66" s="583"/>
      <c r="AB66" s="584"/>
      <c r="AI66" s="22"/>
      <c r="AK66" s="2"/>
      <c r="AN66" s="1"/>
      <c r="AO66" s="1"/>
      <c r="AP66" s="1"/>
      <c r="AQ66" s="1"/>
      <c r="AR66" s="1"/>
      <c r="AS66" s="1"/>
      <c r="AT66" s="1"/>
      <c r="AU66" s="1"/>
      <c r="AV66" s="1"/>
      <c r="AW66" s="1"/>
      <c r="AX66" s="1"/>
      <c r="AY66" s="1"/>
      <c r="AZ66" s="1"/>
      <c r="BA66" s="1"/>
      <c r="BB66" s="1"/>
      <c r="BC66" s="1"/>
    </row>
    <row r="67" spans="1:55" ht="18" customHeight="1" x14ac:dyDescent="0.25">
      <c r="A67" s="24">
        <v>4</v>
      </c>
      <c r="B67" s="624">
        <f>'INPUT DATA'!O14</f>
        <v>0</v>
      </c>
      <c r="C67" s="625"/>
      <c r="D67" s="625"/>
      <c r="E67" s="626"/>
      <c r="F67" s="135"/>
      <c r="G67" s="136"/>
      <c r="H67" s="136"/>
      <c r="I67" s="136"/>
      <c r="J67" s="136"/>
      <c r="K67" s="136"/>
      <c r="L67" s="136"/>
      <c r="M67" s="137"/>
      <c r="N67" s="135">
        <f ca="1"/>
        <v>0</v>
      </c>
      <c r="O67" s="136"/>
      <c r="P67" s="136"/>
      <c r="Q67" s="136"/>
      <c r="R67" s="136"/>
      <c r="S67" s="136"/>
      <c r="T67" s="136"/>
      <c r="U67" s="137"/>
      <c r="V67" s="594" t="str">
        <f t="shared" ca="1" si="3"/>
        <v/>
      </c>
      <c r="W67" s="595"/>
      <c r="X67" s="595"/>
      <c r="Y67" s="596"/>
      <c r="Z67" s="582" t="str">
        <f t="shared" ca="1" si="1"/>
        <v/>
      </c>
      <c r="AA67" s="583"/>
      <c r="AB67" s="584"/>
      <c r="AI67" s="22"/>
      <c r="AK67" s="2"/>
      <c r="AN67" s="1"/>
      <c r="AO67" s="1"/>
      <c r="AP67" s="1"/>
      <c r="AQ67" s="1"/>
      <c r="AR67" s="1"/>
      <c r="AS67" s="1"/>
      <c r="AT67" s="1"/>
      <c r="AU67" s="1"/>
      <c r="AV67" s="1"/>
      <c r="AW67" s="1"/>
      <c r="AX67" s="1"/>
      <c r="AY67" s="1"/>
      <c r="AZ67" s="1"/>
      <c r="BA67" s="1"/>
      <c r="BB67" s="1"/>
      <c r="BC67" s="1"/>
    </row>
    <row r="68" spans="1:55" ht="18" customHeight="1" x14ac:dyDescent="0.25">
      <c r="A68" s="24">
        <v>5</v>
      </c>
      <c r="B68" s="624">
        <f>'INPUT DATA'!O15</f>
        <v>0</v>
      </c>
      <c r="C68" s="625"/>
      <c r="D68" s="625"/>
      <c r="E68" s="626"/>
      <c r="F68" s="135"/>
      <c r="G68" s="136"/>
      <c r="H68" s="136"/>
      <c r="I68" s="136"/>
      <c r="J68" s="136"/>
      <c r="K68" s="136"/>
      <c r="L68" s="136"/>
      <c r="M68" s="137"/>
      <c r="N68" s="135">
        <f ca="1"/>
        <v>0</v>
      </c>
      <c r="O68" s="136"/>
      <c r="P68" s="136"/>
      <c r="Q68" s="136"/>
      <c r="R68" s="136"/>
      <c r="S68" s="136"/>
      <c r="T68" s="136"/>
      <c r="U68" s="137"/>
      <c r="V68" s="594" t="str">
        <f t="shared" ca="1" si="3"/>
        <v/>
      </c>
      <c r="W68" s="595"/>
      <c r="X68" s="595"/>
      <c r="Y68" s="596"/>
      <c r="Z68" s="582" t="str">
        <f t="shared" ca="1" si="1"/>
        <v/>
      </c>
      <c r="AA68" s="583"/>
      <c r="AB68" s="584"/>
      <c r="AI68" s="22"/>
      <c r="AK68" s="2"/>
      <c r="AN68" s="1"/>
      <c r="AO68" s="1"/>
      <c r="AP68" s="1"/>
      <c r="AQ68" s="1"/>
      <c r="AR68" s="1"/>
      <c r="AS68" s="1"/>
      <c r="AT68" s="1"/>
      <c r="AU68" s="1"/>
      <c r="AV68" s="1"/>
      <c r="AW68" s="1"/>
      <c r="AX68" s="1"/>
      <c r="AY68" s="1"/>
      <c r="AZ68" s="1"/>
      <c r="BA68" s="1"/>
      <c r="BB68" s="1"/>
      <c r="BC68" s="1"/>
    </row>
    <row r="69" spans="1:55" ht="18" customHeight="1" x14ac:dyDescent="0.25">
      <c r="A69" s="24">
        <v>6</v>
      </c>
      <c r="B69" s="624">
        <f>'INPUT DATA'!O16</f>
        <v>0</v>
      </c>
      <c r="C69" s="625"/>
      <c r="D69" s="625"/>
      <c r="E69" s="626"/>
      <c r="F69" s="135"/>
      <c r="G69" s="136"/>
      <c r="H69" s="136"/>
      <c r="I69" s="136"/>
      <c r="J69" s="136"/>
      <c r="K69" s="136"/>
      <c r="L69" s="136"/>
      <c r="M69" s="137"/>
      <c r="N69" s="135">
        <f ca="1"/>
        <v>0</v>
      </c>
      <c r="O69" s="136"/>
      <c r="P69" s="136"/>
      <c r="Q69" s="136"/>
      <c r="R69" s="136"/>
      <c r="S69" s="136"/>
      <c r="T69" s="136"/>
      <c r="U69" s="137"/>
      <c r="V69" s="594" t="str">
        <f t="shared" ca="1" si="3"/>
        <v/>
      </c>
      <c r="W69" s="595"/>
      <c r="X69" s="595"/>
      <c r="Y69" s="596"/>
      <c r="Z69" s="582" t="str">
        <f t="shared" ca="1" si="1"/>
        <v/>
      </c>
      <c r="AA69" s="583"/>
      <c r="AB69" s="584"/>
      <c r="AI69" s="22"/>
      <c r="AK69" s="2"/>
      <c r="AN69" s="1"/>
      <c r="AO69" s="1"/>
      <c r="AP69" s="1"/>
      <c r="AQ69" s="1"/>
      <c r="AR69" s="1"/>
      <c r="AS69" s="1"/>
      <c r="AT69" s="1"/>
      <c r="AU69" s="1"/>
      <c r="AV69" s="1"/>
      <c r="AW69" s="1"/>
      <c r="AX69" s="1"/>
      <c r="AY69" s="1"/>
      <c r="AZ69" s="1"/>
      <c r="BA69" s="1"/>
      <c r="BB69" s="1"/>
      <c r="BC69" s="1"/>
    </row>
    <row r="70" spans="1:55" ht="18" customHeight="1" x14ac:dyDescent="0.25">
      <c r="A70" s="24">
        <v>7</v>
      </c>
      <c r="B70" s="624">
        <f>'INPUT DATA'!O17</f>
        <v>0</v>
      </c>
      <c r="C70" s="625"/>
      <c r="D70" s="625"/>
      <c r="E70" s="626"/>
      <c r="F70" s="135"/>
      <c r="G70" s="136"/>
      <c r="H70" s="136"/>
      <c r="I70" s="136"/>
      <c r="J70" s="136"/>
      <c r="K70" s="136"/>
      <c r="L70" s="136"/>
      <c r="M70" s="137"/>
      <c r="N70" s="135">
        <f ca="1"/>
        <v>0</v>
      </c>
      <c r="O70" s="136"/>
      <c r="P70" s="136"/>
      <c r="Q70" s="136"/>
      <c r="R70" s="136"/>
      <c r="S70" s="136"/>
      <c r="T70" s="136"/>
      <c r="U70" s="137"/>
      <c r="V70" s="594" t="str">
        <f t="shared" ca="1" si="3"/>
        <v/>
      </c>
      <c r="W70" s="595"/>
      <c r="X70" s="595"/>
      <c r="Y70" s="596"/>
      <c r="Z70" s="582" t="str">
        <f t="shared" ca="1" si="1"/>
        <v/>
      </c>
      <c r="AA70" s="583"/>
      <c r="AB70" s="584"/>
      <c r="AI70" s="22"/>
      <c r="AK70" s="2"/>
      <c r="AN70" s="1"/>
      <c r="AO70" s="1"/>
      <c r="AP70" s="1"/>
      <c r="AQ70" s="1"/>
      <c r="AR70" s="1"/>
      <c r="AS70" s="1"/>
      <c r="AT70" s="1"/>
      <c r="AU70" s="1"/>
      <c r="AV70" s="1"/>
      <c r="AW70" s="1"/>
      <c r="AX70" s="1"/>
      <c r="AY70" s="1"/>
      <c r="AZ70" s="1"/>
      <c r="BA70" s="1"/>
      <c r="BB70" s="1"/>
      <c r="BC70" s="1"/>
    </row>
    <row r="71" spans="1:55" ht="18" customHeight="1" x14ac:dyDescent="0.25">
      <c r="A71" s="24">
        <v>8</v>
      </c>
      <c r="B71" s="624">
        <f>'INPUT DATA'!O18</f>
        <v>0</v>
      </c>
      <c r="C71" s="625"/>
      <c r="D71" s="625"/>
      <c r="E71" s="626"/>
      <c r="F71" s="135"/>
      <c r="G71" s="136"/>
      <c r="H71" s="136"/>
      <c r="I71" s="136"/>
      <c r="J71" s="136"/>
      <c r="K71" s="136"/>
      <c r="L71" s="136"/>
      <c r="M71" s="137"/>
      <c r="N71" s="135">
        <f ca="1"/>
        <v>0</v>
      </c>
      <c r="O71" s="136"/>
      <c r="P71" s="136"/>
      <c r="Q71" s="136"/>
      <c r="R71" s="136"/>
      <c r="S71" s="136"/>
      <c r="T71" s="136"/>
      <c r="U71" s="137"/>
      <c r="V71" s="594" t="str">
        <f t="shared" ca="1" si="3"/>
        <v/>
      </c>
      <c r="W71" s="595"/>
      <c r="X71" s="595"/>
      <c r="Y71" s="596"/>
      <c r="Z71" s="582" t="str">
        <f t="shared" ca="1" si="1"/>
        <v/>
      </c>
      <c r="AA71" s="583"/>
      <c r="AB71" s="584"/>
      <c r="AI71" s="22"/>
      <c r="AK71" s="2"/>
      <c r="AN71" s="1"/>
      <c r="AO71" s="1"/>
      <c r="AP71" s="1"/>
      <c r="AQ71" s="1"/>
      <c r="AR71" s="1"/>
      <c r="AS71" s="1"/>
      <c r="AT71" s="1"/>
      <c r="AU71" s="1"/>
      <c r="AV71" s="1"/>
      <c r="AW71" s="1"/>
      <c r="AX71" s="1"/>
      <c r="AY71" s="1"/>
      <c r="AZ71" s="1"/>
      <c r="BA71" s="1"/>
      <c r="BB71" s="1"/>
      <c r="BC71" s="1"/>
    </row>
    <row r="72" spans="1:55" ht="18" customHeight="1" x14ac:dyDescent="0.25">
      <c r="A72" s="24">
        <v>9</v>
      </c>
      <c r="B72" s="624">
        <f>'INPUT DATA'!O19</f>
        <v>0</v>
      </c>
      <c r="C72" s="625"/>
      <c r="D72" s="625"/>
      <c r="E72" s="626"/>
      <c r="F72" s="135"/>
      <c r="G72" s="136"/>
      <c r="H72" s="136"/>
      <c r="I72" s="136"/>
      <c r="J72" s="136"/>
      <c r="K72" s="136"/>
      <c r="L72" s="136"/>
      <c r="M72" s="137"/>
      <c r="N72" s="135">
        <f ca="1"/>
        <v>0</v>
      </c>
      <c r="O72" s="136"/>
      <c r="P72" s="136"/>
      <c r="Q72" s="136"/>
      <c r="R72" s="136"/>
      <c r="S72" s="136"/>
      <c r="T72" s="136"/>
      <c r="U72" s="137"/>
      <c r="V72" s="594" t="str">
        <f t="shared" ca="1" si="3"/>
        <v/>
      </c>
      <c r="W72" s="595"/>
      <c r="X72" s="595"/>
      <c r="Y72" s="596"/>
      <c r="Z72" s="582" t="str">
        <f t="shared" ca="1" si="1"/>
        <v/>
      </c>
      <c r="AA72" s="583"/>
      <c r="AB72" s="584"/>
      <c r="AI72" s="22"/>
      <c r="AK72" s="2"/>
      <c r="AN72" s="1"/>
      <c r="AO72" s="1"/>
      <c r="AP72" s="1"/>
      <c r="AQ72" s="1"/>
      <c r="AR72" s="1"/>
      <c r="AS72" s="1"/>
      <c r="AT72" s="1"/>
      <c r="AU72" s="1"/>
      <c r="AV72" s="1"/>
      <c r="AW72" s="1"/>
      <c r="AX72" s="1"/>
      <c r="AY72" s="1"/>
      <c r="AZ72" s="1"/>
      <c r="BA72" s="1"/>
      <c r="BB72" s="1"/>
      <c r="BC72" s="1"/>
    </row>
    <row r="73" spans="1:55" ht="18" customHeight="1" x14ac:dyDescent="0.25">
      <c r="A73" s="24">
        <v>10</v>
      </c>
      <c r="B73" s="624">
        <f>'INPUT DATA'!O20</f>
        <v>0</v>
      </c>
      <c r="C73" s="625"/>
      <c r="D73" s="625"/>
      <c r="E73" s="626"/>
      <c r="F73" s="135"/>
      <c r="G73" s="136"/>
      <c r="H73" s="136"/>
      <c r="I73" s="136"/>
      <c r="J73" s="136"/>
      <c r="K73" s="136"/>
      <c r="L73" s="136"/>
      <c r="M73" s="137"/>
      <c r="N73" s="135">
        <f ca="1"/>
        <v>0</v>
      </c>
      <c r="O73" s="136"/>
      <c r="P73" s="136"/>
      <c r="Q73" s="136"/>
      <c r="R73" s="136"/>
      <c r="S73" s="136"/>
      <c r="T73" s="136"/>
      <c r="U73" s="137"/>
      <c r="V73" s="594" t="str">
        <f t="shared" ca="1" si="3"/>
        <v/>
      </c>
      <c r="W73" s="595"/>
      <c r="X73" s="595"/>
      <c r="Y73" s="596"/>
      <c r="Z73" s="582" t="str">
        <f t="shared" ca="1" si="1"/>
        <v/>
      </c>
      <c r="AA73" s="583"/>
      <c r="AB73" s="584"/>
      <c r="AI73" s="22"/>
      <c r="AK73" s="2"/>
      <c r="AN73" s="1"/>
      <c r="AO73" s="1"/>
      <c r="AP73" s="1"/>
      <c r="AQ73" s="1"/>
      <c r="AR73" s="1"/>
      <c r="AS73" s="1"/>
      <c r="AT73" s="1"/>
      <c r="AU73" s="1"/>
      <c r="AV73" s="1"/>
      <c r="AW73" s="1"/>
      <c r="AX73" s="1"/>
      <c r="AY73" s="1"/>
      <c r="AZ73" s="1"/>
      <c r="BA73" s="1"/>
      <c r="BB73" s="1"/>
      <c r="BC73" s="1"/>
    </row>
    <row r="74" spans="1:55" ht="18" customHeight="1" x14ac:dyDescent="0.25">
      <c r="A74" s="24">
        <v>11</v>
      </c>
      <c r="B74" s="624">
        <f>'INPUT DATA'!O21</f>
        <v>0</v>
      </c>
      <c r="C74" s="625"/>
      <c r="D74" s="625"/>
      <c r="E74" s="626"/>
      <c r="F74" s="135"/>
      <c r="G74" s="136"/>
      <c r="H74" s="136"/>
      <c r="I74" s="136"/>
      <c r="J74" s="136"/>
      <c r="K74" s="136"/>
      <c r="L74" s="136"/>
      <c r="M74" s="137"/>
      <c r="N74" s="135">
        <f ca="1"/>
        <v>0</v>
      </c>
      <c r="O74" s="136"/>
      <c r="P74" s="136"/>
      <c r="Q74" s="136"/>
      <c r="R74" s="136"/>
      <c r="S74" s="136"/>
      <c r="T74" s="136"/>
      <c r="U74" s="137"/>
      <c r="V74" s="594" t="str">
        <f ca="1">IF(OR(F74="",N74=""),"",IF(ISERROR(ROUND(AVERAGE(F74,N74),0)),"",ROUND(AVERAGE(F74,N74),0)))</f>
        <v/>
      </c>
      <c r="W74" s="595"/>
      <c r="X74" s="595"/>
      <c r="Y74" s="596"/>
      <c r="Z74" s="582" t="str">
        <f t="shared" ca="1" si="1"/>
        <v/>
      </c>
      <c r="AA74" s="583"/>
      <c r="AB74" s="584"/>
      <c r="AI74" s="22"/>
      <c r="AK74" s="2"/>
      <c r="AN74" s="1"/>
      <c r="AO74" s="1"/>
      <c r="AP74" s="1"/>
      <c r="AQ74" s="1"/>
      <c r="AR74" s="1"/>
      <c r="AS74" s="1"/>
      <c r="AT74" s="1"/>
      <c r="AU74" s="1"/>
      <c r="AV74" s="1"/>
      <c r="AW74" s="1"/>
      <c r="AX74" s="1"/>
      <c r="AY74" s="1"/>
      <c r="AZ74" s="1"/>
      <c r="BA74" s="1"/>
      <c r="BB74" s="1"/>
      <c r="BC74" s="1"/>
    </row>
    <row r="75" spans="1:55" ht="18" customHeight="1" x14ac:dyDescent="0.25">
      <c r="A75" s="24">
        <v>12</v>
      </c>
      <c r="B75" s="624">
        <f>'INPUT DATA'!O22</f>
        <v>0</v>
      </c>
      <c r="C75" s="625"/>
      <c r="D75" s="625"/>
      <c r="E75" s="626"/>
      <c r="F75" s="135"/>
      <c r="G75" s="136"/>
      <c r="H75" s="136"/>
      <c r="I75" s="136"/>
      <c r="J75" s="136"/>
      <c r="K75" s="136"/>
      <c r="L75" s="136"/>
      <c r="M75" s="137"/>
      <c r="N75" s="135">
        <f ca="1"/>
        <v>0</v>
      </c>
      <c r="O75" s="136"/>
      <c r="P75" s="136"/>
      <c r="Q75" s="136"/>
      <c r="R75" s="136"/>
      <c r="S75" s="136"/>
      <c r="T75" s="136"/>
      <c r="U75" s="137"/>
      <c r="V75" s="594" t="str">
        <f t="shared" ref="V75:V113" ca="1" si="4">IF(OR(F75="",N75=""),"",IF(ISERROR(ROUND(AVERAGE(F75,N75),0)),"",ROUND(AVERAGE(F75,N75),0)))</f>
        <v/>
      </c>
      <c r="W75" s="595"/>
      <c r="X75" s="595"/>
      <c r="Y75" s="596"/>
      <c r="Z75" s="582" t="str">
        <f t="shared" ca="1" si="1"/>
        <v/>
      </c>
      <c r="AA75" s="583"/>
      <c r="AB75" s="584"/>
      <c r="AI75" s="22"/>
      <c r="AK75" s="2"/>
      <c r="AN75" s="1"/>
      <c r="AO75" s="1"/>
      <c r="AP75" s="1"/>
      <c r="AQ75" s="1"/>
      <c r="AR75" s="1"/>
      <c r="AS75" s="1"/>
      <c r="AT75" s="1"/>
      <c r="AU75" s="1"/>
      <c r="AV75" s="1"/>
      <c r="AW75" s="1"/>
      <c r="AX75" s="1"/>
      <c r="AY75" s="1"/>
      <c r="AZ75" s="1"/>
      <c r="BA75" s="1"/>
      <c r="BB75" s="1"/>
      <c r="BC75" s="1"/>
    </row>
    <row r="76" spans="1:55" ht="18" customHeight="1" x14ac:dyDescent="0.25">
      <c r="A76" s="24">
        <v>13</v>
      </c>
      <c r="B76" s="624">
        <f>'INPUT DATA'!O23</f>
        <v>0</v>
      </c>
      <c r="C76" s="625"/>
      <c r="D76" s="625"/>
      <c r="E76" s="626"/>
      <c r="F76" s="135"/>
      <c r="G76" s="136"/>
      <c r="H76" s="136"/>
      <c r="I76" s="136"/>
      <c r="J76" s="136"/>
      <c r="K76" s="136"/>
      <c r="L76" s="136"/>
      <c r="M76" s="137"/>
      <c r="N76" s="135">
        <f ca="1"/>
        <v>0</v>
      </c>
      <c r="O76" s="136"/>
      <c r="P76" s="136"/>
      <c r="Q76" s="136"/>
      <c r="R76" s="136"/>
      <c r="S76" s="136"/>
      <c r="T76" s="136"/>
      <c r="U76" s="137"/>
      <c r="V76" s="594" t="str">
        <f t="shared" ca="1" si="4"/>
        <v/>
      </c>
      <c r="W76" s="595"/>
      <c r="X76" s="595"/>
      <c r="Y76" s="596"/>
      <c r="Z76" s="582" t="str">
        <f t="shared" ca="1" si="1"/>
        <v/>
      </c>
      <c r="AA76" s="583"/>
      <c r="AB76" s="584"/>
      <c r="AI76" s="22"/>
      <c r="AK76" s="2"/>
      <c r="AN76" s="1"/>
      <c r="AO76" s="1"/>
      <c r="AP76" s="1"/>
      <c r="AQ76" s="1"/>
      <c r="AR76" s="1"/>
      <c r="AS76" s="1"/>
      <c r="AT76" s="1"/>
      <c r="AU76" s="1"/>
      <c r="AV76" s="1"/>
      <c r="AW76" s="1"/>
      <c r="AX76" s="1"/>
      <c r="AY76" s="1"/>
      <c r="AZ76" s="1"/>
      <c r="BA76" s="1"/>
      <c r="BB76" s="1"/>
      <c r="BC76" s="1"/>
    </row>
    <row r="77" spans="1:55" ht="18" customHeight="1" x14ac:dyDescent="0.25">
      <c r="A77" s="24">
        <v>14</v>
      </c>
      <c r="B77" s="624">
        <f>'INPUT DATA'!O24</f>
        <v>0</v>
      </c>
      <c r="C77" s="625"/>
      <c r="D77" s="625"/>
      <c r="E77" s="626"/>
      <c r="F77" s="135"/>
      <c r="G77" s="136"/>
      <c r="H77" s="136"/>
      <c r="I77" s="136"/>
      <c r="J77" s="136"/>
      <c r="K77" s="136"/>
      <c r="L77" s="136"/>
      <c r="M77" s="137"/>
      <c r="N77" s="135">
        <f ca="1"/>
        <v>0</v>
      </c>
      <c r="O77" s="136"/>
      <c r="P77" s="136"/>
      <c r="Q77" s="136"/>
      <c r="R77" s="136"/>
      <c r="S77" s="136"/>
      <c r="T77" s="136"/>
      <c r="U77" s="137"/>
      <c r="V77" s="594" t="str">
        <f t="shared" ca="1" si="4"/>
        <v/>
      </c>
      <c r="W77" s="595"/>
      <c r="X77" s="595"/>
      <c r="Y77" s="596"/>
      <c r="Z77" s="582" t="str">
        <f t="shared" ca="1" si="1"/>
        <v/>
      </c>
      <c r="AA77" s="583"/>
      <c r="AB77" s="584"/>
      <c r="AI77" s="22"/>
      <c r="AK77" s="2"/>
      <c r="AN77" s="1"/>
      <c r="AO77" s="1"/>
      <c r="AP77" s="1"/>
      <c r="AQ77" s="1"/>
      <c r="AR77" s="1"/>
      <c r="AS77" s="1"/>
      <c r="AT77" s="1"/>
      <c r="AU77" s="1"/>
      <c r="AV77" s="1"/>
      <c r="AW77" s="1"/>
      <c r="AX77" s="1"/>
      <c r="AY77" s="1"/>
      <c r="AZ77" s="1"/>
      <c r="BA77" s="1"/>
      <c r="BB77" s="1"/>
      <c r="BC77" s="1"/>
    </row>
    <row r="78" spans="1:55" ht="18" customHeight="1" x14ac:dyDescent="0.25">
      <c r="A78" s="24">
        <v>15</v>
      </c>
      <c r="B78" s="624">
        <f>'INPUT DATA'!O25</f>
        <v>0</v>
      </c>
      <c r="C78" s="625"/>
      <c r="D78" s="625"/>
      <c r="E78" s="626"/>
      <c r="F78" s="135"/>
      <c r="G78" s="136"/>
      <c r="H78" s="136"/>
      <c r="I78" s="136"/>
      <c r="J78" s="136"/>
      <c r="K78" s="136"/>
      <c r="L78" s="136"/>
      <c r="M78" s="137"/>
      <c r="N78" s="135">
        <f ca="1"/>
        <v>0</v>
      </c>
      <c r="O78" s="136"/>
      <c r="P78" s="136"/>
      <c r="Q78" s="136"/>
      <c r="R78" s="136"/>
      <c r="S78" s="136"/>
      <c r="T78" s="136"/>
      <c r="U78" s="137"/>
      <c r="V78" s="594" t="str">
        <f t="shared" ca="1" si="4"/>
        <v/>
      </c>
      <c r="W78" s="595"/>
      <c r="X78" s="595"/>
      <c r="Y78" s="596"/>
      <c r="Z78" s="582" t="str">
        <f t="shared" ref="Z78:Z113" ca="1" si="5">IF(OR($F78="",N78="",$V78=""),"",IF($V78&gt;=75,"PASSED","FAILED"))</f>
        <v/>
      </c>
      <c r="AA78" s="583"/>
      <c r="AB78" s="584"/>
      <c r="AI78" s="22"/>
      <c r="AK78" s="2"/>
      <c r="AN78" s="1"/>
      <c r="AO78" s="1"/>
      <c r="AP78" s="1"/>
      <c r="AQ78" s="1"/>
      <c r="AR78" s="1"/>
      <c r="AS78" s="1"/>
      <c r="AT78" s="1"/>
      <c r="AU78" s="1"/>
      <c r="AV78" s="1"/>
      <c r="AW78" s="1"/>
      <c r="AX78" s="1"/>
      <c r="AY78" s="1"/>
      <c r="AZ78" s="1"/>
      <c r="BA78" s="1"/>
      <c r="BB78" s="1"/>
      <c r="BC78" s="1"/>
    </row>
    <row r="79" spans="1:55" ht="18" customHeight="1" x14ac:dyDescent="0.25">
      <c r="A79" s="24">
        <v>16</v>
      </c>
      <c r="B79" s="624">
        <f>'INPUT DATA'!O26</f>
        <v>0</v>
      </c>
      <c r="C79" s="625"/>
      <c r="D79" s="625"/>
      <c r="E79" s="626"/>
      <c r="F79" s="135"/>
      <c r="G79" s="136"/>
      <c r="H79" s="136"/>
      <c r="I79" s="136"/>
      <c r="J79" s="136"/>
      <c r="K79" s="136"/>
      <c r="L79" s="136"/>
      <c r="M79" s="137"/>
      <c r="N79" s="135">
        <f ca="1"/>
        <v>0</v>
      </c>
      <c r="O79" s="136"/>
      <c r="P79" s="136"/>
      <c r="Q79" s="136"/>
      <c r="R79" s="136"/>
      <c r="S79" s="136"/>
      <c r="T79" s="136"/>
      <c r="U79" s="137"/>
      <c r="V79" s="594" t="str">
        <f t="shared" ca="1" si="4"/>
        <v/>
      </c>
      <c r="W79" s="595"/>
      <c r="X79" s="595"/>
      <c r="Y79" s="596"/>
      <c r="Z79" s="582" t="str">
        <f t="shared" ca="1" si="5"/>
        <v/>
      </c>
      <c r="AA79" s="583"/>
      <c r="AB79" s="584"/>
      <c r="AI79" s="22"/>
      <c r="AK79" s="2"/>
      <c r="AN79" s="1"/>
      <c r="AO79" s="1"/>
      <c r="AP79" s="1"/>
      <c r="AQ79" s="1"/>
      <c r="AR79" s="1"/>
      <c r="AS79" s="1"/>
      <c r="AT79" s="1"/>
      <c r="AU79" s="1"/>
      <c r="AV79" s="1"/>
      <c r="AW79" s="1"/>
      <c r="AX79" s="1"/>
      <c r="AY79" s="1"/>
      <c r="AZ79" s="1"/>
      <c r="BA79" s="1"/>
      <c r="BB79" s="1"/>
      <c r="BC79" s="1"/>
    </row>
    <row r="80" spans="1:55" ht="18" customHeight="1" x14ac:dyDescent="0.25">
      <c r="A80" s="24">
        <v>17</v>
      </c>
      <c r="B80" s="624">
        <f>'INPUT DATA'!O27</f>
        <v>0</v>
      </c>
      <c r="C80" s="625"/>
      <c r="D80" s="625"/>
      <c r="E80" s="626"/>
      <c r="F80" s="135"/>
      <c r="G80" s="136"/>
      <c r="H80" s="136"/>
      <c r="I80" s="136"/>
      <c r="J80" s="136"/>
      <c r="K80" s="136"/>
      <c r="L80" s="136"/>
      <c r="M80" s="137"/>
      <c r="N80" s="135">
        <f ca="1"/>
        <v>0</v>
      </c>
      <c r="O80" s="136"/>
      <c r="P80" s="136"/>
      <c r="Q80" s="136"/>
      <c r="R80" s="136"/>
      <c r="S80" s="136"/>
      <c r="T80" s="136"/>
      <c r="U80" s="137"/>
      <c r="V80" s="594" t="str">
        <f t="shared" ca="1" si="4"/>
        <v/>
      </c>
      <c r="W80" s="595"/>
      <c r="X80" s="595"/>
      <c r="Y80" s="596"/>
      <c r="Z80" s="582" t="str">
        <f t="shared" ca="1" si="5"/>
        <v/>
      </c>
      <c r="AA80" s="583"/>
      <c r="AB80" s="584"/>
      <c r="AI80" s="22"/>
      <c r="AK80" s="2"/>
      <c r="AN80" s="1"/>
      <c r="AO80" s="1"/>
      <c r="AP80" s="1"/>
      <c r="AQ80" s="1"/>
      <c r="AR80" s="1"/>
      <c r="AS80" s="1"/>
      <c r="AT80" s="1"/>
      <c r="AU80" s="1"/>
      <c r="AV80" s="1"/>
      <c r="AW80" s="1"/>
      <c r="AX80" s="1"/>
      <c r="AY80" s="1"/>
      <c r="AZ80" s="1"/>
      <c r="BA80" s="1"/>
      <c r="BB80" s="1"/>
      <c r="BC80" s="1"/>
    </row>
    <row r="81" spans="1:55" ht="18" customHeight="1" x14ac:dyDescent="0.25">
      <c r="A81" s="24">
        <v>18</v>
      </c>
      <c r="B81" s="624">
        <f>'INPUT DATA'!O28</f>
        <v>0</v>
      </c>
      <c r="C81" s="625"/>
      <c r="D81" s="625"/>
      <c r="E81" s="626"/>
      <c r="F81" s="135"/>
      <c r="G81" s="136"/>
      <c r="H81" s="136"/>
      <c r="I81" s="136"/>
      <c r="J81" s="136"/>
      <c r="K81" s="136"/>
      <c r="L81" s="136"/>
      <c r="M81" s="137"/>
      <c r="N81" s="135">
        <f ca="1"/>
        <v>0</v>
      </c>
      <c r="O81" s="136"/>
      <c r="P81" s="136"/>
      <c r="Q81" s="136"/>
      <c r="R81" s="136"/>
      <c r="S81" s="136"/>
      <c r="T81" s="136"/>
      <c r="U81" s="137"/>
      <c r="V81" s="594" t="str">
        <f t="shared" ca="1" si="4"/>
        <v/>
      </c>
      <c r="W81" s="595"/>
      <c r="X81" s="595"/>
      <c r="Y81" s="596"/>
      <c r="Z81" s="582" t="str">
        <f t="shared" ca="1" si="5"/>
        <v/>
      </c>
      <c r="AA81" s="583"/>
      <c r="AB81" s="584"/>
      <c r="AI81" s="22"/>
      <c r="AK81" s="2"/>
      <c r="AN81" s="1"/>
      <c r="AO81" s="1"/>
      <c r="AP81" s="1"/>
      <c r="AQ81" s="1"/>
      <c r="AR81" s="1"/>
      <c r="AS81" s="1"/>
      <c r="AT81" s="1"/>
      <c r="AU81" s="1"/>
      <c r="AV81" s="1"/>
      <c r="AW81" s="1"/>
      <c r="AX81" s="1"/>
      <c r="AY81" s="1"/>
      <c r="AZ81" s="1"/>
      <c r="BA81" s="1"/>
      <c r="BB81" s="1"/>
      <c r="BC81" s="1"/>
    </row>
    <row r="82" spans="1:55" ht="18" customHeight="1" x14ac:dyDescent="0.25">
      <c r="A82" s="24">
        <v>19</v>
      </c>
      <c r="B82" s="624">
        <f>'INPUT DATA'!O29</f>
        <v>0</v>
      </c>
      <c r="C82" s="625"/>
      <c r="D82" s="625"/>
      <c r="E82" s="626"/>
      <c r="F82" s="135"/>
      <c r="G82" s="136"/>
      <c r="H82" s="136"/>
      <c r="I82" s="136"/>
      <c r="J82" s="136"/>
      <c r="K82" s="136"/>
      <c r="L82" s="136"/>
      <c r="M82" s="137"/>
      <c r="N82" s="135">
        <f ca="1"/>
        <v>0</v>
      </c>
      <c r="O82" s="136"/>
      <c r="P82" s="136"/>
      <c r="Q82" s="136"/>
      <c r="R82" s="136"/>
      <c r="S82" s="136"/>
      <c r="T82" s="136"/>
      <c r="U82" s="137"/>
      <c r="V82" s="594" t="str">
        <f t="shared" ca="1" si="4"/>
        <v/>
      </c>
      <c r="W82" s="595"/>
      <c r="X82" s="595"/>
      <c r="Y82" s="596"/>
      <c r="Z82" s="582" t="str">
        <f t="shared" ca="1" si="5"/>
        <v/>
      </c>
      <c r="AA82" s="583"/>
      <c r="AB82" s="584"/>
      <c r="AI82" s="22"/>
      <c r="AK82" s="2"/>
      <c r="AN82" s="1"/>
      <c r="AO82" s="1"/>
      <c r="AP82" s="1"/>
      <c r="AQ82" s="1"/>
      <c r="AR82" s="1"/>
      <c r="AS82" s="1"/>
      <c r="AT82" s="1"/>
      <c r="AU82" s="1"/>
      <c r="AV82" s="1"/>
      <c r="AW82" s="1"/>
      <c r="AX82" s="1"/>
      <c r="AY82" s="1"/>
      <c r="AZ82" s="1"/>
      <c r="BA82" s="1"/>
      <c r="BB82" s="1"/>
      <c r="BC82" s="1"/>
    </row>
    <row r="83" spans="1:55" ht="18" customHeight="1" x14ac:dyDescent="0.25">
      <c r="A83" s="24">
        <v>20</v>
      </c>
      <c r="B83" s="624">
        <f>'INPUT DATA'!O30</f>
        <v>0</v>
      </c>
      <c r="C83" s="625"/>
      <c r="D83" s="625"/>
      <c r="E83" s="626"/>
      <c r="F83" s="135"/>
      <c r="G83" s="136"/>
      <c r="H83" s="136"/>
      <c r="I83" s="136"/>
      <c r="J83" s="136"/>
      <c r="K83" s="136"/>
      <c r="L83" s="136"/>
      <c r="M83" s="137"/>
      <c r="N83" s="135">
        <f ca="1"/>
        <v>0</v>
      </c>
      <c r="O83" s="136"/>
      <c r="P83" s="136"/>
      <c r="Q83" s="136"/>
      <c r="R83" s="136"/>
      <c r="S83" s="136"/>
      <c r="T83" s="136"/>
      <c r="U83" s="137"/>
      <c r="V83" s="594" t="str">
        <f t="shared" ca="1" si="4"/>
        <v/>
      </c>
      <c r="W83" s="595"/>
      <c r="X83" s="595"/>
      <c r="Y83" s="596"/>
      <c r="Z83" s="582" t="str">
        <f t="shared" ca="1" si="5"/>
        <v/>
      </c>
      <c r="AA83" s="583"/>
      <c r="AB83" s="584"/>
      <c r="AI83" s="22"/>
      <c r="AK83" s="2"/>
      <c r="AN83" s="1"/>
      <c r="AO83" s="1"/>
      <c r="AP83" s="1"/>
      <c r="AQ83" s="1"/>
      <c r="AR83" s="1"/>
      <c r="AS83" s="1"/>
      <c r="AT83" s="1"/>
      <c r="AU83" s="1"/>
      <c r="AV83" s="1"/>
      <c r="AW83" s="1"/>
      <c r="AX83" s="1"/>
      <c r="AY83" s="1"/>
      <c r="AZ83" s="1"/>
      <c r="BA83" s="1"/>
      <c r="BB83" s="1"/>
      <c r="BC83" s="1"/>
    </row>
    <row r="84" spans="1:55" ht="18" customHeight="1" x14ac:dyDescent="0.25">
      <c r="A84" s="24">
        <v>21</v>
      </c>
      <c r="B84" s="624">
        <f>'INPUT DATA'!O31</f>
        <v>0</v>
      </c>
      <c r="C84" s="625"/>
      <c r="D84" s="625"/>
      <c r="E84" s="626"/>
      <c r="F84" s="135"/>
      <c r="G84" s="136"/>
      <c r="H84" s="136"/>
      <c r="I84" s="136"/>
      <c r="J84" s="136"/>
      <c r="K84" s="136"/>
      <c r="L84" s="136"/>
      <c r="M84" s="137"/>
      <c r="N84" s="135">
        <f ca="1"/>
        <v>0</v>
      </c>
      <c r="O84" s="136"/>
      <c r="P84" s="136"/>
      <c r="Q84" s="136"/>
      <c r="R84" s="136"/>
      <c r="S84" s="136"/>
      <c r="T84" s="136"/>
      <c r="U84" s="137"/>
      <c r="V84" s="594" t="str">
        <f t="shared" ca="1" si="4"/>
        <v/>
      </c>
      <c r="W84" s="595"/>
      <c r="X84" s="595"/>
      <c r="Y84" s="596"/>
      <c r="Z84" s="582" t="str">
        <f t="shared" ca="1" si="5"/>
        <v/>
      </c>
      <c r="AA84" s="583"/>
      <c r="AB84" s="584"/>
      <c r="AI84" s="22"/>
      <c r="AK84" s="2"/>
      <c r="AN84" s="1"/>
      <c r="AO84" s="1"/>
      <c r="AP84" s="1"/>
      <c r="AQ84" s="1"/>
      <c r="AR84" s="1"/>
      <c r="AS84" s="1"/>
      <c r="AT84" s="1"/>
      <c r="AU84" s="1"/>
      <c r="AV84" s="1"/>
      <c r="AW84" s="1"/>
      <c r="AX84" s="1"/>
      <c r="AY84" s="1"/>
      <c r="AZ84" s="1"/>
      <c r="BA84" s="1"/>
      <c r="BB84" s="1"/>
      <c r="BC84" s="1"/>
    </row>
    <row r="85" spans="1:55" ht="18" customHeight="1" x14ac:dyDescent="0.25">
      <c r="A85" s="24">
        <v>22</v>
      </c>
      <c r="B85" s="624">
        <f>'INPUT DATA'!O32</f>
        <v>0</v>
      </c>
      <c r="C85" s="625"/>
      <c r="D85" s="625"/>
      <c r="E85" s="626"/>
      <c r="F85" s="135"/>
      <c r="G85" s="136"/>
      <c r="H85" s="136"/>
      <c r="I85" s="136"/>
      <c r="J85" s="136"/>
      <c r="K85" s="136"/>
      <c r="L85" s="136"/>
      <c r="M85" s="137"/>
      <c r="N85" s="135">
        <f ca="1"/>
        <v>0</v>
      </c>
      <c r="O85" s="136"/>
      <c r="P85" s="136"/>
      <c r="Q85" s="136"/>
      <c r="R85" s="136"/>
      <c r="S85" s="136"/>
      <c r="T85" s="136"/>
      <c r="U85" s="137"/>
      <c r="V85" s="594" t="str">
        <f t="shared" ca="1" si="4"/>
        <v/>
      </c>
      <c r="W85" s="595"/>
      <c r="X85" s="595"/>
      <c r="Y85" s="596"/>
      <c r="Z85" s="582" t="str">
        <f t="shared" ca="1" si="5"/>
        <v/>
      </c>
      <c r="AA85" s="583"/>
      <c r="AB85" s="584"/>
      <c r="AI85" s="22"/>
      <c r="AK85" s="2"/>
      <c r="AN85" s="1"/>
      <c r="AO85" s="1"/>
      <c r="AP85" s="1"/>
      <c r="AQ85" s="1"/>
      <c r="AR85" s="1"/>
      <c r="AS85" s="1"/>
      <c r="AT85" s="1"/>
      <c r="AU85" s="1"/>
      <c r="AV85" s="1"/>
      <c r="AW85" s="1"/>
      <c r="AX85" s="1"/>
      <c r="AY85" s="1"/>
      <c r="AZ85" s="1"/>
      <c r="BA85" s="1"/>
      <c r="BB85" s="1"/>
      <c r="BC85" s="1"/>
    </row>
    <row r="86" spans="1:55" ht="18" customHeight="1" x14ac:dyDescent="0.25">
      <c r="A86" s="24">
        <v>23</v>
      </c>
      <c r="B86" s="624">
        <f>'INPUT DATA'!O33</f>
        <v>0</v>
      </c>
      <c r="C86" s="625"/>
      <c r="D86" s="625"/>
      <c r="E86" s="626"/>
      <c r="F86" s="135"/>
      <c r="G86" s="136"/>
      <c r="H86" s="136"/>
      <c r="I86" s="136"/>
      <c r="J86" s="136"/>
      <c r="K86" s="136"/>
      <c r="L86" s="136"/>
      <c r="M86" s="137"/>
      <c r="N86" s="135">
        <f ca="1"/>
        <v>0</v>
      </c>
      <c r="O86" s="136"/>
      <c r="P86" s="136"/>
      <c r="Q86" s="136"/>
      <c r="R86" s="136"/>
      <c r="S86" s="136"/>
      <c r="T86" s="136"/>
      <c r="U86" s="137"/>
      <c r="V86" s="594" t="str">
        <f t="shared" ca="1" si="4"/>
        <v/>
      </c>
      <c r="W86" s="595"/>
      <c r="X86" s="595"/>
      <c r="Y86" s="596"/>
      <c r="Z86" s="582" t="str">
        <f t="shared" ca="1" si="5"/>
        <v/>
      </c>
      <c r="AA86" s="583"/>
      <c r="AB86" s="584"/>
      <c r="AI86" s="22"/>
      <c r="AK86" s="2"/>
      <c r="AN86" s="1"/>
      <c r="AO86" s="1"/>
      <c r="AP86" s="1"/>
      <c r="AQ86" s="1"/>
      <c r="AR86" s="1"/>
      <c r="AS86" s="1"/>
      <c r="AT86" s="1"/>
      <c r="AU86" s="1"/>
      <c r="AV86" s="1"/>
      <c r="AW86" s="1"/>
      <c r="AX86" s="1"/>
      <c r="AY86" s="1"/>
      <c r="AZ86" s="1"/>
      <c r="BA86" s="1"/>
      <c r="BB86" s="1"/>
      <c r="BC86" s="1"/>
    </row>
    <row r="87" spans="1:55" ht="18" customHeight="1" x14ac:dyDescent="0.25">
      <c r="A87" s="24">
        <v>24</v>
      </c>
      <c r="B87" s="624">
        <f>'INPUT DATA'!O34</f>
        <v>0</v>
      </c>
      <c r="C87" s="625"/>
      <c r="D87" s="625"/>
      <c r="E87" s="626"/>
      <c r="F87" s="135"/>
      <c r="G87" s="136"/>
      <c r="H87" s="136"/>
      <c r="I87" s="136"/>
      <c r="J87" s="136"/>
      <c r="K87" s="136"/>
      <c r="L87" s="136"/>
      <c r="M87" s="137"/>
      <c r="N87" s="135">
        <f ca="1"/>
        <v>0</v>
      </c>
      <c r="O87" s="136"/>
      <c r="P87" s="136"/>
      <c r="Q87" s="136"/>
      <c r="R87" s="136"/>
      <c r="S87" s="136"/>
      <c r="T87" s="136"/>
      <c r="U87" s="137"/>
      <c r="V87" s="594" t="str">
        <f t="shared" ca="1" si="4"/>
        <v/>
      </c>
      <c r="W87" s="595"/>
      <c r="X87" s="595"/>
      <c r="Y87" s="596"/>
      <c r="Z87" s="582" t="str">
        <f t="shared" ca="1" si="5"/>
        <v/>
      </c>
      <c r="AA87" s="583"/>
      <c r="AB87" s="584"/>
      <c r="AI87" s="22"/>
      <c r="AK87" s="2"/>
      <c r="AN87" s="1"/>
      <c r="AO87" s="1"/>
      <c r="AP87" s="1"/>
      <c r="AQ87" s="1"/>
      <c r="AR87" s="1"/>
      <c r="AS87" s="1"/>
      <c r="AT87" s="1"/>
      <c r="AU87" s="1"/>
      <c r="AV87" s="1"/>
      <c r="AW87" s="1"/>
      <c r="AX87" s="1"/>
      <c r="AY87" s="1"/>
      <c r="AZ87" s="1"/>
      <c r="BA87" s="1"/>
      <c r="BB87" s="1"/>
      <c r="BC87" s="1"/>
    </row>
    <row r="88" spans="1:55" ht="18" customHeight="1" x14ac:dyDescent="0.25">
      <c r="A88" s="24">
        <v>25</v>
      </c>
      <c r="B88" s="624">
        <f>'INPUT DATA'!O35</f>
        <v>0</v>
      </c>
      <c r="C88" s="625"/>
      <c r="D88" s="625"/>
      <c r="E88" s="626"/>
      <c r="F88" s="135"/>
      <c r="G88" s="136"/>
      <c r="H88" s="136"/>
      <c r="I88" s="136"/>
      <c r="J88" s="136"/>
      <c r="K88" s="136"/>
      <c r="L88" s="136"/>
      <c r="M88" s="137"/>
      <c r="N88" s="135">
        <f ca="1"/>
        <v>0</v>
      </c>
      <c r="O88" s="136"/>
      <c r="P88" s="136"/>
      <c r="Q88" s="136"/>
      <c r="R88" s="136"/>
      <c r="S88" s="136"/>
      <c r="T88" s="136"/>
      <c r="U88" s="137"/>
      <c r="V88" s="594" t="str">
        <f t="shared" ca="1" si="4"/>
        <v/>
      </c>
      <c r="W88" s="595"/>
      <c r="X88" s="595"/>
      <c r="Y88" s="596"/>
      <c r="Z88" s="582" t="str">
        <f t="shared" ca="1" si="5"/>
        <v/>
      </c>
      <c r="AA88" s="583"/>
      <c r="AB88" s="584"/>
      <c r="AI88" s="22"/>
      <c r="AK88" s="2"/>
      <c r="AN88" s="1"/>
      <c r="AO88" s="1"/>
      <c r="AP88" s="1"/>
      <c r="AQ88" s="1"/>
      <c r="AR88" s="1"/>
      <c r="AS88" s="1"/>
      <c r="AT88" s="1"/>
      <c r="AU88" s="1"/>
      <c r="AV88" s="1"/>
      <c r="AW88" s="1"/>
      <c r="AX88" s="1"/>
      <c r="AY88" s="1"/>
      <c r="AZ88" s="1"/>
      <c r="BA88" s="1"/>
      <c r="BB88" s="1"/>
      <c r="BC88" s="1"/>
    </row>
    <row r="89" spans="1:55" ht="18" customHeight="1" x14ac:dyDescent="0.25">
      <c r="A89" s="24">
        <v>26</v>
      </c>
      <c r="B89" s="624">
        <f>'INPUT DATA'!O36</f>
        <v>0</v>
      </c>
      <c r="C89" s="625"/>
      <c r="D89" s="625"/>
      <c r="E89" s="626"/>
      <c r="F89" s="135"/>
      <c r="G89" s="136"/>
      <c r="H89" s="136"/>
      <c r="I89" s="136"/>
      <c r="J89" s="136"/>
      <c r="K89" s="136"/>
      <c r="L89" s="136"/>
      <c r="M89" s="137"/>
      <c r="N89" s="135">
        <f ca="1"/>
        <v>0</v>
      </c>
      <c r="O89" s="136"/>
      <c r="P89" s="136"/>
      <c r="Q89" s="136"/>
      <c r="R89" s="136"/>
      <c r="S89" s="136"/>
      <c r="T89" s="136"/>
      <c r="U89" s="137"/>
      <c r="V89" s="594" t="str">
        <f t="shared" ca="1" si="4"/>
        <v/>
      </c>
      <c r="W89" s="595"/>
      <c r="X89" s="595"/>
      <c r="Y89" s="596"/>
      <c r="Z89" s="582" t="str">
        <f t="shared" ca="1" si="5"/>
        <v/>
      </c>
      <c r="AA89" s="583"/>
      <c r="AB89" s="584"/>
      <c r="AI89" s="22"/>
      <c r="AK89" s="2"/>
      <c r="AN89" s="1"/>
      <c r="AO89" s="1"/>
      <c r="AP89" s="1"/>
      <c r="AQ89" s="1"/>
      <c r="AR89" s="1"/>
      <c r="AS89" s="1"/>
      <c r="AT89" s="1"/>
      <c r="AU89" s="1"/>
      <c r="AV89" s="1"/>
      <c r="AW89" s="1"/>
      <c r="AX89" s="1"/>
      <c r="AY89" s="1"/>
      <c r="AZ89" s="1"/>
      <c r="BA89" s="1"/>
      <c r="BB89" s="1"/>
      <c r="BC89" s="1"/>
    </row>
    <row r="90" spans="1:55" ht="18" customHeight="1" x14ac:dyDescent="0.25">
      <c r="A90" s="24">
        <v>27</v>
      </c>
      <c r="B90" s="624">
        <f>'INPUT DATA'!O37</f>
        <v>0</v>
      </c>
      <c r="C90" s="625"/>
      <c r="D90" s="625"/>
      <c r="E90" s="626"/>
      <c r="F90" s="135"/>
      <c r="G90" s="136"/>
      <c r="H90" s="136"/>
      <c r="I90" s="136"/>
      <c r="J90" s="136"/>
      <c r="K90" s="136"/>
      <c r="L90" s="136"/>
      <c r="M90" s="137"/>
      <c r="N90" s="135">
        <f ca="1"/>
        <v>0</v>
      </c>
      <c r="O90" s="136"/>
      <c r="P90" s="136"/>
      <c r="Q90" s="136"/>
      <c r="R90" s="136"/>
      <c r="S90" s="136"/>
      <c r="T90" s="136"/>
      <c r="U90" s="137"/>
      <c r="V90" s="594" t="str">
        <f t="shared" ca="1" si="4"/>
        <v/>
      </c>
      <c r="W90" s="595"/>
      <c r="X90" s="595"/>
      <c r="Y90" s="596"/>
      <c r="Z90" s="582" t="str">
        <f t="shared" ca="1" si="5"/>
        <v/>
      </c>
      <c r="AA90" s="583"/>
      <c r="AB90" s="584"/>
      <c r="AI90" s="22"/>
      <c r="AK90" s="2"/>
      <c r="AN90" s="1"/>
      <c r="AO90" s="1"/>
      <c r="AP90" s="1"/>
      <c r="AQ90" s="1"/>
      <c r="AR90" s="1"/>
      <c r="AS90" s="1"/>
      <c r="AT90" s="1"/>
      <c r="AU90" s="1"/>
      <c r="AV90" s="1"/>
      <c r="AW90" s="1"/>
      <c r="AX90" s="1"/>
      <c r="AY90" s="1"/>
      <c r="AZ90" s="1"/>
      <c r="BA90" s="1"/>
      <c r="BB90" s="1"/>
      <c r="BC90" s="1"/>
    </row>
    <row r="91" spans="1:55" ht="18" customHeight="1" x14ac:dyDescent="0.25">
      <c r="A91" s="24">
        <v>28</v>
      </c>
      <c r="B91" s="624">
        <f>'INPUT DATA'!O38</f>
        <v>0</v>
      </c>
      <c r="C91" s="625"/>
      <c r="D91" s="625"/>
      <c r="E91" s="626"/>
      <c r="F91" s="135"/>
      <c r="G91" s="136"/>
      <c r="H91" s="136"/>
      <c r="I91" s="136"/>
      <c r="J91" s="136"/>
      <c r="K91" s="136"/>
      <c r="L91" s="136"/>
      <c r="M91" s="137"/>
      <c r="N91" s="135">
        <f ca="1"/>
        <v>0</v>
      </c>
      <c r="O91" s="136"/>
      <c r="P91" s="136"/>
      <c r="Q91" s="136"/>
      <c r="R91" s="136"/>
      <c r="S91" s="136"/>
      <c r="T91" s="136"/>
      <c r="U91" s="137"/>
      <c r="V91" s="594" t="str">
        <f t="shared" ca="1" si="4"/>
        <v/>
      </c>
      <c r="W91" s="595"/>
      <c r="X91" s="595"/>
      <c r="Y91" s="596"/>
      <c r="Z91" s="582" t="str">
        <f t="shared" ca="1" si="5"/>
        <v/>
      </c>
      <c r="AA91" s="583"/>
      <c r="AB91" s="584"/>
      <c r="AI91" s="22"/>
      <c r="AK91" s="2"/>
      <c r="AN91" s="1"/>
      <c r="AO91" s="1"/>
      <c r="AP91" s="1"/>
      <c r="AQ91" s="1"/>
      <c r="AR91" s="1"/>
      <c r="AS91" s="1"/>
      <c r="AT91" s="1"/>
      <c r="AU91" s="1"/>
      <c r="AV91" s="1"/>
      <c r="AW91" s="1"/>
      <c r="AX91" s="1"/>
      <c r="AY91" s="1"/>
      <c r="AZ91" s="1"/>
      <c r="BA91" s="1"/>
      <c r="BB91" s="1"/>
      <c r="BC91" s="1"/>
    </row>
    <row r="92" spans="1:55" ht="18" customHeight="1" x14ac:dyDescent="0.25">
      <c r="A92" s="24">
        <v>29</v>
      </c>
      <c r="B92" s="624">
        <f>'INPUT DATA'!O39</f>
        <v>0</v>
      </c>
      <c r="C92" s="625"/>
      <c r="D92" s="625"/>
      <c r="E92" s="626"/>
      <c r="F92" s="135"/>
      <c r="G92" s="136"/>
      <c r="H92" s="136"/>
      <c r="I92" s="136"/>
      <c r="J92" s="136"/>
      <c r="K92" s="136"/>
      <c r="L92" s="136"/>
      <c r="M92" s="137"/>
      <c r="N92" s="135">
        <f ca="1"/>
        <v>0</v>
      </c>
      <c r="O92" s="136"/>
      <c r="P92" s="136"/>
      <c r="Q92" s="136"/>
      <c r="R92" s="136"/>
      <c r="S92" s="136"/>
      <c r="T92" s="136"/>
      <c r="U92" s="137"/>
      <c r="V92" s="594" t="str">
        <f t="shared" ca="1" si="4"/>
        <v/>
      </c>
      <c r="W92" s="595"/>
      <c r="X92" s="595"/>
      <c r="Y92" s="596"/>
      <c r="Z92" s="582" t="str">
        <f t="shared" ca="1" si="5"/>
        <v/>
      </c>
      <c r="AA92" s="583"/>
      <c r="AB92" s="584"/>
      <c r="AI92" s="22"/>
      <c r="AK92" s="2"/>
      <c r="AN92" s="1"/>
      <c r="AO92" s="1"/>
      <c r="AP92" s="1"/>
      <c r="AQ92" s="1"/>
      <c r="AR92" s="1"/>
      <c r="AS92" s="1"/>
      <c r="AT92" s="1"/>
      <c r="AU92" s="1"/>
      <c r="AV92" s="1"/>
      <c r="AW92" s="1"/>
      <c r="AX92" s="1"/>
      <c r="AY92" s="1"/>
      <c r="AZ92" s="1"/>
      <c r="BA92" s="1"/>
      <c r="BB92" s="1"/>
      <c r="BC92" s="1"/>
    </row>
    <row r="93" spans="1:55" ht="18" customHeight="1" x14ac:dyDescent="0.25">
      <c r="A93" s="24">
        <v>30</v>
      </c>
      <c r="B93" s="624">
        <f>'INPUT DATA'!O40</f>
        <v>0</v>
      </c>
      <c r="C93" s="625"/>
      <c r="D93" s="625"/>
      <c r="E93" s="626"/>
      <c r="F93" s="135"/>
      <c r="G93" s="136"/>
      <c r="H93" s="136"/>
      <c r="I93" s="136"/>
      <c r="J93" s="136"/>
      <c r="K93" s="136"/>
      <c r="L93" s="136"/>
      <c r="M93" s="137"/>
      <c r="N93" s="135">
        <f ca="1"/>
        <v>0</v>
      </c>
      <c r="O93" s="136"/>
      <c r="P93" s="136"/>
      <c r="Q93" s="136"/>
      <c r="R93" s="136"/>
      <c r="S93" s="136"/>
      <c r="T93" s="136"/>
      <c r="U93" s="137"/>
      <c r="V93" s="594" t="str">
        <f t="shared" ca="1" si="4"/>
        <v/>
      </c>
      <c r="W93" s="595"/>
      <c r="X93" s="595"/>
      <c r="Y93" s="596"/>
      <c r="Z93" s="582" t="str">
        <f t="shared" ca="1" si="5"/>
        <v/>
      </c>
      <c r="AA93" s="583"/>
      <c r="AB93" s="584"/>
      <c r="AI93" s="22"/>
      <c r="AK93" s="2"/>
      <c r="AN93" s="1"/>
      <c r="AO93" s="1"/>
      <c r="AP93" s="1"/>
      <c r="AQ93" s="1"/>
      <c r="AR93" s="1"/>
      <c r="AS93" s="1"/>
      <c r="AT93" s="1"/>
      <c r="AU93" s="1"/>
      <c r="AV93" s="1"/>
      <c r="AW93" s="1"/>
      <c r="AX93" s="1"/>
      <c r="AY93" s="1"/>
      <c r="AZ93" s="1"/>
      <c r="BA93" s="1"/>
      <c r="BB93" s="1"/>
      <c r="BC93" s="1"/>
    </row>
    <row r="94" spans="1:55" ht="18" customHeight="1" x14ac:dyDescent="0.25">
      <c r="A94" s="24">
        <v>31</v>
      </c>
      <c r="B94" s="624">
        <f>'INPUT DATA'!O41</f>
        <v>0</v>
      </c>
      <c r="C94" s="625"/>
      <c r="D94" s="625"/>
      <c r="E94" s="626"/>
      <c r="F94" s="135"/>
      <c r="G94" s="136"/>
      <c r="H94" s="136"/>
      <c r="I94" s="136"/>
      <c r="J94" s="136"/>
      <c r="K94" s="136"/>
      <c r="L94" s="136"/>
      <c r="M94" s="137"/>
      <c r="N94" s="135">
        <f ca="1"/>
        <v>0</v>
      </c>
      <c r="O94" s="136"/>
      <c r="P94" s="136"/>
      <c r="Q94" s="136"/>
      <c r="R94" s="136"/>
      <c r="S94" s="136"/>
      <c r="T94" s="136"/>
      <c r="U94" s="137"/>
      <c r="V94" s="594" t="str">
        <f t="shared" ca="1" si="4"/>
        <v/>
      </c>
      <c r="W94" s="595"/>
      <c r="X94" s="595"/>
      <c r="Y94" s="596"/>
      <c r="Z94" s="582" t="str">
        <f t="shared" ca="1" si="5"/>
        <v/>
      </c>
      <c r="AA94" s="583"/>
      <c r="AB94" s="584"/>
      <c r="AI94" s="22"/>
      <c r="AK94" s="2"/>
      <c r="AN94" s="1"/>
      <c r="AO94" s="1"/>
      <c r="AP94" s="1"/>
      <c r="AQ94" s="1"/>
      <c r="AR94" s="1"/>
      <c r="AS94" s="1"/>
      <c r="AT94" s="1"/>
      <c r="AU94" s="1"/>
      <c r="AV94" s="1"/>
      <c r="AW94" s="1"/>
      <c r="AX94" s="1"/>
      <c r="AY94" s="1"/>
      <c r="AZ94" s="1"/>
      <c r="BA94" s="1"/>
      <c r="BB94" s="1"/>
      <c r="BC94" s="1"/>
    </row>
    <row r="95" spans="1:55" ht="18" customHeight="1" x14ac:dyDescent="0.25">
      <c r="A95" s="24">
        <v>32</v>
      </c>
      <c r="B95" s="624">
        <f>'INPUT DATA'!O42</f>
        <v>0</v>
      </c>
      <c r="C95" s="625"/>
      <c r="D95" s="625"/>
      <c r="E95" s="626"/>
      <c r="F95" s="135"/>
      <c r="G95" s="136"/>
      <c r="H95" s="136"/>
      <c r="I95" s="136"/>
      <c r="J95" s="136"/>
      <c r="K95" s="136"/>
      <c r="L95" s="136"/>
      <c r="M95" s="137"/>
      <c r="N95" s="135">
        <f ca="1"/>
        <v>0</v>
      </c>
      <c r="O95" s="136"/>
      <c r="P95" s="136"/>
      <c r="Q95" s="136"/>
      <c r="R95" s="136"/>
      <c r="S95" s="136"/>
      <c r="T95" s="136"/>
      <c r="U95" s="137"/>
      <c r="V95" s="594" t="str">
        <f t="shared" ca="1" si="4"/>
        <v/>
      </c>
      <c r="W95" s="595"/>
      <c r="X95" s="595"/>
      <c r="Y95" s="596"/>
      <c r="Z95" s="582" t="str">
        <f t="shared" ca="1" si="5"/>
        <v/>
      </c>
      <c r="AA95" s="583"/>
      <c r="AB95" s="584"/>
      <c r="AI95" s="22"/>
      <c r="AK95" s="2"/>
      <c r="AN95" s="1"/>
      <c r="AO95" s="1"/>
      <c r="AP95" s="1"/>
      <c r="AQ95" s="1"/>
      <c r="AR95" s="1"/>
      <c r="AS95" s="1"/>
      <c r="AT95" s="1"/>
      <c r="AU95" s="1"/>
      <c r="AV95" s="1"/>
      <c r="AW95" s="1"/>
      <c r="AX95" s="1"/>
      <c r="AY95" s="1"/>
      <c r="AZ95" s="1"/>
      <c r="BA95" s="1"/>
      <c r="BB95" s="1"/>
      <c r="BC95" s="1"/>
    </row>
    <row r="96" spans="1:55" ht="18" customHeight="1" x14ac:dyDescent="0.25">
      <c r="A96" s="24">
        <v>33</v>
      </c>
      <c r="B96" s="624">
        <f>'INPUT DATA'!O43</f>
        <v>0</v>
      </c>
      <c r="C96" s="625"/>
      <c r="D96" s="625"/>
      <c r="E96" s="626"/>
      <c r="F96" s="135"/>
      <c r="G96" s="136"/>
      <c r="H96" s="136"/>
      <c r="I96" s="136"/>
      <c r="J96" s="136"/>
      <c r="K96" s="136"/>
      <c r="L96" s="136"/>
      <c r="M96" s="137"/>
      <c r="N96" s="135">
        <f ca="1"/>
        <v>0</v>
      </c>
      <c r="O96" s="136"/>
      <c r="P96" s="136"/>
      <c r="Q96" s="136"/>
      <c r="R96" s="136"/>
      <c r="S96" s="136"/>
      <c r="T96" s="136"/>
      <c r="U96" s="137"/>
      <c r="V96" s="594" t="str">
        <f t="shared" ca="1" si="4"/>
        <v/>
      </c>
      <c r="W96" s="595"/>
      <c r="X96" s="595"/>
      <c r="Y96" s="596"/>
      <c r="Z96" s="582" t="str">
        <f t="shared" ca="1" si="5"/>
        <v/>
      </c>
      <c r="AA96" s="583"/>
      <c r="AB96" s="584"/>
      <c r="AI96" s="22"/>
      <c r="AK96" s="2"/>
      <c r="AN96" s="1"/>
      <c r="AO96" s="1"/>
      <c r="AP96" s="1"/>
      <c r="AQ96" s="1"/>
      <c r="AR96" s="1"/>
      <c r="AS96" s="1"/>
      <c r="AT96" s="1"/>
      <c r="AU96" s="1"/>
      <c r="AV96" s="1"/>
      <c r="AW96" s="1"/>
      <c r="AX96" s="1"/>
      <c r="AY96" s="1"/>
      <c r="AZ96" s="1"/>
      <c r="BA96" s="1"/>
      <c r="BB96" s="1"/>
      <c r="BC96" s="1"/>
    </row>
    <row r="97" spans="1:55" ht="18" customHeight="1" x14ac:dyDescent="0.25">
      <c r="A97" s="24">
        <v>34</v>
      </c>
      <c r="B97" s="624">
        <f>'INPUT DATA'!O44</f>
        <v>0</v>
      </c>
      <c r="C97" s="625"/>
      <c r="D97" s="625"/>
      <c r="E97" s="626"/>
      <c r="F97" s="135"/>
      <c r="G97" s="136"/>
      <c r="H97" s="136"/>
      <c r="I97" s="136"/>
      <c r="J97" s="136"/>
      <c r="K97" s="136"/>
      <c r="L97" s="136"/>
      <c r="M97" s="137"/>
      <c r="N97" s="135">
        <f ca="1"/>
        <v>0</v>
      </c>
      <c r="O97" s="136"/>
      <c r="P97" s="136"/>
      <c r="Q97" s="136"/>
      <c r="R97" s="136"/>
      <c r="S97" s="136"/>
      <c r="T97" s="136"/>
      <c r="U97" s="137"/>
      <c r="V97" s="594" t="str">
        <f t="shared" ca="1" si="4"/>
        <v/>
      </c>
      <c r="W97" s="595"/>
      <c r="X97" s="595"/>
      <c r="Y97" s="596"/>
      <c r="Z97" s="582" t="str">
        <f t="shared" ca="1" si="5"/>
        <v/>
      </c>
      <c r="AA97" s="583"/>
      <c r="AB97" s="584"/>
      <c r="AI97" s="22"/>
      <c r="AK97" s="2"/>
      <c r="AN97" s="1"/>
      <c r="AO97" s="1"/>
      <c r="AP97" s="1"/>
      <c r="AQ97" s="1"/>
      <c r="AR97" s="1"/>
      <c r="AS97" s="1"/>
      <c r="AT97" s="1"/>
      <c r="AU97" s="1"/>
      <c r="AV97" s="1"/>
      <c r="AW97" s="1"/>
      <c r="AX97" s="1"/>
      <c r="AY97" s="1"/>
      <c r="AZ97" s="1"/>
      <c r="BA97" s="1"/>
      <c r="BB97" s="1"/>
      <c r="BC97" s="1"/>
    </row>
    <row r="98" spans="1:55" ht="18" customHeight="1" x14ac:dyDescent="0.25">
      <c r="A98" s="24">
        <v>35</v>
      </c>
      <c r="B98" s="624">
        <f>'INPUT DATA'!O45</f>
        <v>0</v>
      </c>
      <c r="C98" s="625"/>
      <c r="D98" s="625"/>
      <c r="E98" s="626"/>
      <c r="F98" s="135"/>
      <c r="G98" s="136"/>
      <c r="H98" s="136"/>
      <c r="I98" s="136"/>
      <c r="J98" s="136"/>
      <c r="K98" s="136"/>
      <c r="L98" s="136"/>
      <c r="M98" s="137"/>
      <c r="N98" s="135">
        <f ca="1"/>
        <v>0</v>
      </c>
      <c r="O98" s="136"/>
      <c r="P98" s="136"/>
      <c r="Q98" s="136"/>
      <c r="R98" s="136"/>
      <c r="S98" s="136"/>
      <c r="T98" s="136"/>
      <c r="U98" s="137"/>
      <c r="V98" s="594" t="str">
        <f t="shared" ca="1" si="4"/>
        <v/>
      </c>
      <c r="W98" s="595"/>
      <c r="X98" s="595"/>
      <c r="Y98" s="596"/>
      <c r="Z98" s="582" t="str">
        <f t="shared" ca="1" si="5"/>
        <v/>
      </c>
      <c r="AA98" s="583"/>
      <c r="AB98" s="584"/>
      <c r="AI98" s="22"/>
      <c r="AK98" s="2"/>
      <c r="AN98" s="1"/>
      <c r="AO98" s="1"/>
      <c r="AP98" s="1"/>
      <c r="AQ98" s="1"/>
      <c r="AR98" s="1"/>
      <c r="AS98" s="1"/>
      <c r="AT98" s="1"/>
      <c r="AU98" s="1"/>
      <c r="AV98" s="1"/>
      <c r="AW98" s="1"/>
      <c r="AX98" s="1"/>
      <c r="AY98" s="1"/>
      <c r="AZ98" s="1"/>
      <c r="BA98" s="1"/>
      <c r="BB98" s="1"/>
      <c r="BC98" s="1"/>
    </row>
    <row r="99" spans="1:55" ht="18" customHeight="1" x14ac:dyDescent="0.25">
      <c r="A99" s="24">
        <v>36</v>
      </c>
      <c r="B99" s="624">
        <f>'INPUT DATA'!O46</f>
        <v>0</v>
      </c>
      <c r="C99" s="625"/>
      <c r="D99" s="625"/>
      <c r="E99" s="626"/>
      <c r="F99" s="135"/>
      <c r="G99" s="136"/>
      <c r="H99" s="136"/>
      <c r="I99" s="136"/>
      <c r="J99" s="136"/>
      <c r="K99" s="136"/>
      <c r="L99" s="136"/>
      <c r="M99" s="137"/>
      <c r="N99" s="135">
        <f ca="1"/>
        <v>0</v>
      </c>
      <c r="O99" s="136"/>
      <c r="P99" s="136"/>
      <c r="Q99" s="136"/>
      <c r="R99" s="136"/>
      <c r="S99" s="136"/>
      <c r="T99" s="136"/>
      <c r="U99" s="137"/>
      <c r="V99" s="594" t="str">
        <f t="shared" ca="1" si="4"/>
        <v/>
      </c>
      <c r="W99" s="595"/>
      <c r="X99" s="595"/>
      <c r="Y99" s="596"/>
      <c r="Z99" s="582" t="str">
        <f t="shared" ca="1" si="5"/>
        <v/>
      </c>
      <c r="AA99" s="583"/>
      <c r="AB99" s="584"/>
      <c r="AI99" s="22"/>
      <c r="AK99" s="2"/>
      <c r="AN99" s="1"/>
      <c r="AO99" s="1"/>
      <c r="AP99" s="1"/>
      <c r="AQ99" s="1"/>
      <c r="AR99" s="1"/>
      <c r="AS99" s="1"/>
      <c r="AT99" s="1"/>
      <c r="AU99" s="1"/>
      <c r="AV99" s="1"/>
      <c r="AW99" s="1"/>
      <c r="AX99" s="1"/>
      <c r="AY99" s="1"/>
      <c r="AZ99" s="1"/>
      <c r="BA99" s="1"/>
      <c r="BB99" s="1"/>
      <c r="BC99" s="1"/>
    </row>
    <row r="100" spans="1:55" ht="18" customHeight="1" x14ac:dyDescent="0.25">
      <c r="A100" s="24">
        <v>37</v>
      </c>
      <c r="B100" s="624">
        <f>'INPUT DATA'!O47</f>
        <v>0</v>
      </c>
      <c r="C100" s="625"/>
      <c r="D100" s="625"/>
      <c r="E100" s="626"/>
      <c r="F100" s="135"/>
      <c r="G100" s="136"/>
      <c r="H100" s="136"/>
      <c r="I100" s="136"/>
      <c r="J100" s="136"/>
      <c r="K100" s="136"/>
      <c r="L100" s="136"/>
      <c r="M100" s="137"/>
      <c r="N100" s="135">
        <f ca="1"/>
        <v>0</v>
      </c>
      <c r="O100" s="136"/>
      <c r="P100" s="136"/>
      <c r="Q100" s="136"/>
      <c r="R100" s="136"/>
      <c r="S100" s="136"/>
      <c r="T100" s="136"/>
      <c r="U100" s="137"/>
      <c r="V100" s="594" t="str">
        <f t="shared" ca="1" si="4"/>
        <v/>
      </c>
      <c r="W100" s="595"/>
      <c r="X100" s="595"/>
      <c r="Y100" s="596"/>
      <c r="Z100" s="582" t="str">
        <f t="shared" ca="1" si="5"/>
        <v/>
      </c>
      <c r="AA100" s="583"/>
      <c r="AB100" s="584"/>
      <c r="AI100" s="22"/>
      <c r="AK100" s="2"/>
      <c r="AN100" s="1"/>
      <c r="AO100" s="1"/>
      <c r="AP100" s="1"/>
      <c r="AQ100" s="1"/>
      <c r="AR100" s="1"/>
      <c r="AS100" s="1"/>
      <c r="AT100" s="1"/>
      <c r="AU100" s="1"/>
      <c r="AV100" s="1"/>
      <c r="AW100" s="1"/>
      <c r="AX100" s="1"/>
      <c r="AY100" s="1"/>
      <c r="AZ100" s="1"/>
      <c r="BA100" s="1"/>
      <c r="BB100" s="1"/>
      <c r="BC100" s="1"/>
    </row>
    <row r="101" spans="1:55" ht="18" customHeight="1" x14ac:dyDescent="0.25">
      <c r="A101" s="24">
        <v>38</v>
      </c>
      <c r="B101" s="624">
        <f>'INPUT DATA'!O48</f>
        <v>0</v>
      </c>
      <c r="C101" s="625"/>
      <c r="D101" s="625"/>
      <c r="E101" s="626"/>
      <c r="F101" s="135"/>
      <c r="G101" s="136"/>
      <c r="H101" s="136"/>
      <c r="I101" s="136"/>
      <c r="J101" s="136"/>
      <c r="K101" s="136"/>
      <c r="L101" s="136"/>
      <c r="M101" s="137"/>
      <c r="N101" s="135">
        <f ca="1"/>
        <v>0</v>
      </c>
      <c r="O101" s="136"/>
      <c r="P101" s="136"/>
      <c r="Q101" s="136"/>
      <c r="R101" s="136"/>
      <c r="S101" s="136"/>
      <c r="T101" s="136"/>
      <c r="U101" s="137"/>
      <c r="V101" s="594" t="str">
        <f t="shared" ca="1" si="4"/>
        <v/>
      </c>
      <c r="W101" s="595"/>
      <c r="X101" s="595"/>
      <c r="Y101" s="596"/>
      <c r="Z101" s="582" t="str">
        <f t="shared" ca="1" si="5"/>
        <v/>
      </c>
      <c r="AA101" s="583"/>
      <c r="AB101" s="584"/>
      <c r="AI101" s="22"/>
      <c r="AK101" s="2"/>
      <c r="AN101" s="1"/>
      <c r="AO101" s="1"/>
      <c r="AP101" s="1"/>
      <c r="AQ101" s="1"/>
      <c r="AR101" s="1"/>
      <c r="AS101" s="1"/>
      <c r="AT101" s="1"/>
      <c r="AU101" s="1"/>
      <c r="AV101" s="1"/>
      <c r="AW101" s="1"/>
      <c r="AX101" s="1"/>
      <c r="AY101" s="1"/>
      <c r="AZ101" s="1"/>
      <c r="BA101" s="1"/>
      <c r="BB101" s="1"/>
      <c r="BC101" s="1"/>
    </row>
    <row r="102" spans="1:55" ht="18" customHeight="1" x14ac:dyDescent="0.25">
      <c r="A102" s="24">
        <v>39</v>
      </c>
      <c r="B102" s="624">
        <f>'INPUT DATA'!O49</f>
        <v>0</v>
      </c>
      <c r="C102" s="625"/>
      <c r="D102" s="625"/>
      <c r="E102" s="626"/>
      <c r="F102" s="135"/>
      <c r="G102" s="136"/>
      <c r="H102" s="136"/>
      <c r="I102" s="136"/>
      <c r="J102" s="136"/>
      <c r="K102" s="136"/>
      <c r="L102" s="136"/>
      <c r="M102" s="137"/>
      <c r="N102" s="135">
        <f ca="1"/>
        <v>0</v>
      </c>
      <c r="O102" s="136"/>
      <c r="P102" s="136"/>
      <c r="Q102" s="136"/>
      <c r="R102" s="136"/>
      <c r="S102" s="136"/>
      <c r="T102" s="136"/>
      <c r="U102" s="137"/>
      <c r="V102" s="594" t="str">
        <f t="shared" ca="1" si="4"/>
        <v/>
      </c>
      <c r="W102" s="595"/>
      <c r="X102" s="595"/>
      <c r="Y102" s="596"/>
      <c r="Z102" s="582" t="str">
        <f t="shared" ca="1" si="5"/>
        <v/>
      </c>
      <c r="AA102" s="583"/>
      <c r="AB102" s="584"/>
      <c r="AI102" s="22"/>
      <c r="AK102" s="2"/>
      <c r="AN102" s="1"/>
      <c r="AO102" s="1"/>
      <c r="AP102" s="1"/>
      <c r="AQ102" s="1"/>
      <c r="AR102" s="1"/>
      <c r="AS102" s="1"/>
      <c r="AT102" s="1"/>
      <c r="AU102" s="1"/>
      <c r="AV102" s="1"/>
      <c r="AW102" s="1"/>
      <c r="AX102" s="1"/>
      <c r="AY102" s="1"/>
      <c r="AZ102" s="1"/>
      <c r="BA102" s="1"/>
      <c r="BB102" s="1"/>
      <c r="BC102" s="1"/>
    </row>
    <row r="103" spans="1:55" ht="18" customHeight="1" x14ac:dyDescent="0.25">
      <c r="A103" s="24">
        <v>40</v>
      </c>
      <c r="B103" s="624">
        <f>'INPUT DATA'!O50</f>
        <v>0</v>
      </c>
      <c r="C103" s="625"/>
      <c r="D103" s="625"/>
      <c r="E103" s="626"/>
      <c r="F103" s="135"/>
      <c r="G103" s="136"/>
      <c r="H103" s="136"/>
      <c r="I103" s="136"/>
      <c r="J103" s="136"/>
      <c r="K103" s="136"/>
      <c r="L103" s="136"/>
      <c r="M103" s="137"/>
      <c r="N103" s="135">
        <f ca="1"/>
        <v>0</v>
      </c>
      <c r="O103" s="136"/>
      <c r="P103" s="136"/>
      <c r="Q103" s="136"/>
      <c r="R103" s="136"/>
      <c r="S103" s="136"/>
      <c r="T103" s="136"/>
      <c r="U103" s="137"/>
      <c r="V103" s="594" t="str">
        <f t="shared" ca="1" si="4"/>
        <v/>
      </c>
      <c r="W103" s="595"/>
      <c r="X103" s="595"/>
      <c r="Y103" s="596"/>
      <c r="Z103" s="582" t="str">
        <f t="shared" ca="1" si="5"/>
        <v/>
      </c>
      <c r="AA103" s="583"/>
      <c r="AB103" s="584"/>
      <c r="AI103" s="22"/>
      <c r="AK103" s="2"/>
      <c r="AN103" s="1"/>
      <c r="AO103" s="1"/>
      <c r="AP103" s="1"/>
      <c r="AQ103" s="1"/>
      <c r="AR103" s="1"/>
      <c r="AS103" s="1"/>
      <c r="AT103" s="1"/>
      <c r="AU103" s="1"/>
      <c r="AV103" s="1"/>
      <c r="AW103" s="1"/>
      <c r="AX103" s="1"/>
      <c r="AY103" s="1"/>
      <c r="AZ103" s="1"/>
      <c r="BA103" s="1"/>
      <c r="BB103" s="1"/>
      <c r="BC103" s="1"/>
    </row>
    <row r="104" spans="1:55" ht="18" customHeight="1" x14ac:dyDescent="0.25">
      <c r="A104" s="24">
        <v>41</v>
      </c>
      <c r="B104" s="624">
        <f>'INPUT DATA'!O51</f>
        <v>0</v>
      </c>
      <c r="C104" s="625"/>
      <c r="D104" s="625"/>
      <c r="E104" s="626"/>
      <c r="F104" s="135"/>
      <c r="G104" s="136"/>
      <c r="H104" s="136"/>
      <c r="I104" s="136"/>
      <c r="J104" s="136"/>
      <c r="K104" s="136"/>
      <c r="L104" s="136"/>
      <c r="M104" s="137"/>
      <c r="N104" s="135">
        <f ca="1"/>
        <v>0</v>
      </c>
      <c r="O104" s="136"/>
      <c r="P104" s="136"/>
      <c r="Q104" s="136"/>
      <c r="R104" s="136"/>
      <c r="S104" s="136"/>
      <c r="T104" s="136"/>
      <c r="U104" s="137"/>
      <c r="V104" s="594" t="str">
        <f t="shared" ca="1" si="4"/>
        <v/>
      </c>
      <c r="W104" s="595"/>
      <c r="X104" s="595"/>
      <c r="Y104" s="596"/>
      <c r="Z104" s="582" t="str">
        <f t="shared" ca="1" si="5"/>
        <v/>
      </c>
      <c r="AA104" s="583"/>
      <c r="AB104" s="584"/>
      <c r="AI104" s="22"/>
      <c r="AK104" s="2"/>
      <c r="AN104" s="1"/>
      <c r="AO104" s="1"/>
      <c r="AP104" s="1"/>
      <c r="AQ104" s="1"/>
      <c r="AR104" s="1"/>
      <c r="AS104" s="1"/>
      <c r="AT104" s="1"/>
      <c r="AU104" s="1"/>
      <c r="AV104" s="1"/>
      <c r="AW104" s="1"/>
      <c r="AX104" s="1"/>
      <c r="AY104" s="1"/>
      <c r="AZ104" s="1"/>
      <c r="BA104" s="1"/>
      <c r="BB104" s="1"/>
      <c r="BC104" s="1"/>
    </row>
    <row r="105" spans="1:55" ht="18" customHeight="1" x14ac:dyDescent="0.25">
      <c r="A105" s="24">
        <v>42</v>
      </c>
      <c r="B105" s="624">
        <f>'INPUT DATA'!O52</f>
        <v>0</v>
      </c>
      <c r="C105" s="625"/>
      <c r="D105" s="625"/>
      <c r="E105" s="626"/>
      <c r="F105" s="135"/>
      <c r="G105" s="136"/>
      <c r="H105" s="136"/>
      <c r="I105" s="136"/>
      <c r="J105" s="136"/>
      <c r="K105" s="136"/>
      <c r="L105" s="136"/>
      <c r="M105" s="137"/>
      <c r="N105" s="135">
        <f ca="1"/>
        <v>0</v>
      </c>
      <c r="O105" s="136"/>
      <c r="P105" s="136"/>
      <c r="Q105" s="136"/>
      <c r="R105" s="136"/>
      <c r="S105" s="136"/>
      <c r="T105" s="136"/>
      <c r="U105" s="137"/>
      <c r="V105" s="594" t="str">
        <f t="shared" ca="1" si="4"/>
        <v/>
      </c>
      <c r="W105" s="595"/>
      <c r="X105" s="595"/>
      <c r="Y105" s="596"/>
      <c r="Z105" s="582" t="str">
        <f t="shared" ca="1" si="5"/>
        <v/>
      </c>
      <c r="AA105" s="583"/>
      <c r="AB105" s="584"/>
      <c r="AI105" s="22"/>
      <c r="AK105" s="2"/>
      <c r="AN105" s="1"/>
      <c r="AO105" s="1"/>
      <c r="AP105" s="1"/>
      <c r="AQ105" s="1"/>
      <c r="AR105" s="1"/>
      <c r="AS105" s="1"/>
      <c r="AT105" s="1"/>
      <c r="AU105" s="1"/>
      <c r="AV105" s="1"/>
      <c r="AW105" s="1"/>
      <c r="AX105" s="1"/>
      <c r="AY105" s="1"/>
      <c r="AZ105" s="1"/>
      <c r="BA105" s="1"/>
      <c r="BB105" s="1"/>
      <c r="BC105" s="1"/>
    </row>
    <row r="106" spans="1:55" ht="18" customHeight="1" x14ac:dyDescent="0.25">
      <c r="A106" s="24">
        <v>43</v>
      </c>
      <c r="B106" s="624">
        <f>'INPUT DATA'!O53</f>
        <v>0</v>
      </c>
      <c r="C106" s="625"/>
      <c r="D106" s="625"/>
      <c r="E106" s="626"/>
      <c r="F106" s="135"/>
      <c r="G106" s="136"/>
      <c r="H106" s="136"/>
      <c r="I106" s="136"/>
      <c r="J106" s="136"/>
      <c r="K106" s="136"/>
      <c r="L106" s="136"/>
      <c r="M106" s="137"/>
      <c r="N106" s="135">
        <f ca="1"/>
        <v>0</v>
      </c>
      <c r="O106" s="136"/>
      <c r="P106" s="136"/>
      <c r="Q106" s="136"/>
      <c r="R106" s="136"/>
      <c r="S106" s="136"/>
      <c r="T106" s="136"/>
      <c r="U106" s="137"/>
      <c r="V106" s="594" t="str">
        <f t="shared" ca="1" si="4"/>
        <v/>
      </c>
      <c r="W106" s="595"/>
      <c r="X106" s="595"/>
      <c r="Y106" s="596"/>
      <c r="Z106" s="582" t="str">
        <f t="shared" ca="1" si="5"/>
        <v/>
      </c>
      <c r="AA106" s="583"/>
      <c r="AB106" s="584"/>
      <c r="AI106" s="22"/>
      <c r="AK106" s="2"/>
      <c r="AN106" s="1"/>
      <c r="AO106" s="1"/>
      <c r="AP106" s="1"/>
      <c r="AQ106" s="1"/>
      <c r="AR106" s="1"/>
      <c r="AS106" s="1"/>
      <c r="AT106" s="1"/>
      <c r="AU106" s="1"/>
      <c r="AV106" s="1"/>
      <c r="AW106" s="1"/>
      <c r="AX106" s="1"/>
      <c r="AY106" s="1"/>
      <c r="AZ106" s="1"/>
      <c r="BA106" s="1"/>
      <c r="BB106" s="1"/>
      <c r="BC106" s="1"/>
    </row>
    <row r="107" spans="1:55" ht="18" customHeight="1" x14ac:dyDescent="0.25">
      <c r="A107" s="24">
        <v>44</v>
      </c>
      <c r="B107" s="624">
        <f>'INPUT DATA'!O54</f>
        <v>0</v>
      </c>
      <c r="C107" s="625"/>
      <c r="D107" s="625"/>
      <c r="E107" s="626"/>
      <c r="F107" s="135"/>
      <c r="G107" s="136"/>
      <c r="H107" s="136"/>
      <c r="I107" s="136"/>
      <c r="J107" s="136"/>
      <c r="K107" s="136"/>
      <c r="L107" s="136"/>
      <c r="M107" s="137"/>
      <c r="N107" s="135">
        <f ca="1"/>
        <v>0</v>
      </c>
      <c r="O107" s="136"/>
      <c r="P107" s="136"/>
      <c r="Q107" s="136"/>
      <c r="R107" s="136"/>
      <c r="S107" s="136"/>
      <c r="T107" s="136"/>
      <c r="U107" s="137"/>
      <c r="V107" s="594" t="str">
        <f t="shared" ca="1" si="4"/>
        <v/>
      </c>
      <c r="W107" s="595"/>
      <c r="X107" s="595"/>
      <c r="Y107" s="596"/>
      <c r="Z107" s="582" t="str">
        <f t="shared" ca="1" si="5"/>
        <v/>
      </c>
      <c r="AA107" s="583"/>
      <c r="AB107" s="584"/>
      <c r="AI107" s="22"/>
      <c r="AK107" s="2"/>
      <c r="AN107" s="1"/>
      <c r="AO107" s="1"/>
      <c r="AP107" s="1"/>
      <c r="AQ107" s="1"/>
      <c r="AR107" s="1"/>
      <c r="AS107" s="1"/>
      <c r="AT107" s="1"/>
      <c r="AU107" s="1"/>
      <c r="AV107" s="1"/>
      <c r="AW107" s="1"/>
      <c r="AX107" s="1"/>
      <c r="AY107" s="1"/>
      <c r="AZ107" s="1"/>
      <c r="BA107" s="1"/>
      <c r="BB107" s="1"/>
      <c r="BC107" s="1"/>
    </row>
    <row r="108" spans="1:55" ht="18" customHeight="1" x14ac:dyDescent="0.25">
      <c r="A108" s="24">
        <v>45</v>
      </c>
      <c r="B108" s="624">
        <f>'INPUT DATA'!O55</f>
        <v>0</v>
      </c>
      <c r="C108" s="625"/>
      <c r="D108" s="625"/>
      <c r="E108" s="626"/>
      <c r="F108" s="135"/>
      <c r="G108" s="136"/>
      <c r="H108" s="136"/>
      <c r="I108" s="136"/>
      <c r="J108" s="136"/>
      <c r="K108" s="136"/>
      <c r="L108" s="136"/>
      <c r="M108" s="137"/>
      <c r="N108" s="135">
        <f ca="1"/>
        <v>0</v>
      </c>
      <c r="O108" s="136"/>
      <c r="P108" s="136"/>
      <c r="Q108" s="136"/>
      <c r="R108" s="136"/>
      <c r="S108" s="136"/>
      <c r="T108" s="136"/>
      <c r="U108" s="137"/>
      <c r="V108" s="594" t="str">
        <f t="shared" ca="1" si="4"/>
        <v/>
      </c>
      <c r="W108" s="595"/>
      <c r="X108" s="595"/>
      <c r="Y108" s="596"/>
      <c r="Z108" s="582" t="str">
        <f t="shared" ca="1" si="5"/>
        <v/>
      </c>
      <c r="AA108" s="583"/>
      <c r="AB108" s="584"/>
      <c r="AI108" s="22"/>
      <c r="AK108" s="2"/>
      <c r="AN108" s="1"/>
      <c r="AO108" s="1"/>
      <c r="AP108" s="1"/>
      <c r="AQ108" s="1"/>
      <c r="AR108" s="1"/>
      <c r="AS108" s="1"/>
      <c r="AT108" s="1"/>
      <c r="AU108" s="1"/>
      <c r="AV108" s="1"/>
      <c r="AW108" s="1"/>
      <c r="AX108" s="1"/>
      <c r="AY108" s="1"/>
      <c r="AZ108" s="1"/>
      <c r="BA108" s="1"/>
      <c r="BB108" s="1"/>
      <c r="BC108" s="1"/>
    </row>
    <row r="109" spans="1:55" ht="18" customHeight="1" x14ac:dyDescent="0.25">
      <c r="A109" s="24">
        <v>46</v>
      </c>
      <c r="B109" s="624">
        <f>'INPUT DATA'!O56</f>
        <v>0</v>
      </c>
      <c r="C109" s="625"/>
      <c r="D109" s="625"/>
      <c r="E109" s="626"/>
      <c r="F109" s="135"/>
      <c r="G109" s="136"/>
      <c r="H109" s="136"/>
      <c r="I109" s="136"/>
      <c r="J109" s="136"/>
      <c r="K109" s="136"/>
      <c r="L109" s="136"/>
      <c r="M109" s="137"/>
      <c r="N109" s="135">
        <f ca="1"/>
        <v>0</v>
      </c>
      <c r="O109" s="136"/>
      <c r="P109" s="136"/>
      <c r="Q109" s="136"/>
      <c r="R109" s="136"/>
      <c r="S109" s="136"/>
      <c r="T109" s="136"/>
      <c r="U109" s="137"/>
      <c r="V109" s="594" t="str">
        <f t="shared" ca="1" si="4"/>
        <v/>
      </c>
      <c r="W109" s="595"/>
      <c r="X109" s="595"/>
      <c r="Y109" s="596"/>
      <c r="Z109" s="582" t="str">
        <f t="shared" ca="1" si="5"/>
        <v/>
      </c>
      <c r="AA109" s="583"/>
      <c r="AB109" s="584"/>
      <c r="AI109" s="22"/>
      <c r="AK109" s="2"/>
      <c r="AN109" s="1"/>
      <c r="AO109" s="1"/>
      <c r="AP109" s="1"/>
      <c r="AQ109" s="1"/>
      <c r="AR109" s="1"/>
      <c r="AS109" s="1"/>
      <c r="AT109" s="1"/>
      <c r="AU109" s="1"/>
      <c r="AV109" s="1"/>
      <c r="AW109" s="1"/>
      <c r="AX109" s="1"/>
      <c r="AY109" s="1"/>
      <c r="AZ109" s="1"/>
      <c r="BA109" s="1"/>
      <c r="BB109" s="1"/>
      <c r="BC109" s="1"/>
    </row>
    <row r="110" spans="1:55" ht="18" customHeight="1" x14ac:dyDescent="0.25">
      <c r="A110" s="24">
        <v>47</v>
      </c>
      <c r="B110" s="624">
        <f>'INPUT DATA'!O57</f>
        <v>0</v>
      </c>
      <c r="C110" s="625"/>
      <c r="D110" s="625"/>
      <c r="E110" s="626"/>
      <c r="F110" s="135"/>
      <c r="G110" s="136"/>
      <c r="H110" s="136"/>
      <c r="I110" s="136"/>
      <c r="J110" s="136"/>
      <c r="K110" s="136"/>
      <c r="L110" s="136"/>
      <c r="M110" s="137"/>
      <c r="N110" s="135">
        <f ca="1"/>
        <v>0</v>
      </c>
      <c r="O110" s="136"/>
      <c r="P110" s="136"/>
      <c r="Q110" s="136"/>
      <c r="R110" s="136"/>
      <c r="S110" s="136"/>
      <c r="T110" s="136"/>
      <c r="U110" s="137"/>
      <c r="V110" s="594" t="str">
        <f t="shared" ca="1" si="4"/>
        <v/>
      </c>
      <c r="W110" s="595"/>
      <c r="X110" s="595"/>
      <c r="Y110" s="596"/>
      <c r="Z110" s="582" t="str">
        <f t="shared" ca="1" si="5"/>
        <v/>
      </c>
      <c r="AA110" s="583"/>
      <c r="AB110" s="584"/>
      <c r="AI110" s="22"/>
      <c r="AK110" s="2"/>
      <c r="AN110" s="1"/>
      <c r="AO110" s="1"/>
      <c r="AP110" s="1"/>
      <c r="AQ110" s="1"/>
      <c r="AR110" s="1"/>
      <c r="AS110" s="1"/>
      <c r="AT110" s="1"/>
      <c r="AU110" s="1"/>
      <c r="AV110" s="1"/>
      <c r="AW110" s="1"/>
      <c r="AX110" s="1"/>
      <c r="AY110" s="1"/>
      <c r="AZ110" s="1"/>
      <c r="BA110" s="1"/>
      <c r="BB110" s="1"/>
      <c r="BC110" s="1"/>
    </row>
    <row r="111" spans="1:55" ht="18" customHeight="1" x14ac:dyDescent="0.25">
      <c r="A111" s="24">
        <v>48</v>
      </c>
      <c r="B111" s="624">
        <f>'INPUT DATA'!O58</f>
        <v>0</v>
      </c>
      <c r="C111" s="625"/>
      <c r="D111" s="625"/>
      <c r="E111" s="626"/>
      <c r="F111" s="135"/>
      <c r="G111" s="136"/>
      <c r="H111" s="136"/>
      <c r="I111" s="136"/>
      <c r="J111" s="136"/>
      <c r="K111" s="136"/>
      <c r="L111" s="136"/>
      <c r="M111" s="137"/>
      <c r="N111" s="135">
        <f ca="1"/>
        <v>0</v>
      </c>
      <c r="O111" s="136"/>
      <c r="P111" s="136"/>
      <c r="Q111" s="136"/>
      <c r="R111" s="136"/>
      <c r="S111" s="136"/>
      <c r="T111" s="136"/>
      <c r="U111" s="137"/>
      <c r="V111" s="594" t="str">
        <f t="shared" ca="1" si="4"/>
        <v/>
      </c>
      <c r="W111" s="595"/>
      <c r="X111" s="595"/>
      <c r="Y111" s="596"/>
      <c r="Z111" s="582" t="str">
        <f t="shared" ca="1" si="5"/>
        <v/>
      </c>
      <c r="AA111" s="583"/>
      <c r="AB111" s="584"/>
      <c r="AI111" s="22"/>
      <c r="AK111" s="2"/>
      <c r="AN111" s="1"/>
      <c r="AO111" s="1"/>
      <c r="AP111" s="1"/>
      <c r="AQ111" s="1"/>
      <c r="AR111" s="1"/>
      <c r="AS111" s="1"/>
      <c r="AT111" s="1"/>
      <c r="AU111" s="1"/>
      <c r="AV111" s="1"/>
      <c r="AW111" s="1"/>
      <c r="AX111" s="1"/>
      <c r="AY111" s="1"/>
      <c r="AZ111" s="1"/>
      <c r="BA111" s="1"/>
      <c r="BB111" s="1"/>
      <c r="BC111" s="1"/>
    </row>
    <row r="112" spans="1:55" ht="18" customHeight="1" x14ac:dyDescent="0.25">
      <c r="A112" s="24">
        <v>49</v>
      </c>
      <c r="B112" s="624">
        <f>'INPUT DATA'!O59</f>
        <v>0</v>
      </c>
      <c r="C112" s="625"/>
      <c r="D112" s="625"/>
      <c r="E112" s="626"/>
      <c r="F112" s="135"/>
      <c r="G112" s="136"/>
      <c r="H112" s="136"/>
      <c r="I112" s="136"/>
      <c r="J112" s="136"/>
      <c r="K112" s="136"/>
      <c r="L112" s="136"/>
      <c r="M112" s="137"/>
      <c r="N112" s="135">
        <f ca="1"/>
        <v>0</v>
      </c>
      <c r="O112" s="136"/>
      <c r="P112" s="136"/>
      <c r="Q112" s="136"/>
      <c r="R112" s="136"/>
      <c r="S112" s="136"/>
      <c r="T112" s="136"/>
      <c r="U112" s="137"/>
      <c r="V112" s="594" t="str">
        <f t="shared" ca="1" si="4"/>
        <v/>
      </c>
      <c r="W112" s="595"/>
      <c r="X112" s="595"/>
      <c r="Y112" s="596"/>
      <c r="Z112" s="582" t="str">
        <f t="shared" ca="1" si="5"/>
        <v/>
      </c>
      <c r="AA112" s="583"/>
      <c r="AB112" s="584"/>
      <c r="AI112" s="22"/>
      <c r="AN112" s="1"/>
      <c r="AO112" s="1"/>
      <c r="AP112" s="1"/>
      <c r="AQ112" s="1"/>
      <c r="AR112" s="1"/>
      <c r="AS112" s="1"/>
      <c r="AT112" s="1"/>
      <c r="AU112" s="1"/>
      <c r="AV112" s="1"/>
      <c r="AW112" s="1"/>
      <c r="AX112" s="1"/>
      <c r="AY112" s="1"/>
      <c r="AZ112" s="1"/>
      <c r="BA112" s="1"/>
      <c r="BB112" s="1"/>
      <c r="BC112" s="1"/>
    </row>
    <row r="113" spans="1:55" ht="18" customHeight="1" thickBot="1" x14ac:dyDescent="0.3">
      <c r="A113" s="26">
        <v>50</v>
      </c>
      <c r="B113" s="656">
        <f>'INPUT DATA'!O60</f>
        <v>0</v>
      </c>
      <c r="C113" s="657"/>
      <c r="D113" s="657"/>
      <c r="E113" s="658"/>
      <c r="F113" s="138"/>
      <c r="G113" s="139"/>
      <c r="H113" s="139"/>
      <c r="I113" s="139"/>
      <c r="J113" s="139"/>
      <c r="K113" s="139"/>
      <c r="L113" s="139"/>
      <c r="M113" s="140"/>
      <c r="N113" s="138">
        <f ca="1"/>
        <v>0</v>
      </c>
      <c r="O113" s="139"/>
      <c r="P113" s="139"/>
      <c r="Q113" s="139"/>
      <c r="R113" s="139"/>
      <c r="S113" s="139"/>
      <c r="T113" s="139"/>
      <c r="U113" s="140"/>
      <c r="V113" s="594" t="str">
        <f t="shared" ca="1" si="4"/>
        <v/>
      </c>
      <c r="W113" s="595"/>
      <c r="X113" s="595"/>
      <c r="Y113" s="596"/>
      <c r="Z113" s="585" t="str">
        <f t="shared" ca="1" si="5"/>
        <v/>
      </c>
      <c r="AA113" s="586"/>
      <c r="AB113" s="587"/>
      <c r="AI113" s="22"/>
      <c r="AN113" s="1"/>
      <c r="AO113" s="1"/>
      <c r="AP113" s="1"/>
      <c r="AQ113" s="1"/>
      <c r="AR113" s="1"/>
      <c r="AS113" s="1"/>
      <c r="AT113" s="1"/>
      <c r="AU113" s="1"/>
      <c r="AV113" s="1"/>
      <c r="AW113" s="1"/>
      <c r="AX113" s="1"/>
      <c r="AY113" s="1"/>
      <c r="AZ113" s="1"/>
      <c r="BA113" s="1"/>
      <c r="BB113" s="1"/>
      <c r="BC113" s="1"/>
    </row>
    <row r="114" spans="1:55" ht="13.8" x14ac:dyDescent="0.25"/>
    <row r="120" spans="1:55" s="2" customFormat="1" ht="13.8" hidden="1" x14ac:dyDescent="0.25">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row>
  </sheetData>
  <sheetProtection sheet="1" formatCells="0" formatRows="0"/>
  <mergeCells count="337">
    <mergeCell ref="AC6:AE6"/>
    <mergeCell ref="AF6:AH6"/>
    <mergeCell ref="A1:AB2"/>
    <mergeCell ref="C5:F5"/>
    <mergeCell ref="G5:J5"/>
    <mergeCell ref="L5:N5"/>
    <mergeCell ref="O5:R5"/>
    <mergeCell ref="S5:V5"/>
    <mergeCell ref="W5:AB5"/>
    <mergeCell ref="A8:E11"/>
    <mergeCell ref="F8:J9"/>
    <mergeCell ref="K8:R9"/>
    <mergeCell ref="S8:U8"/>
    <mergeCell ref="V8:AB8"/>
    <mergeCell ref="S9:U9"/>
    <mergeCell ref="V9:AB9"/>
    <mergeCell ref="B6:F6"/>
    <mergeCell ref="G6:R6"/>
    <mergeCell ref="S6:V6"/>
    <mergeCell ref="W6:AB6"/>
    <mergeCell ref="AF9:AI9"/>
    <mergeCell ref="F10:H10"/>
    <mergeCell ref="I10:R10"/>
    <mergeCell ref="S10:U10"/>
    <mergeCell ref="V10:AB10"/>
    <mergeCell ref="F11:M11"/>
    <mergeCell ref="N11:U11"/>
    <mergeCell ref="V11:Y11"/>
    <mergeCell ref="Z11:AB11"/>
    <mergeCell ref="A12:E12"/>
    <mergeCell ref="F12:M12"/>
    <mergeCell ref="N12:U12"/>
    <mergeCell ref="V12:Y12"/>
    <mergeCell ref="Z12:AB12"/>
    <mergeCell ref="B13:E13"/>
    <mergeCell ref="V13:Y13"/>
    <mergeCell ref="Z13:AB13"/>
    <mergeCell ref="B14:E14"/>
    <mergeCell ref="V14:Y14"/>
    <mergeCell ref="Z14:AB14"/>
    <mergeCell ref="B15:E15"/>
    <mergeCell ref="V15:Y15"/>
    <mergeCell ref="Z15:AB15"/>
    <mergeCell ref="B16:E16"/>
    <mergeCell ref="V16:Y16"/>
    <mergeCell ref="Z16:AB16"/>
    <mergeCell ref="B17:E17"/>
    <mergeCell ref="V17:Y17"/>
    <mergeCell ref="Z17:AB17"/>
    <mergeCell ref="B18:E18"/>
    <mergeCell ref="V18:Y18"/>
    <mergeCell ref="Z18:AB18"/>
    <mergeCell ref="B19:E19"/>
    <mergeCell ref="V19:Y19"/>
    <mergeCell ref="Z19:AB19"/>
    <mergeCell ref="B20:E20"/>
    <mergeCell ref="V20:Y20"/>
    <mergeCell ref="Z20:AB20"/>
    <mergeCell ref="B21:E21"/>
    <mergeCell ref="V21:Y21"/>
    <mergeCell ref="Z21:AB21"/>
    <mergeCell ref="B22:E22"/>
    <mergeCell ref="V22:Y22"/>
    <mergeCell ref="Z22:AB22"/>
    <mergeCell ref="B23:E23"/>
    <mergeCell ref="V23:Y23"/>
    <mergeCell ref="Z23:AB23"/>
    <mergeCell ref="B24:E24"/>
    <mergeCell ref="V24:Y24"/>
    <mergeCell ref="Z24:AB24"/>
    <mergeCell ref="B25:E25"/>
    <mergeCell ref="V25:Y25"/>
    <mergeCell ref="Z25:AB25"/>
    <mergeCell ref="B26:E26"/>
    <mergeCell ref="V26:Y26"/>
    <mergeCell ref="Z26:AB26"/>
    <mergeCell ref="B27:E27"/>
    <mergeCell ref="V27:Y27"/>
    <mergeCell ref="Z27:AB27"/>
    <mergeCell ref="B28:E28"/>
    <mergeCell ref="V28:Y28"/>
    <mergeCell ref="Z28:AB28"/>
    <mergeCell ref="B29:E29"/>
    <mergeCell ref="V29:Y29"/>
    <mergeCell ref="Z29:AB29"/>
    <mergeCell ref="B30:E30"/>
    <mergeCell ref="V30:Y30"/>
    <mergeCell ref="Z30:AB30"/>
    <mergeCell ref="B31:E31"/>
    <mergeCell ref="V31:Y31"/>
    <mergeCell ref="Z31:AB31"/>
    <mergeCell ref="B32:E32"/>
    <mergeCell ref="V32:Y32"/>
    <mergeCell ref="Z32:AB32"/>
    <mergeCell ref="B33:E33"/>
    <mergeCell ref="V33:Y33"/>
    <mergeCell ref="Z33:AB33"/>
    <mergeCell ref="B34:E34"/>
    <mergeCell ref="V34:Y34"/>
    <mergeCell ref="Z34:AB34"/>
    <mergeCell ref="B35:E35"/>
    <mergeCell ref="V35:Y35"/>
    <mergeCell ref="Z35:AB35"/>
    <mergeCell ref="B36:E36"/>
    <mergeCell ref="V36:Y36"/>
    <mergeCell ref="Z36:AB36"/>
    <mergeCell ref="B37:E37"/>
    <mergeCell ref="V37:Y37"/>
    <mergeCell ref="Z37:AB37"/>
    <mergeCell ref="B38:E38"/>
    <mergeCell ref="V38:Y38"/>
    <mergeCell ref="Z38:AB38"/>
    <mergeCell ref="B39:E39"/>
    <mergeCell ref="V39:Y39"/>
    <mergeCell ref="Z39:AB39"/>
    <mergeCell ref="B40:E40"/>
    <mergeCell ref="V40:Y40"/>
    <mergeCell ref="Z40:AB40"/>
    <mergeCell ref="B41:E41"/>
    <mergeCell ref="V41:Y41"/>
    <mergeCell ref="Z41:AB41"/>
    <mergeCell ref="B42:E42"/>
    <mergeCell ref="V42:Y42"/>
    <mergeCell ref="Z42:AB42"/>
    <mergeCell ref="B43:E43"/>
    <mergeCell ref="V43:Y43"/>
    <mergeCell ref="Z43:AB43"/>
    <mergeCell ref="B44:E44"/>
    <mergeCell ref="V44:Y44"/>
    <mergeCell ref="Z44:AB44"/>
    <mergeCell ref="B45:E45"/>
    <mergeCell ref="V45:Y45"/>
    <mergeCell ref="Z45:AB45"/>
    <mergeCell ref="B46:E46"/>
    <mergeCell ref="V46:Y46"/>
    <mergeCell ref="Z46:AB46"/>
    <mergeCell ref="B47:E47"/>
    <mergeCell ref="V47:Y47"/>
    <mergeCell ref="Z47:AB47"/>
    <mergeCell ref="B48:E48"/>
    <mergeCell ref="V48:Y48"/>
    <mergeCell ref="Z48:AB48"/>
    <mergeCell ref="B49:E49"/>
    <mergeCell ref="V49:Y49"/>
    <mergeCell ref="Z49:AB49"/>
    <mergeCell ref="B50:E50"/>
    <mergeCell ref="V50:Y50"/>
    <mergeCell ref="Z50:AB50"/>
    <mergeCell ref="B51:E51"/>
    <mergeCell ref="V51:Y51"/>
    <mergeCell ref="Z51:AB51"/>
    <mergeCell ref="B52:E52"/>
    <mergeCell ref="V52:Y52"/>
    <mergeCell ref="Z52:AB52"/>
    <mergeCell ref="B53:E53"/>
    <mergeCell ref="V53:Y53"/>
    <mergeCell ref="Z53:AB53"/>
    <mergeCell ref="B54:E54"/>
    <mergeCell ref="V54:Y54"/>
    <mergeCell ref="Z54:AB54"/>
    <mergeCell ref="B55:E55"/>
    <mergeCell ref="V55:Y55"/>
    <mergeCell ref="Z55:AB55"/>
    <mergeCell ref="B56:E56"/>
    <mergeCell ref="V56:Y56"/>
    <mergeCell ref="Z56:AB56"/>
    <mergeCell ref="B57:E57"/>
    <mergeCell ref="V57:Y57"/>
    <mergeCell ref="Z57:AB57"/>
    <mergeCell ref="B58:E58"/>
    <mergeCell ref="V58:Y58"/>
    <mergeCell ref="Z58:AB58"/>
    <mergeCell ref="B59:E59"/>
    <mergeCell ref="V59:Y59"/>
    <mergeCell ref="Z59:AB59"/>
    <mergeCell ref="B60:E60"/>
    <mergeCell ref="V60:Y60"/>
    <mergeCell ref="Z60:AB60"/>
    <mergeCell ref="B61:E61"/>
    <mergeCell ref="V61:Y61"/>
    <mergeCell ref="Z61:AB61"/>
    <mergeCell ref="B62:E62"/>
    <mergeCell ref="V62:Y62"/>
    <mergeCell ref="Z62:AB62"/>
    <mergeCell ref="A63:E63"/>
    <mergeCell ref="V63:Y63"/>
    <mergeCell ref="Z63:AB63"/>
    <mergeCell ref="B64:E64"/>
    <mergeCell ref="V64:Y64"/>
    <mergeCell ref="Z64:AB64"/>
    <mergeCell ref="B65:E65"/>
    <mergeCell ref="V65:Y65"/>
    <mergeCell ref="Z65:AB65"/>
    <mergeCell ref="B66:E66"/>
    <mergeCell ref="V66:Y66"/>
    <mergeCell ref="Z66:AB66"/>
    <mergeCell ref="B67:E67"/>
    <mergeCell ref="V67:Y67"/>
    <mergeCell ref="Z67:AB67"/>
    <mergeCell ref="B68:E68"/>
    <mergeCell ref="V68:Y68"/>
    <mergeCell ref="Z68:AB68"/>
    <mergeCell ref="B69:E69"/>
    <mergeCell ref="V69:Y69"/>
    <mergeCell ref="Z69:AB69"/>
    <mergeCell ref="B70:E70"/>
    <mergeCell ref="V70:Y70"/>
    <mergeCell ref="Z70:AB70"/>
    <mergeCell ref="B71:E71"/>
    <mergeCell ref="V71:Y71"/>
    <mergeCell ref="Z71:AB71"/>
    <mergeCell ref="B72:E72"/>
    <mergeCell ref="V72:Y72"/>
    <mergeCell ref="Z72:AB72"/>
    <mergeCell ref="B73:E73"/>
    <mergeCell ref="V73:Y73"/>
    <mergeCell ref="Z73:AB73"/>
    <mergeCell ref="B74:E74"/>
    <mergeCell ref="V74:Y74"/>
    <mergeCell ref="Z74:AB74"/>
    <mergeCell ref="B75:E75"/>
    <mergeCell ref="V75:Y75"/>
    <mergeCell ref="Z75:AB75"/>
    <mergeCell ref="B76:E76"/>
    <mergeCell ref="V76:Y76"/>
    <mergeCell ref="Z76:AB76"/>
    <mergeCell ref="B77:E77"/>
    <mergeCell ref="V77:Y77"/>
    <mergeCell ref="Z77:AB77"/>
    <mergeCell ref="B78:E78"/>
    <mergeCell ref="V78:Y78"/>
    <mergeCell ref="Z78:AB78"/>
    <mergeCell ref="B79:E79"/>
    <mergeCell ref="V79:Y79"/>
    <mergeCell ref="Z79:AB79"/>
    <mergeCell ref="B80:E80"/>
    <mergeCell ref="V80:Y80"/>
    <mergeCell ref="Z80:AB80"/>
    <mergeCell ref="B81:E81"/>
    <mergeCell ref="V81:Y81"/>
    <mergeCell ref="Z81:AB81"/>
    <mergeCell ref="B82:E82"/>
    <mergeCell ref="V82:Y82"/>
    <mergeCell ref="Z82:AB82"/>
    <mergeCell ref="B83:E83"/>
    <mergeCell ref="V83:Y83"/>
    <mergeCell ref="Z83:AB83"/>
    <mergeCell ref="B84:E84"/>
    <mergeCell ref="V84:Y84"/>
    <mergeCell ref="Z84:AB84"/>
    <mergeCell ref="B85:E85"/>
    <mergeCell ref="V85:Y85"/>
    <mergeCell ref="Z85:AB85"/>
    <mergeCell ref="B86:E86"/>
    <mergeCell ref="V86:Y86"/>
    <mergeCell ref="Z86:AB86"/>
    <mergeCell ref="B87:E87"/>
    <mergeCell ref="V87:Y87"/>
    <mergeCell ref="Z87:AB87"/>
    <mergeCell ref="B88:E88"/>
    <mergeCell ref="V88:Y88"/>
    <mergeCell ref="Z88:AB88"/>
    <mergeCell ref="B89:E89"/>
    <mergeCell ref="V89:Y89"/>
    <mergeCell ref="Z89:AB89"/>
    <mergeCell ref="B90:E90"/>
    <mergeCell ref="V90:Y90"/>
    <mergeCell ref="Z90:AB90"/>
    <mergeCell ref="B91:E91"/>
    <mergeCell ref="V91:Y91"/>
    <mergeCell ref="Z91:AB91"/>
    <mergeCell ref="B92:E92"/>
    <mergeCell ref="V92:Y92"/>
    <mergeCell ref="Z92:AB92"/>
    <mergeCell ref="B93:E93"/>
    <mergeCell ref="V93:Y93"/>
    <mergeCell ref="Z93:AB93"/>
    <mergeCell ref="B94:E94"/>
    <mergeCell ref="V94:Y94"/>
    <mergeCell ref="Z94:AB94"/>
    <mergeCell ref="B95:E95"/>
    <mergeCell ref="V95:Y95"/>
    <mergeCell ref="Z95:AB95"/>
    <mergeCell ref="B96:E96"/>
    <mergeCell ref="V96:Y96"/>
    <mergeCell ref="Z96:AB96"/>
    <mergeCell ref="B97:E97"/>
    <mergeCell ref="V97:Y97"/>
    <mergeCell ref="Z97:AB97"/>
    <mergeCell ref="B98:E98"/>
    <mergeCell ref="V98:Y98"/>
    <mergeCell ref="Z98:AB98"/>
    <mergeCell ref="B99:E99"/>
    <mergeCell ref="V99:Y99"/>
    <mergeCell ref="Z99:AB99"/>
    <mergeCell ref="B100:E100"/>
    <mergeCell ref="V100:Y100"/>
    <mergeCell ref="Z100:AB100"/>
    <mergeCell ref="B101:E101"/>
    <mergeCell ref="V101:Y101"/>
    <mergeCell ref="Z101:AB101"/>
    <mergeCell ref="B102:E102"/>
    <mergeCell ref="V102:Y102"/>
    <mergeCell ref="Z102:AB102"/>
    <mergeCell ref="B103:E103"/>
    <mergeCell ref="V103:Y103"/>
    <mergeCell ref="Z103:AB103"/>
    <mergeCell ref="B104:E104"/>
    <mergeCell ref="V104:Y104"/>
    <mergeCell ref="Z104:AB104"/>
    <mergeCell ref="B105:E105"/>
    <mergeCell ref="V105:Y105"/>
    <mergeCell ref="Z105:AB105"/>
    <mergeCell ref="B106:E106"/>
    <mergeCell ref="V106:Y106"/>
    <mergeCell ref="Z106:AB106"/>
    <mergeCell ref="B107:E107"/>
    <mergeCell ref="V107:Y107"/>
    <mergeCell ref="Z107:AB107"/>
    <mergeCell ref="B108:E108"/>
    <mergeCell ref="V108:Y108"/>
    <mergeCell ref="Z108:AB108"/>
    <mergeCell ref="B109:E109"/>
    <mergeCell ref="V109:Y109"/>
    <mergeCell ref="Z109:AB109"/>
    <mergeCell ref="B110:E110"/>
    <mergeCell ref="V110:Y110"/>
    <mergeCell ref="Z110:AB110"/>
    <mergeCell ref="B111:E111"/>
    <mergeCell ref="V111:Y111"/>
    <mergeCell ref="Z111:AB111"/>
    <mergeCell ref="B112:E112"/>
    <mergeCell ref="V112:Y112"/>
    <mergeCell ref="Z112:AB112"/>
    <mergeCell ref="B113:E113"/>
    <mergeCell ref="V113:Y113"/>
    <mergeCell ref="Z113:AB113"/>
  </mergeCells>
  <conditionalFormatting sqref="B13:E62">
    <cfRule type="expression" dxfId="14" priority="3">
      <formula>IF($V13&lt;75,TRUE,FALSE)</formula>
    </cfRule>
  </conditionalFormatting>
  <conditionalFormatting sqref="B64:E113">
    <cfRule type="expression" dxfId="13" priority="2">
      <formula>IF($V64&lt;75,TRUE,FALSE)</formula>
    </cfRule>
  </conditionalFormatting>
  <conditionalFormatting sqref="V13:Y62">
    <cfRule type="cellIs" dxfId="12" priority="7" operator="lessThan">
      <formula>75</formula>
    </cfRule>
  </conditionalFormatting>
  <conditionalFormatting sqref="Z13:AB62">
    <cfRule type="containsText" dxfId="10" priority="5" operator="containsText" text="FAILED">
      <formula>NOT(ISERROR(SEARCH("FAILED",Z13)))</formula>
    </cfRule>
  </conditionalFormatting>
  <conditionalFormatting sqref="Z64:AB113">
    <cfRule type="containsText" dxfId="9" priority="4" operator="containsText" text="FAILED">
      <formula>NOT(ISERROR(SEARCH("FAILED",Z64)))</formula>
    </cfRule>
  </conditionalFormatting>
  <conditionalFormatting sqref="V64:Y113">
    <cfRule type="cellIs" dxfId="0" priority="1" operator="lessThan">
      <formula>75</formula>
    </cfRule>
  </conditionalFormatting>
  <dataValidations count="24">
    <dataValidation allowBlank="1" showInputMessage="1" prompt="Do not type name of learners here. Go to INPUT DATA sheet." sqref="B13:B62 B64:B113" xr:uid="{EBD709E8-7683-4355-9627-4377A11EB85F}"/>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8A0F8AD3-344D-4D92-86FA-EA610F6DB632}">
      <formula1>$N$11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18EAF990-CCAB-4AD1-87E2-A90C9F946404}">
      <formula1>$J$11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FF004507-FA28-45BE-9DC4-75FDBC8D4EE0}">
      <formula1>$F$11</formula1>
    </dataValidation>
    <dataValidation allowBlank="1" showErrorMessage="1" prompt="EITHER WRITE YOUR OWN HPS OR EMPTY" sqref="F11 Z11 N11 V11" xr:uid="{F88C1DE8-0B23-4804-8050-81AFF6DE4FD0}"/>
    <dataValidation allowBlank="1" showErrorMessage="1" sqref="BF63:XFD63 BF12:XFD12 A12 A63 AC1:BE1048576 F12:F113 N12:N113 V12:AB113" xr:uid="{7CD03EC2-BBD0-41CF-A641-68E2651BBB51}"/>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80A15115-9053-435F-8CCD-9D949C126503}">
      <formula1>#REF!</formula1>
    </dataValidation>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DD2EBDD7-5BA2-46FB-8098-B321D6BA8F5A}"/>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884B153C-5501-4DE7-8CF5-A077C599E428}"/>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C8C6DE8-1C75-4F08-B4B4-E4DB37A6E9B6}"/>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54CD0B15-A9BD-4851-8983-7B91401A61A4}"/>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D13C63A7-5BC4-4EAE-B8A0-B38F49620164}"/>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984CA21F-328F-43BD-B988-744C502E423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97A892B8-319A-47B9-BD4E-4944B38C0E40}">
      <formula1>#REF!</formula1>
    </dataValidation>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B3877AA7-971E-4D85-A0B7-0AF785668647}"/>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B524B2AE-5226-44E1-B85C-0C32EB37E175}"/>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80232A6-8EEA-476A-A6D2-778A146510A4}"/>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80C47FF7-E54A-41D4-AFF8-C3BE5B62D8DB}"/>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9285E35D-399E-49E0-BA53-E5D22DAA43CC}"/>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9DD9C56A-83C7-4FCB-9019-E39FA88B21FF}"/>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B398BFB4-C763-4844-8695-A977117EEBD5}"/>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6C545F41-BD98-4E40-9E38-A39E588F745D}"/>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BD787105-9CCB-4367-8067-F6F8D69CF58A}"/>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1438B689-7F85-4A06-86B3-B6E99F2CD189}"/>
  </dataValidations>
  <printOptions horizontalCentered="1"/>
  <pageMargins left="0.4" right="0.4" top="0.5" bottom="0.5" header="0.3" footer="0.3"/>
  <pageSetup paperSize="9" scale="60" orientation="portrait" horizontalDpi="4294967293"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F5D3B-80B2-4BA4-A158-639883D1B94E}">
  <sheetPr codeName="Sheet9">
    <tabColor rgb="FF00B050"/>
  </sheetPr>
  <dimension ref="A1:WWQ120"/>
  <sheetViews>
    <sheetView showGridLines="0" zoomScaleNormal="100" zoomScaleSheetLayoutView="85" workbookViewId="0">
      <selection sqref="A1:AB2"/>
    </sheetView>
  </sheetViews>
  <sheetFormatPr defaultColWidth="0" defaultRowHeight="15" customHeight="1" zeroHeight="1" x14ac:dyDescent="0.25"/>
  <cols>
    <col min="1" max="1" width="4.109375" style="2" customWidth="1"/>
    <col min="2" max="2" width="28.6640625" style="2" customWidth="1"/>
    <col min="3" max="5" width="3.33203125" style="2" customWidth="1"/>
    <col min="6" max="16" width="4.6640625" style="2" customWidth="1"/>
    <col min="17" max="18" width="4.6640625" style="7" customWidth="1"/>
    <col min="19" max="28" width="4.6640625" style="2" customWidth="1"/>
    <col min="29" max="29" width="4.109375" style="7" customWidth="1"/>
    <col min="30" max="30" width="7.109375" style="7" hidden="1"/>
    <col min="31" max="31" width="10.33203125" style="2" hidden="1"/>
    <col min="32" max="34" width="7.109375" style="7" hidden="1"/>
    <col min="35" max="35" width="7.109375" style="4" hidden="1"/>
    <col min="36" max="38" width="4.6640625" style="1" hidden="1"/>
    <col min="39" max="55" width="4.6640625" style="6" hidden="1"/>
    <col min="56" max="255" width="4.6640625" style="1" hidden="1"/>
    <col min="256" max="256" width="4.109375" style="1" hidden="1"/>
    <col min="257" max="257" width="28.6640625" style="1" hidden="1"/>
    <col min="258" max="270" width="3.33203125" style="1" hidden="1"/>
    <col min="271" max="271" width="4.6640625" style="1" hidden="1"/>
    <col min="272" max="273" width="5.6640625" style="1" hidden="1"/>
    <col min="274" max="283" width="3.33203125" style="1" hidden="1"/>
    <col min="284" max="284" width="4.109375" style="1" hidden="1"/>
    <col min="285" max="286" width="5.6640625" style="1" hidden="1"/>
    <col min="287" max="287" width="8.6640625" style="1" hidden="1"/>
    <col min="288" max="291" width="5.6640625" style="1" hidden="1"/>
    <col min="292" max="511" width="4.6640625" style="1" hidden="1"/>
    <col min="512" max="512" width="4.109375" style="1" hidden="1"/>
    <col min="513" max="513" width="28.6640625" style="1" hidden="1"/>
    <col min="514" max="526" width="3.33203125" style="1" hidden="1"/>
    <col min="527" max="527" width="4.6640625" style="1" hidden="1"/>
    <col min="528" max="529" width="5.6640625" style="1" hidden="1"/>
    <col min="530" max="539" width="3.33203125" style="1" hidden="1"/>
    <col min="540" max="540" width="4.109375" style="1" hidden="1"/>
    <col min="541" max="542" width="5.6640625" style="1" hidden="1"/>
    <col min="543" max="543" width="8.6640625" style="1" hidden="1"/>
    <col min="544" max="547" width="5.6640625" style="1" hidden="1"/>
    <col min="548" max="767" width="4.6640625" style="1" hidden="1"/>
    <col min="768" max="768" width="4.109375" style="1" hidden="1"/>
    <col min="769" max="769" width="28.6640625" style="1" hidden="1"/>
    <col min="770" max="782" width="3.33203125" style="1" hidden="1"/>
    <col min="783" max="783" width="4.6640625" style="1" hidden="1"/>
    <col min="784" max="785" width="5.6640625" style="1" hidden="1"/>
    <col min="786" max="795" width="3.33203125" style="1" hidden="1"/>
    <col min="796" max="796" width="4.109375" style="1" hidden="1"/>
    <col min="797" max="798" width="5.6640625" style="1" hidden="1"/>
    <col min="799" max="799" width="8.6640625" style="1" hidden="1"/>
    <col min="800" max="803" width="5.6640625" style="1" hidden="1"/>
    <col min="804" max="1023" width="4.6640625" style="1" hidden="1"/>
    <col min="1024" max="1024" width="4.109375" style="1" hidden="1"/>
    <col min="1025" max="1025" width="28.6640625" style="1" hidden="1"/>
    <col min="1026" max="1038" width="3.33203125" style="1" hidden="1"/>
    <col min="1039" max="1039" width="4.6640625" style="1" hidden="1"/>
    <col min="1040" max="1041" width="5.6640625" style="1" hidden="1"/>
    <col min="1042" max="1051" width="3.33203125" style="1" hidden="1"/>
    <col min="1052" max="1052" width="4.109375" style="1" hidden="1"/>
    <col min="1053" max="1054" width="5.6640625" style="1" hidden="1"/>
    <col min="1055" max="1055" width="8.6640625" style="1" hidden="1"/>
    <col min="1056" max="1059" width="5.6640625" style="1" hidden="1"/>
    <col min="1060" max="1279" width="4.6640625" style="1" hidden="1"/>
    <col min="1280" max="1280" width="4.109375" style="1" hidden="1"/>
    <col min="1281" max="1281" width="28.6640625" style="1" hidden="1"/>
    <col min="1282" max="1294" width="3.33203125" style="1" hidden="1"/>
    <col min="1295" max="1295" width="4.6640625" style="1" hidden="1"/>
    <col min="1296" max="1297" width="5.6640625" style="1" hidden="1"/>
    <col min="1298" max="1307" width="3.33203125" style="1" hidden="1"/>
    <col min="1308" max="1308" width="4.109375" style="1" hidden="1"/>
    <col min="1309" max="1310" width="5.6640625" style="1" hidden="1"/>
    <col min="1311" max="1311" width="8.6640625" style="1" hidden="1"/>
    <col min="1312" max="1315" width="5.6640625" style="1" hidden="1"/>
    <col min="1316" max="1535" width="4.6640625" style="1" hidden="1"/>
    <col min="1536" max="1536" width="4.109375" style="1" hidden="1"/>
    <col min="1537" max="1537" width="28.6640625" style="1" hidden="1"/>
    <col min="1538" max="1550" width="3.33203125" style="1" hidden="1"/>
    <col min="1551" max="1551" width="4.6640625" style="1" hidden="1"/>
    <col min="1552" max="1553" width="5.6640625" style="1" hidden="1"/>
    <col min="1554" max="1563" width="3.33203125" style="1" hidden="1"/>
    <col min="1564" max="1564" width="4.109375" style="1" hidden="1"/>
    <col min="1565" max="1566" width="5.6640625" style="1" hidden="1"/>
    <col min="1567" max="1567" width="8.6640625" style="1" hidden="1"/>
    <col min="1568" max="1571" width="5.6640625" style="1" hidden="1"/>
    <col min="1572" max="1791" width="4.6640625" style="1" hidden="1"/>
    <col min="1792" max="1792" width="4.109375" style="1" hidden="1"/>
    <col min="1793" max="1793" width="28.6640625" style="1" hidden="1"/>
    <col min="1794" max="1806" width="3.33203125" style="1" hidden="1"/>
    <col min="1807" max="1807" width="4.6640625" style="1" hidden="1"/>
    <col min="1808" max="1809" width="5.6640625" style="1" hidden="1"/>
    <col min="1810" max="1819" width="3.33203125" style="1" hidden="1"/>
    <col min="1820" max="1820" width="4.109375" style="1" hidden="1"/>
    <col min="1821" max="1822" width="5.6640625" style="1" hidden="1"/>
    <col min="1823" max="1823" width="8.6640625" style="1" hidden="1"/>
    <col min="1824" max="1827" width="5.6640625" style="1" hidden="1"/>
    <col min="1828" max="2047" width="4.6640625" style="1" hidden="1"/>
    <col min="2048" max="2048" width="4.109375" style="1" hidden="1"/>
    <col min="2049" max="2049" width="28.6640625" style="1" hidden="1"/>
    <col min="2050" max="2062" width="3.33203125" style="1" hidden="1"/>
    <col min="2063" max="2063" width="4.6640625" style="1" hidden="1"/>
    <col min="2064" max="2065" width="5.6640625" style="1" hidden="1"/>
    <col min="2066" max="2075" width="3.33203125" style="1" hidden="1"/>
    <col min="2076" max="2076" width="4.109375" style="1" hidden="1"/>
    <col min="2077" max="2078" width="5.6640625" style="1" hidden="1"/>
    <col min="2079" max="2079" width="8.6640625" style="1" hidden="1"/>
    <col min="2080" max="2083" width="5.6640625" style="1" hidden="1"/>
    <col min="2084" max="2303" width="4.6640625" style="1" hidden="1"/>
    <col min="2304" max="2304" width="4.109375" style="1" hidden="1"/>
    <col min="2305" max="2305" width="28.6640625" style="1" hidden="1"/>
    <col min="2306" max="2318" width="3.33203125" style="1" hidden="1"/>
    <col min="2319" max="2319" width="4.6640625" style="1" hidden="1"/>
    <col min="2320" max="2321" width="5.6640625" style="1" hidden="1"/>
    <col min="2322" max="2331" width="3.33203125" style="1" hidden="1"/>
    <col min="2332" max="2332" width="4.109375" style="1" hidden="1"/>
    <col min="2333" max="2334" width="5.6640625" style="1" hidden="1"/>
    <col min="2335" max="2335" width="8.6640625" style="1" hidden="1"/>
    <col min="2336" max="2339" width="5.6640625" style="1" hidden="1"/>
    <col min="2340" max="2559" width="4.6640625" style="1" hidden="1"/>
    <col min="2560" max="2560" width="4.109375" style="1" hidden="1"/>
    <col min="2561" max="2561" width="28.6640625" style="1" hidden="1"/>
    <col min="2562" max="2574" width="3.33203125" style="1" hidden="1"/>
    <col min="2575" max="2575" width="4.6640625" style="1" hidden="1"/>
    <col min="2576" max="2577" width="5.6640625" style="1" hidden="1"/>
    <col min="2578" max="2587" width="3.33203125" style="1" hidden="1"/>
    <col min="2588" max="2588" width="4.109375" style="1" hidden="1"/>
    <col min="2589" max="2590" width="5.6640625" style="1" hidden="1"/>
    <col min="2591" max="2591" width="8.6640625" style="1" hidden="1"/>
    <col min="2592" max="2595" width="5.6640625" style="1" hidden="1"/>
    <col min="2596" max="2815" width="4.6640625" style="1" hidden="1"/>
    <col min="2816" max="2816" width="4.109375" style="1" hidden="1"/>
    <col min="2817" max="2817" width="28.6640625" style="1" hidden="1"/>
    <col min="2818" max="2830" width="3.33203125" style="1" hidden="1"/>
    <col min="2831" max="2831" width="4.6640625" style="1" hidden="1"/>
    <col min="2832" max="2833" width="5.6640625" style="1" hidden="1"/>
    <col min="2834" max="2843" width="3.33203125" style="1" hidden="1"/>
    <col min="2844" max="2844" width="4.109375" style="1" hidden="1"/>
    <col min="2845" max="2846" width="5.6640625" style="1" hidden="1"/>
    <col min="2847" max="2847" width="8.6640625" style="1" hidden="1"/>
    <col min="2848" max="2851" width="5.6640625" style="1" hidden="1"/>
    <col min="2852" max="3071" width="4.6640625" style="1" hidden="1"/>
    <col min="3072" max="3072" width="4.109375" style="1" hidden="1"/>
    <col min="3073" max="3073" width="28.6640625" style="1" hidden="1"/>
    <col min="3074" max="3086" width="3.33203125" style="1" hidden="1"/>
    <col min="3087" max="3087" width="4.6640625" style="1" hidden="1"/>
    <col min="3088" max="3089" width="5.6640625" style="1" hidden="1"/>
    <col min="3090" max="3099" width="3.33203125" style="1" hidden="1"/>
    <col min="3100" max="3100" width="4.109375" style="1" hidden="1"/>
    <col min="3101" max="3102" width="5.6640625" style="1" hidden="1"/>
    <col min="3103" max="3103" width="8.6640625" style="1" hidden="1"/>
    <col min="3104" max="3107" width="5.6640625" style="1" hidden="1"/>
    <col min="3108" max="3327" width="4.6640625" style="1" hidden="1"/>
    <col min="3328" max="3328" width="4.109375" style="1" hidden="1"/>
    <col min="3329" max="3329" width="28.6640625" style="1" hidden="1"/>
    <col min="3330" max="3342" width="3.33203125" style="1" hidden="1"/>
    <col min="3343" max="3343" width="4.6640625" style="1" hidden="1"/>
    <col min="3344" max="3345" width="5.6640625" style="1" hidden="1"/>
    <col min="3346" max="3355" width="3.33203125" style="1" hidden="1"/>
    <col min="3356" max="3356" width="4.109375" style="1" hidden="1"/>
    <col min="3357" max="3358" width="5.6640625" style="1" hidden="1"/>
    <col min="3359" max="3359" width="8.6640625" style="1" hidden="1"/>
    <col min="3360" max="3363" width="5.6640625" style="1" hidden="1"/>
    <col min="3364" max="3583" width="4.6640625" style="1" hidden="1"/>
    <col min="3584" max="3584" width="4.109375" style="1" hidden="1"/>
    <col min="3585" max="3585" width="28.6640625" style="1" hidden="1"/>
    <col min="3586" max="3598" width="3.33203125" style="1" hidden="1"/>
    <col min="3599" max="3599" width="4.6640625" style="1" hidden="1"/>
    <col min="3600" max="3601" width="5.6640625" style="1" hidden="1"/>
    <col min="3602" max="3611" width="3.33203125" style="1" hidden="1"/>
    <col min="3612" max="3612" width="4.109375" style="1" hidden="1"/>
    <col min="3613" max="3614" width="5.6640625" style="1" hidden="1"/>
    <col min="3615" max="3615" width="8.6640625" style="1" hidden="1"/>
    <col min="3616" max="3619" width="5.6640625" style="1" hidden="1"/>
    <col min="3620" max="3839" width="4.6640625" style="1" hidden="1"/>
    <col min="3840" max="3840" width="4.109375" style="1" hidden="1"/>
    <col min="3841" max="3841" width="28.6640625" style="1" hidden="1"/>
    <col min="3842" max="3854" width="3.33203125" style="1" hidden="1"/>
    <col min="3855" max="3855" width="4.6640625" style="1" hidden="1"/>
    <col min="3856" max="3857" width="5.6640625" style="1" hidden="1"/>
    <col min="3858" max="3867" width="3.33203125" style="1" hidden="1"/>
    <col min="3868" max="3868" width="4.109375" style="1" hidden="1"/>
    <col min="3869" max="3870" width="5.6640625" style="1" hidden="1"/>
    <col min="3871" max="3871" width="8.6640625" style="1" hidden="1"/>
    <col min="3872" max="3875" width="5.6640625" style="1" hidden="1"/>
    <col min="3876" max="4095" width="4.6640625" style="1" hidden="1"/>
    <col min="4096" max="4096" width="4.109375" style="1" hidden="1"/>
    <col min="4097" max="4097" width="28.6640625" style="1" hidden="1"/>
    <col min="4098" max="4110" width="3.33203125" style="1" hidden="1"/>
    <col min="4111" max="4111" width="4.6640625" style="1" hidden="1"/>
    <col min="4112" max="4113" width="5.6640625" style="1" hidden="1"/>
    <col min="4114" max="4123" width="3.33203125" style="1" hidden="1"/>
    <col min="4124" max="4124" width="4.109375" style="1" hidden="1"/>
    <col min="4125" max="4126" width="5.6640625" style="1" hidden="1"/>
    <col min="4127" max="4127" width="8.6640625" style="1" hidden="1"/>
    <col min="4128" max="4131" width="5.6640625" style="1" hidden="1"/>
    <col min="4132" max="4351" width="4.6640625" style="1" hidden="1"/>
    <col min="4352" max="4352" width="4.109375" style="1" hidden="1"/>
    <col min="4353" max="4353" width="28.6640625" style="1" hidden="1"/>
    <col min="4354" max="4366" width="3.33203125" style="1" hidden="1"/>
    <col min="4367" max="4367" width="4.6640625" style="1" hidden="1"/>
    <col min="4368" max="4369" width="5.6640625" style="1" hidden="1"/>
    <col min="4370" max="4379" width="3.33203125" style="1" hidden="1"/>
    <col min="4380" max="4380" width="4.109375" style="1" hidden="1"/>
    <col min="4381" max="4382" width="5.6640625" style="1" hidden="1"/>
    <col min="4383" max="4383" width="8.6640625" style="1" hidden="1"/>
    <col min="4384" max="4387" width="5.6640625" style="1" hidden="1"/>
    <col min="4388" max="4607" width="4.6640625" style="1" hidden="1"/>
    <col min="4608" max="4608" width="4.109375" style="1" hidden="1"/>
    <col min="4609" max="4609" width="28.6640625" style="1" hidden="1"/>
    <col min="4610" max="4622" width="3.33203125" style="1" hidden="1"/>
    <col min="4623" max="4623" width="4.6640625" style="1" hidden="1"/>
    <col min="4624" max="4625" width="5.6640625" style="1" hidden="1"/>
    <col min="4626" max="4635" width="3.33203125" style="1" hidden="1"/>
    <col min="4636" max="4636" width="4.109375" style="1" hidden="1"/>
    <col min="4637" max="4638" width="5.6640625" style="1" hidden="1"/>
    <col min="4639" max="4639" width="8.6640625" style="1" hidden="1"/>
    <col min="4640" max="4643" width="5.6640625" style="1" hidden="1"/>
    <col min="4644" max="4863" width="4.6640625" style="1" hidden="1"/>
    <col min="4864" max="4864" width="4.109375" style="1" hidden="1"/>
    <col min="4865" max="4865" width="28.6640625" style="1" hidden="1"/>
    <col min="4866" max="4878" width="3.33203125" style="1" hidden="1"/>
    <col min="4879" max="4879" width="4.6640625" style="1" hidden="1"/>
    <col min="4880" max="4881" width="5.6640625" style="1" hidden="1"/>
    <col min="4882" max="4891" width="3.33203125" style="1" hidden="1"/>
    <col min="4892" max="4892" width="4.109375" style="1" hidden="1"/>
    <col min="4893" max="4894" width="5.6640625" style="1" hidden="1"/>
    <col min="4895" max="4895" width="8.6640625" style="1" hidden="1"/>
    <col min="4896" max="4899" width="5.6640625" style="1" hidden="1"/>
    <col min="4900" max="5119" width="4.6640625" style="1" hidden="1"/>
    <col min="5120" max="5120" width="4.109375" style="1" hidden="1"/>
    <col min="5121" max="5121" width="28.6640625" style="1" hidden="1"/>
    <col min="5122" max="5134" width="3.33203125" style="1" hidden="1"/>
    <col min="5135" max="5135" width="4.6640625" style="1" hidden="1"/>
    <col min="5136" max="5137" width="5.6640625" style="1" hidden="1"/>
    <col min="5138" max="5147" width="3.33203125" style="1" hidden="1"/>
    <col min="5148" max="5148" width="4.109375" style="1" hidden="1"/>
    <col min="5149" max="5150" width="5.6640625" style="1" hidden="1"/>
    <col min="5151" max="5151" width="8.6640625" style="1" hidden="1"/>
    <col min="5152" max="5155" width="5.6640625" style="1" hidden="1"/>
    <col min="5156" max="5375" width="4.6640625" style="1" hidden="1"/>
    <col min="5376" max="5376" width="4.109375" style="1" hidden="1"/>
    <col min="5377" max="5377" width="28.6640625" style="1" hidden="1"/>
    <col min="5378" max="5390" width="3.33203125" style="1" hidden="1"/>
    <col min="5391" max="5391" width="4.6640625" style="1" hidden="1"/>
    <col min="5392" max="5393" width="5.6640625" style="1" hidden="1"/>
    <col min="5394" max="5403" width="3.33203125" style="1" hidden="1"/>
    <col min="5404" max="5404" width="4.109375" style="1" hidden="1"/>
    <col min="5405" max="5406" width="5.6640625" style="1" hidden="1"/>
    <col min="5407" max="5407" width="8.6640625" style="1" hidden="1"/>
    <col min="5408" max="5411" width="5.6640625" style="1" hidden="1"/>
    <col min="5412" max="5631" width="4.6640625" style="1" hidden="1"/>
    <col min="5632" max="5632" width="4.109375" style="1" hidden="1"/>
    <col min="5633" max="5633" width="28.6640625" style="1" hidden="1"/>
    <col min="5634" max="5646" width="3.33203125" style="1" hidden="1"/>
    <col min="5647" max="5647" width="4.6640625" style="1" hidden="1"/>
    <col min="5648" max="5649" width="5.6640625" style="1" hidden="1"/>
    <col min="5650" max="5659" width="3.33203125" style="1" hidden="1"/>
    <col min="5660" max="5660" width="4.109375" style="1" hidden="1"/>
    <col min="5661" max="5662" width="5.6640625" style="1" hidden="1"/>
    <col min="5663" max="5663" width="8.6640625" style="1" hidden="1"/>
    <col min="5664" max="5667" width="5.6640625" style="1" hidden="1"/>
    <col min="5668" max="5887" width="4.6640625" style="1" hidden="1"/>
    <col min="5888" max="5888" width="4.109375" style="1" hidden="1"/>
    <col min="5889" max="5889" width="28.6640625" style="1" hidden="1"/>
    <col min="5890" max="5902" width="3.33203125" style="1" hidden="1"/>
    <col min="5903" max="5903" width="4.6640625" style="1" hidden="1"/>
    <col min="5904" max="5905" width="5.6640625" style="1" hidden="1"/>
    <col min="5906" max="5915" width="3.33203125" style="1" hidden="1"/>
    <col min="5916" max="5916" width="4.109375" style="1" hidden="1"/>
    <col min="5917" max="5918" width="5.6640625" style="1" hidden="1"/>
    <col min="5919" max="5919" width="8.6640625" style="1" hidden="1"/>
    <col min="5920" max="5923" width="5.6640625" style="1" hidden="1"/>
    <col min="5924" max="6143" width="4.6640625" style="1" hidden="1"/>
    <col min="6144" max="6144" width="4.109375" style="1" hidden="1"/>
    <col min="6145" max="6145" width="28.6640625" style="1" hidden="1"/>
    <col min="6146" max="6158" width="3.33203125" style="1" hidden="1"/>
    <col min="6159" max="6159" width="4.6640625" style="1" hidden="1"/>
    <col min="6160" max="6161" width="5.6640625" style="1" hidden="1"/>
    <col min="6162" max="6171" width="3.33203125" style="1" hidden="1"/>
    <col min="6172" max="6172" width="4.109375" style="1" hidden="1"/>
    <col min="6173" max="6174" width="5.6640625" style="1" hidden="1"/>
    <col min="6175" max="6175" width="8.6640625" style="1" hidden="1"/>
    <col min="6176" max="6179" width="5.6640625" style="1" hidden="1"/>
    <col min="6180" max="6399" width="4.6640625" style="1" hidden="1"/>
    <col min="6400" max="6400" width="4.109375" style="1" hidden="1"/>
    <col min="6401" max="6401" width="28.6640625" style="1" hidden="1"/>
    <col min="6402" max="6414" width="3.33203125" style="1" hidden="1"/>
    <col min="6415" max="6415" width="4.6640625" style="1" hidden="1"/>
    <col min="6416" max="6417" width="5.6640625" style="1" hidden="1"/>
    <col min="6418" max="6427" width="3.33203125" style="1" hidden="1"/>
    <col min="6428" max="6428" width="4.109375" style="1" hidden="1"/>
    <col min="6429" max="6430" width="5.6640625" style="1" hidden="1"/>
    <col min="6431" max="6431" width="8.6640625" style="1" hidden="1"/>
    <col min="6432" max="6435" width="5.6640625" style="1" hidden="1"/>
    <col min="6436" max="6655" width="4.6640625" style="1" hidden="1"/>
    <col min="6656" max="6656" width="4.109375" style="1" hidden="1"/>
    <col min="6657" max="6657" width="28.6640625" style="1" hidden="1"/>
    <col min="6658" max="6670" width="3.33203125" style="1" hidden="1"/>
    <col min="6671" max="6671" width="4.6640625" style="1" hidden="1"/>
    <col min="6672" max="6673" width="5.6640625" style="1" hidden="1"/>
    <col min="6674" max="6683" width="3.33203125" style="1" hidden="1"/>
    <col min="6684" max="6684" width="4.109375" style="1" hidden="1"/>
    <col min="6685" max="6686" width="5.6640625" style="1" hidden="1"/>
    <col min="6687" max="6687" width="8.6640625" style="1" hidden="1"/>
    <col min="6688" max="6691" width="5.6640625" style="1" hidden="1"/>
    <col min="6692" max="6911" width="4.6640625" style="1" hidden="1"/>
    <col min="6912" max="6912" width="4.109375" style="1" hidden="1"/>
    <col min="6913" max="6913" width="28.6640625" style="1" hidden="1"/>
    <col min="6914" max="6926" width="3.33203125" style="1" hidden="1"/>
    <col min="6927" max="6927" width="4.6640625" style="1" hidden="1"/>
    <col min="6928" max="6929" width="5.6640625" style="1" hidden="1"/>
    <col min="6930" max="6939" width="3.33203125" style="1" hidden="1"/>
    <col min="6940" max="6940" width="4.109375" style="1" hidden="1"/>
    <col min="6941" max="6942" width="5.6640625" style="1" hidden="1"/>
    <col min="6943" max="6943" width="8.6640625" style="1" hidden="1"/>
    <col min="6944" max="6947" width="5.6640625" style="1" hidden="1"/>
    <col min="6948" max="7167" width="4.6640625" style="1" hidden="1"/>
    <col min="7168" max="7168" width="4.109375" style="1" hidden="1"/>
    <col min="7169" max="7169" width="28.6640625" style="1" hidden="1"/>
    <col min="7170" max="7182" width="3.33203125" style="1" hidden="1"/>
    <col min="7183" max="7183" width="4.6640625" style="1" hidden="1"/>
    <col min="7184" max="7185" width="5.6640625" style="1" hidden="1"/>
    <col min="7186" max="7195" width="3.33203125" style="1" hidden="1"/>
    <col min="7196" max="7196" width="4.109375" style="1" hidden="1"/>
    <col min="7197" max="7198" width="5.6640625" style="1" hidden="1"/>
    <col min="7199" max="7199" width="8.6640625" style="1" hidden="1"/>
    <col min="7200" max="7203" width="5.6640625" style="1" hidden="1"/>
    <col min="7204" max="7423" width="4.6640625" style="1" hidden="1"/>
    <col min="7424" max="7424" width="4.109375" style="1" hidden="1"/>
    <col min="7425" max="7425" width="28.6640625" style="1" hidden="1"/>
    <col min="7426" max="7438" width="3.33203125" style="1" hidden="1"/>
    <col min="7439" max="7439" width="4.6640625" style="1" hidden="1"/>
    <col min="7440" max="7441" width="5.6640625" style="1" hidden="1"/>
    <col min="7442" max="7451" width="3.33203125" style="1" hidden="1"/>
    <col min="7452" max="7452" width="4.109375" style="1" hidden="1"/>
    <col min="7453" max="7454" width="5.6640625" style="1" hidden="1"/>
    <col min="7455" max="7455" width="8.6640625" style="1" hidden="1"/>
    <col min="7456" max="7459" width="5.6640625" style="1" hidden="1"/>
    <col min="7460" max="7679" width="4.6640625" style="1" hidden="1"/>
    <col min="7680" max="7680" width="4.109375" style="1" hidden="1"/>
    <col min="7681" max="7681" width="28.6640625" style="1" hidden="1"/>
    <col min="7682" max="7694" width="3.33203125" style="1" hidden="1"/>
    <col min="7695" max="7695" width="4.6640625" style="1" hidden="1"/>
    <col min="7696" max="7697" width="5.6640625" style="1" hidden="1"/>
    <col min="7698" max="7707" width="3.33203125" style="1" hidden="1"/>
    <col min="7708" max="7708" width="4.109375" style="1" hidden="1"/>
    <col min="7709" max="7710" width="5.6640625" style="1" hidden="1"/>
    <col min="7711" max="7711" width="8.6640625" style="1" hidden="1"/>
    <col min="7712" max="7715" width="5.6640625" style="1" hidden="1"/>
    <col min="7716" max="7935" width="4.6640625" style="1" hidden="1"/>
    <col min="7936" max="7936" width="4.109375" style="1" hidden="1"/>
    <col min="7937" max="7937" width="28.6640625" style="1" hidden="1"/>
    <col min="7938" max="7950" width="3.33203125" style="1" hidden="1"/>
    <col min="7951" max="7951" width="4.6640625" style="1" hidden="1"/>
    <col min="7952" max="7953" width="5.6640625" style="1" hidden="1"/>
    <col min="7954" max="7963" width="3.33203125" style="1" hidden="1"/>
    <col min="7964" max="7964" width="4.109375" style="1" hidden="1"/>
    <col min="7965" max="7966" width="5.6640625" style="1" hidden="1"/>
    <col min="7967" max="7967" width="8.6640625" style="1" hidden="1"/>
    <col min="7968" max="7971" width="5.6640625" style="1" hidden="1"/>
    <col min="7972" max="8191" width="4.6640625" style="1" hidden="1"/>
    <col min="8192" max="8192" width="4.109375" style="1" hidden="1"/>
    <col min="8193" max="8193" width="28.6640625" style="1" hidden="1"/>
    <col min="8194" max="8206" width="3.33203125" style="1" hidden="1"/>
    <col min="8207" max="8207" width="4.6640625" style="1" hidden="1"/>
    <col min="8208" max="8209" width="5.6640625" style="1" hidden="1"/>
    <col min="8210" max="8219" width="3.33203125" style="1" hidden="1"/>
    <col min="8220" max="8220" width="4.109375" style="1" hidden="1"/>
    <col min="8221" max="8222" width="5.6640625" style="1" hidden="1"/>
    <col min="8223" max="8223" width="8.6640625" style="1" hidden="1"/>
    <col min="8224" max="8227" width="5.6640625" style="1" hidden="1"/>
    <col min="8228" max="8447" width="4.6640625" style="1" hidden="1"/>
    <col min="8448" max="8448" width="4.109375" style="1" hidden="1"/>
    <col min="8449" max="8449" width="28.6640625" style="1" hidden="1"/>
    <col min="8450" max="8462" width="3.33203125" style="1" hidden="1"/>
    <col min="8463" max="8463" width="4.6640625" style="1" hidden="1"/>
    <col min="8464" max="8465" width="5.6640625" style="1" hidden="1"/>
    <col min="8466" max="8475" width="3.33203125" style="1" hidden="1"/>
    <col min="8476" max="8476" width="4.109375" style="1" hidden="1"/>
    <col min="8477" max="8478" width="5.6640625" style="1" hidden="1"/>
    <col min="8479" max="8479" width="8.6640625" style="1" hidden="1"/>
    <col min="8480" max="8483" width="5.6640625" style="1" hidden="1"/>
    <col min="8484" max="8703" width="4.6640625" style="1" hidden="1"/>
    <col min="8704" max="8704" width="4.109375" style="1" hidden="1"/>
    <col min="8705" max="8705" width="28.6640625" style="1" hidden="1"/>
    <col min="8706" max="8718" width="3.33203125" style="1" hidden="1"/>
    <col min="8719" max="8719" width="4.6640625" style="1" hidden="1"/>
    <col min="8720" max="8721" width="5.6640625" style="1" hidden="1"/>
    <col min="8722" max="8731" width="3.33203125" style="1" hidden="1"/>
    <col min="8732" max="8732" width="4.109375" style="1" hidden="1"/>
    <col min="8733" max="8734" width="5.6640625" style="1" hidden="1"/>
    <col min="8735" max="8735" width="8.6640625" style="1" hidden="1"/>
    <col min="8736" max="8739" width="5.6640625" style="1" hidden="1"/>
    <col min="8740" max="8959" width="4.6640625" style="1" hidden="1"/>
    <col min="8960" max="8960" width="4.109375" style="1" hidden="1"/>
    <col min="8961" max="8961" width="28.6640625" style="1" hidden="1"/>
    <col min="8962" max="8974" width="3.33203125" style="1" hidden="1"/>
    <col min="8975" max="8975" width="4.6640625" style="1" hidden="1"/>
    <col min="8976" max="8977" width="5.6640625" style="1" hidden="1"/>
    <col min="8978" max="8987" width="3.33203125" style="1" hidden="1"/>
    <col min="8988" max="8988" width="4.109375" style="1" hidden="1"/>
    <col min="8989" max="8990" width="5.6640625" style="1" hidden="1"/>
    <col min="8991" max="8991" width="8.6640625" style="1" hidden="1"/>
    <col min="8992" max="8995" width="5.6640625" style="1" hidden="1"/>
    <col min="8996" max="9215" width="4.6640625" style="1" hidden="1"/>
    <col min="9216" max="9216" width="4.109375" style="1" hidden="1"/>
    <col min="9217" max="9217" width="28.6640625" style="1" hidden="1"/>
    <col min="9218" max="9230" width="3.33203125" style="1" hidden="1"/>
    <col min="9231" max="9231" width="4.6640625" style="1" hidden="1"/>
    <col min="9232" max="9233" width="5.6640625" style="1" hidden="1"/>
    <col min="9234" max="9243" width="3.33203125" style="1" hidden="1"/>
    <col min="9244" max="9244" width="4.109375" style="1" hidden="1"/>
    <col min="9245" max="9246" width="5.6640625" style="1" hidden="1"/>
    <col min="9247" max="9247" width="8.6640625" style="1" hidden="1"/>
    <col min="9248" max="9251" width="5.6640625" style="1" hidden="1"/>
    <col min="9252" max="9471" width="4.6640625" style="1" hidden="1"/>
    <col min="9472" max="9472" width="4.109375" style="1" hidden="1"/>
    <col min="9473" max="9473" width="28.6640625" style="1" hidden="1"/>
    <col min="9474" max="9486" width="3.33203125" style="1" hidden="1"/>
    <col min="9487" max="9487" width="4.6640625" style="1" hidden="1"/>
    <col min="9488" max="9489" width="5.6640625" style="1" hidden="1"/>
    <col min="9490" max="9499" width="3.33203125" style="1" hidden="1"/>
    <col min="9500" max="9500" width="4.109375" style="1" hidden="1"/>
    <col min="9501" max="9502" width="5.6640625" style="1" hidden="1"/>
    <col min="9503" max="9503" width="8.6640625" style="1" hidden="1"/>
    <col min="9504" max="9507" width="5.6640625" style="1" hidden="1"/>
    <col min="9508" max="9727" width="4.6640625" style="1" hidden="1"/>
    <col min="9728" max="9728" width="4.109375" style="1" hidden="1"/>
    <col min="9729" max="9729" width="28.6640625" style="1" hidden="1"/>
    <col min="9730" max="9742" width="3.33203125" style="1" hidden="1"/>
    <col min="9743" max="9743" width="4.6640625" style="1" hidden="1"/>
    <col min="9744" max="9745" width="5.6640625" style="1" hidden="1"/>
    <col min="9746" max="9755" width="3.33203125" style="1" hidden="1"/>
    <col min="9756" max="9756" width="4.109375" style="1" hidden="1"/>
    <col min="9757" max="9758" width="5.6640625" style="1" hidden="1"/>
    <col min="9759" max="9759" width="8.6640625" style="1" hidden="1"/>
    <col min="9760" max="9763" width="5.6640625" style="1" hidden="1"/>
    <col min="9764" max="9983" width="4.6640625" style="1" hidden="1"/>
    <col min="9984" max="9984" width="4.109375" style="1" hidden="1"/>
    <col min="9985" max="9985" width="28.6640625" style="1" hidden="1"/>
    <col min="9986" max="9998" width="3.33203125" style="1" hidden="1"/>
    <col min="9999" max="9999" width="4.6640625" style="1" hidden="1"/>
    <col min="10000" max="10001" width="5.6640625" style="1" hidden="1"/>
    <col min="10002" max="10011" width="3.33203125" style="1" hidden="1"/>
    <col min="10012" max="10012" width="4.109375" style="1" hidden="1"/>
    <col min="10013" max="10014" width="5.6640625" style="1" hidden="1"/>
    <col min="10015" max="10015" width="8.6640625" style="1" hidden="1"/>
    <col min="10016" max="10019" width="5.6640625" style="1" hidden="1"/>
    <col min="10020" max="10239" width="4.6640625" style="1" hidden="1"/>
    <col min="10240" max="10240" width="4.109375" style="1" hidden="1"/>
    <col min="10241" max="10241" width="28.6640625" style="1" hidden="1"/>
    <col min="10242" max="10254" width="3.33203125" style="1" hidden="1"/>
    <col min="10255" max="10255" width="4.6640625" style="1" hidden="1"/>
    <col min="10256" max="10257" width="5.6640625" style="1" hidden="1"/>
    <col min="10258" max="10267" width="3.33203125" style="1" hidden="1"/>
    <col min="10268" max="10268" width="4.109375" style="1" hidden="1"/>
    <col min="10269" max="10270" width="5.6640625" style="1" hidden="1"/>
    <col min="10271" max="10271" width="8.6640625" style="1" hidden="1"/>
    <col min="10272" max="10275" width="5.6640625" style="1" hidden="1"/>
    <col min="10276" max="10495" width="4.6640625" style="1" hidden="1"/>
    <col min="10496" max="10496" width="4.109375" style="1" hidden="1"/>
    <col min="10497" max="10497" width="28.6640625" style="1" hidden="1"/>
    <col min="10498" max="10510" width="3.33203125" style="1" hidden="1"/>
    <col min="10511" max="10511" width="4.6640625" style="1" hidden="1"/>
    <col min="10512" max="10513" width="5.6640625" style="1" hidden="1"/>
    <col min="10514" max="10523" width="3.33203125" style="1" hidden="1"/>
    <col min="10524" max="10524" width="4.109375" style="1" hidden="1"/>
    <col min="10525" max="10526" width="5.6640625" style="1" hidden="1"/>
    <col min="10527" max="10527" width="8.6640625" style="1" hidden="1"/>
    <col min="10528" max="10531" width="5.6640625" style="1" hidden="1"/>
    <col min="10532" max="10751" width="4.6640625" style="1" hidden="1"/>
    <col min="10752" max="10752" width="4.109375" style="1" hidden="1"/>
    <col min="10753" max="10753" width="28.6640625" style="1" hidden="1"/>
    <col min="10754" max="10766" width="3.33203125" style="1" hidden="1"/>
    <col min="10767" max="10767" width="4.6640625" style="1" hidden="1"/>
    <col min="10768" max="10769" width="5.6640625" style="1" hidden="1"/>
    <col min="10770" max="10779" width="3.33203125" style="1" hidden="1"/>
    <col min="10780" max="10780" width="4.109375" style="1" hidden="1"/>
    <col min="10781" max="10782" width="5.6640625" style="1" hidden="1"/>
    <col min="10783" max="10783" width="8.6640625" style="1" hidden="1"/>
    <col min="10784" max="10787" width="5.6640625" style="1" hidden="1"/>
    <col min="10788" max="11007" width="4.6640625" style="1" hidden="1"/>
    <col min="11008" max="11008" width="4.109375" style="1" hidden="1"/>
    <col min="11009" max="11009" width="28.6640625" style="1" hidden="1"/>
    <col min="11010" max="11022" width="3.33203125" style="1" hidden="1"/>
    <col min="11023" max="11023" width="4.6640625" style="1" hidden="1"/>
    <col min="11024" max="11025" width="5.6640625" style="1" hidden="1"/>
    <col min="11026" max="11035" width="3.33203125" style="1" hidden="1"/>
    <col min="11036" max="11036" width="4.109375" style="1" hidden="1"/>
    <col min="11037" max="11038" width="5.6640625" style="1" hidden="1"/>
    <col min="11039" max="11039" width="8.6640625" style="1" hidden="1"/>
    <col min="11040" max="11043" width="5.6640625" style="1" hidden="1"/>
    <col min="11044" max="11263" width="4.6640625" style="1" hidden="1"/>
    <col min="11264" max="11264" width="4.109375" style="1" hidden="1"/>
    <col min="11265" max="11265" width="28.6640625" style="1" hidden="1"/>
    <col min="11266" max="11278" width="3.33203125" style="1" hidden="1"/>
    <col min="11279" max="11279" width="4.6640625" style="1" hidden="1"/>
    <col min="11280" max="11281" width="5.6640625" style="1" hidden="1"/>
    <col min="11282" max="11291" width="3.33203125" style="1" hidden="1"/>
    <col min="11292" max="11292" width="4.109375" style="1" hidden="1"/>
    <col min="11293" max="11294" width="5.6640625" style="1" hidden="1"/>
    <col min="11295" max="11295" width="8.6640625" style="1" hidden="1"/>
    <col min="11296" max="11299" width="5.6640625" style="1" hidden="1"/>
    <col min="11300" max="11519" width="4.6640625" style="1" hidden="1"/>
    <col min="11520" max="11520" width="4.109375" style="1" hidden="1"/>
    <col min="11521" max="11521" width="28.6640625" style="1" hidden="1"/>
    <col min="11522" max="11534" width="3.33203125" style="1" hidden="1"/>
    <col min="11535" max="11535" width="4.6640625" style="1" hidden="1"/>
    <col min="11536" max="11537" width="5.6640625" style="1" hidden="1"/>
    <col min="11538" max="11547" width="3.33203125" style="1" hidden="1"/>
    <col min="11548" max="11548" width="4.109375" style="1" hidden="1"/>
    <col min="11549" max="11550" width="5.6640625" style="1" hidden="1"/>
    <col min="11551" max="11551" width="8.6640625" style="1" hidden="1"/>
    <col min="11552" max="11555" width="5.6640625" style="1" hidden="1"/>
    <col min="11556" max="11775" width="4.6640625" style="1" hidden="1"/>
    <col min="11776" max="11776" width="4.109375" style="1" hidden="1"/>
    <col min="11777" max="11777" width="28.6640625" style="1" hidden="1"/>
    <col min="11778" max="11790" width="3.33203125" style="1" hidden="1"/>
    <col min="11791" max="11791" width="4.6640625" style="1" hidden="1"/>
    <col min="11792" max="11793" width="5.6640625" style="1" hidden="1"/>
    <col min="11794" max="11803" width="3.33203125" style="1" hidden="1"/>
    <col min="11804" max="11804" width="4.109375" style="1" hidden="1"/>
    <col min="11805" max="11806" width="5.6640625" style="1" hidden="1"/>
    <col min="11807" max="11807" width="8.6640625" style="1" hidden="1"/>
    <col min="11808" max="11811" width="5.6640625" style="1" hidden="1"/>
    <col min="11812" max="12031" width="4.6640625" style="1" hidden="1"/>
    <col min="12032" max="12032" width="4.109375" style="1" hidden="1"/>
    <col min="12033" max="12033" width="28.6640625" style="1" hidden="1"/>
    <col min="12034" max="12046" width="3.33203125" style="1" hidden="1"/>
    <col min="12047" max="12047" width="4.6640625" style="1" hidden="1"/>
    <col min="12048" max="12049" width="5.6640625" style="1" hidden="1"/>
    <col min="12050" max="12059" width="3.33203125" style="1" hidden="1"/>
    <col min="12060" max="12060" width="4.109375" style="1" hidden="1"/>
    <col min="12061" max="12062" width="5.6640625" style="1" hidden="1"/>
    <col min="12063" max="12063" width="8.6640625" style="1" hidden="1"/>
    <col min="12064" max="12067" width="5.6640625" style="1" hidden="1"/>
    <col min="12068" max="12287" width="4.6640625" style="1" hidden="1"/>
    <col min="12288" max="12288" width="4.109375" style="1" hidden="1"/>
    <col min="12289" max="12289" width="28.6640625" style="1" hidden="1"/>
    <col min="12290" max="12302" width="3.33203125" style="1" hidden="1"/>
    <col min="12303" max="12303" width="4.6640625" style="1" hidden="1"/>
    <col min="12304" max="12305" width="5.6640625" style="1" hidden="1"/>
    <col min="12306" max="12315" width="3.33203125" style="1" hidden="1"/>
    <col min="12316" max="12316" width="4.109375" style="1" hidden="1"/>
    <col min="12317" max="12318" width="5.6640625" style="1" hidden="1"/>
    <col min="12319" max="12319" width="8.6640625" style="1" hidden="1"/>
    <col min="12320" max="12323" width="5.6640625" style="1" hidden="1"/>
    <col min="12324" max="12543" width="4.6640625" style="1" hidden="1"/>
    <col min="12544" max="12544" width="4.109375" style="1" hidden="1"/>
    <col min="12545" max="12545" width="28.6640625" style="1" hidden="1"/>
    <col min="12546" max="12558" width="3.33203125" style="1" hidden="1"/>
    <col min="12559" max="12559" width="4.6640625" style="1" hidden="1"/>
    <col min="12560" max="12561" width="5.6640625" style="1" hidden="1"/>
    <col min="12562" max="12571" width="3.33203125" style="1" hidden="1"/>
    <col min="12572" max="12572" width="4.109375" style="1" hidden="1"/>
    <col min="12573" max="12574" width="5.6640625" style="1" hidden="1"/>
    <col min="12575" max="12575" width="8.6640625" style="1" hidden="1"/>
    <col min="12576" max="12579" width="5.6640625" style="1" hidden="1"/>
    <col min="12580" max="12799" width="4.6640625" style="1" hidden="1"/>
    <col min="12800" max="12800" width="4.109375" style="1" hidden="1"/>
    <col min="12801" max="12801" width="28.6640625" style="1" hidden="1"/>
    <col min="12802" max="12814" width="3.33203125" style="1" hidden="1"/>
    <col min="12815" max="12815" width="4.6640625" style="1" hidden="1"/>
    <col min="12816" max="12817" width="5.6640625" style="1" hidden="1"/>
    <col min="12818" max="12827" width="3.33203125" style="1" hidden="1"/>
    <col min="12828" max="12828" width="4.109375" style="1" hidden="1"/>
    <col min="12829" max="12830" width="5.6640625" style="1" hidden="1"/>
    <col min="12831" max="12831" width="8.6640625" style="1" hidden="1"/>
    <col min="12832" max="12835" width="5.6640625" style="1" hidden="1"/>
    <col min="12836" max="13055" width="4.6640625" style="1" hidden="1"/>
    <col min="13056" max="13056" width="4.109375" style="1" hidden="1"/>
    <col min="13057" max="13057" width="28.6640625" style="1" hidden="1"/>
    <col min="13058" max="13070" width="3.33203125" style="1" hidden="1"/>
    <col min="13071" max="13071" width="4.6640625" style="1" hidden="1"/>
    <col min="13072" max="13073" width="5.6640625" style="1" hidden="1"/>
    <col min="13074" max="13083" width="3.33203125" style="1" hidden="1"/>
    <col min="13084" max="13084" width="4.109375" style="1" hidden="1"/>
    <col min="13085" max="13086" width="5.6640625" style="1" hidden="1"/>
    <col min="13087" max="13087" width="8.6640625" style="1" hidden="1"/>
    <col min="13088" max="13091" width="5.6640625" style="1" hidden="1"/>
    <col min="13092" max="13311" width="4.6640625" style="1" hidden="1"/>
    <col min="13312" max="13312" width="4.109375" style="1" hidden="1"/>
    <col min="13313" max="13313" width="28.6640625" style="1" hidden="1"/>
    <col min="13314" max="13326" width="3.33203125" style="1" hidden="1"/>
    <col min="13327" max="13327" width="4.6640625" style="1" hidden="1"/>
    <col min="13328" max="13329" width="5.6640625" style="1" hidden="1"/>
    <col min="13330" max="13339" width="3.33203125" style="1" hidden="1"/>
    <col min="13340" max="13340" width="4.109375" style="1" hidden="1"/>
    <col min="13341" max="13342" width="5.6640625" style="1" hidden="1"/>
    <col min="13343" max="13343" width="8.6640625" style="1" hidden="1"/>
    <col min="13344" max="13347" width="5.6640625" style="1" hidden="1"/>
    <col min="13348" max="13567" width="4.6640625" style="1" hidden="1"/>
    <col min="13568" max="13568" width="4.109375" style="1" hidden="1"/>
    <col min="13569" max="13569" width="28.6640625" style="1" hidden="1"/>
    <col min="13570" max="13582" width="3.33203125" style="1" hidden="1"/>
    <col min="13583" max="13583" width="4.6640625" style="1" hidden="1"/>
    <col min="13584" max="13585" width="5.6640625" style="1" hidden="1"/>
    <col min="13586" max="13595" width="3.33203125" style="1" hidden="1"/>
    <col min="13596" max="13596" width="4.109375" style="1" hidden="1"/>
    <col min="13597" max="13598" width="5.6640625" style="1" hidden="1"/>
    <col min="13599" max="13599" width="8.6640625" style="1" hidden="1"/>
    <col min="13600" max="13603" width="5.6640625" style="1" hidden="1"/>
    <col min="13604" max="13823" width="4.6640625" style="1" hidden="1"/>
    <col min="13824" max="13824" width="4.109375" style="1" hidden="1"/>
    <col min="13825" max="13825" width="28.6640625" style="1" hidden="1"/>
    <col min="13826" max="13838" width="3.33203125" style="1" hidden="1"/>
    <col min="13839" max="13839" width="4.6640625" style="1" hidden="1"/>
    <col min="13840" max="13841" width="5.6640625" style="1" hidden="1"/>
    <col min="13842" max="13851" width="3.33203125" style="1" hidden="1"/>
    <col min="13852" max="13852" width="4.109375" style="1" hidden="1"/>
    <col min="13853" max="13854" width="5.6640625" style="1" hidden="1"/>
    <col min="13855" max="13855" width="8.6640625" style="1" hidden="1"/>
    <col min="13856" max="13859" width="5.6640625" style="1" hidden="1"/>
    <col min="13860" max="14079" width="4.6640625" style="1" hidden="1"/>
    <col min="14080" max="14080" width="4.109375" style="1" hidden="1"/>
    <col min="14081" max="14081" width="28.6640625" style="1" hidden="1"/>
    <col min="14082" max="14094" width="3.33203125" style="1" hidden="1"/>
    <col min="14095" max="14095" width="4.6640625" style="1" hidden="1"/>
    <col min="14096" max="14097" width="5.6640625" style="1" hidden="1"/>
    <col min="14098" max="14107" width="3.33203125" style="1" hidden="1"/>
    <col min="14108" max="14108" width="4.109375" style="1" hidden="1"/>
    <col min="14109" max="14110" width="5.6640625" style="1" hidden="1"/>
    <col min="14111" max="14111" width="8.6640625" style="1" hidden="1"/>
    <col min="14112" max="14115" width="5.6640625" style="1" hidden="1"/>
    <col min="14116" max="14335" width="4.6640625" style="1" hidden="1"/>
    <col min="14336" max="14336" width="4.109375" style="1" hidden="1"/>
    <col min="14337" max="14337" width="28.6640625" style="1" hidden="1"/>
    <col min="14338" max="14350" width="3.33203125" style="1" hidden="1"/>
    <col min="14351" max="14351" width="4.6640625" style="1" hidden="1"/>
    <col min="14352" max="14353" width="5.6640625" style="1" hidden="1"/>
    <col min="14354" max="14363" width="3.33203125" style="1" hidden="1"/>
    <col min="14364" max="14364" width="4.109375" style="1" hidden="1"/>
    <col min="14365" max="14366" width="5.6640625" style="1" hidden="1"/>
    <col min="14367" max="14367" width="8.6640625" style="1" hidden="1"/>
    <col min="14368" max="14371" width="5.6640625" style="1" hidden="1"/>
    <col min="14372" max="14591" width="4.6640625" style="1" hidden="1"/>
    <col min="14592" max="14592" width="4.109375" style="1" hidden="1"/>
    <col min="14593" max="14593" width="28.6640625" style="1" hidden="1"/>
    <col min="14594" max="14606" width="3.33203125" style="1" hidden="1"/>
    <col min="14607" max="14607" width="4.6640625" style="1" hidden="1"/>
    <col min="14608" max="14609" width="5.6640625" style="1" hidden="1"/>
    <col min="14610" max="14619" width="3.33203125" style="1" hidden="1"/>
    <col min="14620" max="14620" width="4.109375" style="1" hidden="1"/>
    <col min="14621" max="14622" width="5.6640625" style="1" hidden="1"/>
    <col min="14623" max="14623" width="8.6640625" style="1" hidden="1"/>
    <col min="14624" max="14627" width="5.6640625" style="1" hidden="1"/>
    <col min="14628" max="14847" width="4.6640625" style="1" hidden="1"/>
    <col min="14848" max="14848" width="4.109375" style="1" hidden="1"/>
    <col min="14849" max="14849" width="28.6640625" style="1" hidden="1"/>
    <col min="14850" max="14862" width="3.33203125" style="1" hidden="1"/>
    <col min="14863" max="14863" width="4.6640625" style="1" hidden="1"/>
    <col min="14864" max="14865" width="5.6640625" style="1" hidden="1"/>
    <col min="14866" max="14875" width="3.33203125" style="1" hidden="1"/>
    <col min="14876" max="14876" width="4.109375" style="1" hidden="1"/>
    <col min="14877" max="14878" width="5.6640625" style="1" hidden="1"/>
    <col min="14879" max="14879" width="8.6640625" style="1" hidden="1"/>
    <col min="14880" max="14883" width="5.6640625" style="1" hidden="1"/>
    <col min="14884" max="15103" width="4.6640625" style="1" hidden="1"/>
    <col min="15104" max="15104" width="4.109375" style="1" hidden="1"/>
    <col min="15105" max="15105" width="28.6640625" style="1" hidden="1"/>
    <col min="15106" max="15118" width="3.33203125" style="1" hidden="1"/>
    <col min="15119" max="15119" width="4.6640625" style="1" hidden="1"/>
    <col min="15120" max="15121" width="5.6640625" style="1" hidden="1"/>
    <col min="15122" max="15131" width="3.33203125" style="1" hidden="1"/>
    <col min="15132" max="15132" width="4.109375" style="1" hidden="1"/>
    <col min="15133" max="15134" width="5.6640625" style="1" hidden="1"/>
    <col min="15135" max="15135" width="8.6640625" style="1" hidden="1"/>
    <col min="15136" max="15139" width="5.6640625" style="1" hidden="1"/>
    <col min="15140" max="15359" width="4.6640625" style="1" hidden="1"/>
    <col min="15360" max="15360" width="4.109375" style="1" hidden="1"/>
    <col min="15361" max="15361" width="28.6640625" style="1" hidden="1"/>
    <col min="15362" max="15374" width="3.33203125" style="1" hidden="1"/>
    <col min="15375" max="15375" width="4.6640625" style="1" hidden="1"/>
    <col min="15376" max="15377" width="5.6640625" style="1" hidden="1"/>
    <col min="15378" max="15387" width="3.33203125" style="1" hidden="1"/>
    <col min="15388" max="15388" width="4.109375" style="1" hidden="1"/>
    <col min="15389" max="15390" width="5.6640625" style="1" hidden="1"/>
    <col min="15391" max="15391" width="8.6640625" style="1" hidden="1"/>
    <col min="15392" max="15395" width="5.6640625" style="1" hidden="1"/>
    <col min="15396" max="15615" width="4.6640625" style="1" hidden="1"/>
    <col min="15616" max="15616" width="4.109375" style="1" hidden="1"/>
    <col min="15617" max="15617" width="28.6640625" style="1" hidden="1"/>
    <col min="15618" max="15630" width="3.33203125" style="1" hidden="1"/>
    <col min="15631" max="15631" width="4.6640625" style="1" hidden="1"/>
    <col min="15632" max="15633" width="5.6640625" style="1" hidden="1"/>
    <col min="15634" max="15643" width="3.33203125" style="1" hidden="1"/>
    <col min="15644" max="15644" width="4.109375" style="1" hidden="1"/>
    <col min="15645" max="15646" width="5.6640625" style="1" hidden="1"/>
    <col min="15647" max="15647" width="8.6640625" style="1" hidden="1"/>
    <col min="15648" max="15651" width="5.6640625" style="1" hidden="1"/>
    <col min="15652" max="15871" width="4.6640625" style="1" hidden="1"/>
    <col min="15872" max="15872" width="4.109375" style="1" hidden="1"/>
    <col min="15873" max="15873" width="28.6640625" style="1" hidden="1"/>
    <col min="15874" max="15886" width="3.33203125" style="1" hidden="1"/>
    <col min="15887" max="15887" width="4.6640625" style="1" hidden="1"/>
    <col min="15888" max="15889" width="5.6640625" style="1" hidden="1"/>
    <col min="15890" max="15899" width="3.33203125" style="1" hidden="1"/>
    <col min="15900" max="15900" width="4.109375" style="1" hidden="1"/>
    <col min="15901" max="15902" width="5.6640625" style="1" hidden="1"/>
    <col min="15903" max="15903" width="8.6640625" style="1" hidden="1"/>
    <col min="15904" max="15907" width="5.6640625" style="1" hidden="1"/>
    <col min="15908" max="16127" width="4.6640625" style="1" hidden="1"/>
    <col min="16128" max="16128" width="4.109375" style="1" hidden="1"/>
    <col min="16129" max="16129" width="28.6640625" style="1" hidden="1"/>
    <col min="16130" max="16142" width="3.33203125" style="1" hidden="1"/>
    <col min="16143" max="16143" width="4.6640625" style="1" hidden="1"/>
    <col min="16144" max="16145" width="5.6640625" style="1" hidden="1"/>
    <col min="16146" max="16155" width="3.33203125" style="1" hidden="1"/>
    <col min="16156" max="16156" width="4.109375" style="1" hidden="1"/>
    <col min="16157" max="16158" width="5.6640625" style="1" hidden="1"/>
    <col min="16159" max="16159" width="8.6640625" style="1" hidden="1"/>
    <col min="16160" max="16163" width="5.6640625" style="1" hidden="1"/>
    <col min="16164" max="16384" width="4.6640625" style="1" hidden="1"/>
  </cols>
  <sheetData>
    <row r="1" spans="1:57" ht="15" customHeight="1" x14ac:dyDescent="0.25">
      <c r="A1" s="601" t="s">
        <v>308</v>
      </c>
      <c r="B1" s="601"/>
      <c r="C1" s="601"/>
      <c r="D1" s="601"/>
      <c r="E1" s="601"/>
      <c r="F1" s="601"/>
      <c r="G1" s="601"/>
      <c r="H1" s="601"/>
      <c r="I1" s="601"/>
      <c r="J1" s="601"/>
      <c r="K1" s="601"/>
      <c r="L1" s="601"/>
      <c r="M1" s="601"/>
      <c r="N1" s="601"/>
      <c r="O1" s="601"/>
      <c r="P1" s="601"/>
      <c r="Q1" s="601"/>
      <c r="R1" s="601"/>
      <c r="S1" s="601"/>
      <c r="T1" s="601"/>
      <c r="U1" s="601"/>
      <c r="V1" s="601"/>
      <c r="W1" s="601"/>
      <c r="X1" s="601"/>
      <c r="Y1" s="601"/>
      <c r="Z1" s="601"/>
      <c r="AA1" s="601"/>
      <c r="AB1" s="601"/>
      <c r="AC1" s="17"/>
      <c r="AD1" s="17"/>
      <c r="AE1" s="17"/>
      <c r="AF1" s="17"/>
      <c r="AG1" s="17"/>
      <c r="AH1" s="17"/>
      <c r="AI1" s="17"/>
    </row>
    <row r="2" spans="1:57" ht="15" customHeight="1" x14ac:dyDescent="0.25">
      <c r="A2" s="601"/>
      <c r="B2" s="601"/>
      <c r="C2" s="601"/>
      <c r="D2" s="601"/>
      <c r="E2" s="601"/>
      <c r="F2" s="601"/>
      <c r="G2" s="601"/>
      <c r="H2" s="601"/>
      <c r="I2" s="601"/>
      <c r="J2" s="601"/>
      <c r="K2" s="601"/>
      <c r="L2" s="601"/>
      <c r="M2" s="601"/>
      <c r="N2" s="601"/>
      <c r="O2" s="601"/>
      <c r="P2" s="601"/>
      <c r="Q2" s="601"/>
      <c r="R2" s="601"/>
      <c r="S2" s="601"/>
      <c r="T2" s="601"/>
      <c r="U2" s="601"/>
      <c r="V2" s="601"/>
      <c r="W2" s="601"/>
      <c r="X2" s="601"/>
      <c r="Y2" s="601"/>
      <c r="Z2" s="601"/>
      <c r="AA2" s="601"/>
      <c r="AB2" s="601"/>
      <c r="AC2" s="17"/>
      <c r="AD2" s="17"/>
      <c r="AE2" s="17"/>
      <c r="AF2" s="17"/>
      <c r="AG2" s="17"/>
      <c r="AH2" s="17"/>
      <c r="AI2" s="17"/>
    </row>
    <row r="3" spans="1:57" ht="15" customHeight="1" x14ac:dyDescent="0.25">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17"/>
      <c r="AD3" s="17"/>
      <c r="AE3" s="17"/>
      <c r="AF3" s="17"/>
      <c r="AG3" s="17"/>
      <c r="AH3" s="17"/>
      <c r="AI3" s="17"/>
    </row>
    <row r="4" spans="1:57" ht="13.8" x14ac:dyDescent="0.25">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18"/>
      <c r="AD4" s="18"/>
      <c r="AE4" s="18"/>
      <c r="AF4" s="18"/>
      <c r="AG4" s="18"/>
      <c r="AH4" s="18"/>
      <c r="AI4" s="18"/>
    </row>
    <row r="5" spans="1:57" ht="21" customHeight="1" x14ac:dyDescent="0.3">
      <c r="A5" s="3"/>
      <c r="B5" s="29"/>
      <c r="C5" s="602" t="s">
        <v>4</v>
      </c>
      <c r="D5" s="602"/>
      <c r="E5" s="602"/>
      <c r="F5" s="603"/>
      <c r="G5" s="604">
        <f>'INPUT DATA'!F10</f>
        <v>0</v>
      </c>
      <c r="H5" s="604"/>
      <c r="I5" s="604"/>
      <c r="J5" s="604"/>
      <c r="K5" s="30"/>
      <c r="L5" s="493" t="s">
        <v>7</v>
      </c>
      <c r="M5" s="493"/>
      <c r="N5" s="605"/>
      <c r="O5" s="487">
        <f>'INPUT DATA'!F11</f>
        <v>0</v>
      </c>
      <c r="P5" s="488"/>
      <c r="Q5" s="488"/>
      <c r="R5" s="489"/>
      <c r="S5" s="490" t="s">
        <v>9</v>
      </c>
      <c r="T5" s="486"/>
      <c r="U5" s="486"/>
      <c r="V5" s="491"/>
      <c r="W5" s="487">
        <f>'INPUT DATA'!F13</f>
        <v>0</v>
      </c>
      <c r="X5" s="488"/>
      <c r="Y5" s="488"/>
      <c r="Z5" s="488"/>
      <c r="AA5" s="488"/>
      <c r="AB5" s="489"/>
      <c r="AD5" s="1"/>
      <c r="AE5" s="16"/>
      <c r="AF5" s="16"/>
      <c r="AG5" s="16"/>
      <c r="AH5" s="16"/>
      <c r="AI5" s="16"/>
      <c r="AJ5" s="16"/>
      <c r="AK5" s="16"/>
      <c r="AL5" s="16"/>
      <c r="AM5" s="16"/>
    </row>
    <row r="6" spans="1:57" ht="21" customHeight="1" x14ac:dyDescent="0.25">
      <c r="A6" s="3"/>
      <c r="B6" s="602" t="s">
        <v>11</v>
      </c>
      <c r="C6" s="602"/>
      <c r="D6" s="602"/>
      <c r="E6" s="602"/>
      <c r="F6" s="602"/>
      <c r="G6" s="487">
        <f>'INPUT DATA'!F14</f>
        <v>0</v>
      </c>
      <c r="H6" s="488"/>
      <c r="I6" s="488"/>
      <c r="J6" s="488"/>
      <c r="K6" s="488"/>
      <c r="L6" s="488"/>
      <c r="M6" s="488"/>
      <c r="N6" s="488"/>
      <c r="O6" s="488"/>
      <c r="P6" s="488"/>
      <c r="Q6" s="488"/>
      <c r="R6" s="489"/>
      <c r="S6" s="606" t="s">
        <v>13</v>
      </c>
      <c r="T6" s="607"/>
      <c r="U6" s="607"/>
      <c r="V6" s="608"/>
      <c r="W6" s="487">
        <f>'INPUT DATA'!F16</f>
        <v>0</v>
      </c>
      <c r="X6" s="488"/>
      <c r="Y6" s="488"/>
      <c r="Z6" s="488"/>
      <c r="AA6" s="488"/>
      <c r="AB6" s="489"/>
      <c r="AC6" s="621"/>
      <c r="AD6" s="621"/>
      <c r="AE6" s="621"/>
      <c r="AF6" s="622"/>
      <c r="AG6" s="622"/>
      <c r="AH6" s="622"/>
      <c r="AI6" s="19"/>
      <c r="AJ6" s="16"/>
      <c r="AK6" s="16"/>
      <c r="AL6" s="16"/>
      <c r="AM6" s="16"/>
    </row>
    <row r="7" spans="1:57" ht="11.25" customHeight="1" thickBot="1" x14ac:dyDescent="0.3">
      <c r="A7" s="271"/>
      <c r="B7" s="31"/>
      <c r="C7" s="31"/>
      <c r="D7" s="31"/>
      <c r="E7" s="31"/>
      <c r="F7" s="31"/>
      <c r="G7" s="36"/>
      <c r="H7" s="36"/>
      <c r="I7" s="36"/>
      <c r="J7" s="36"/>
      <c r="K7" s="36"/>
      <c r="L7" s="36"/>
      <c r="M7" s="36"/>
      <c r="N7" s="36"/>
      <c r="O7" s="36"/>
      <c r="P7" s="36"/>
      <c r="Q7" s="36"/>
      <c r="R7" s="36"/>
      <c r="S7" s="32"/>
      <c r="T7" s="32"/>
      <c r="U7" s="32"/>
      <c r="V7" s="32"/>
      <c r="W7" s="36"/>
      <c r="X7" s="36"/>
      <c r="Y7" s="36"/>
      <c r="Z7" s="36"/>
      <c r="AA7" s="36"/>
      <c r="AB7" s="36"/>
      <c r="AC7" s="33"/>
      <c r="AD7" s="33"/>
      <c r="AE7" s="33"/>
      <c r="AF7" s="34"/>
      <c r="AG7" s="34"/>
      <c r="AH7" s="34"/>
      <c r="AI7" s="19"/>
      <c r="AJ7" s="16"/>
      <c r="AK7" s="16"/>
      <c r="AL7" s="16"/>
      <c r="AM7" s="16"/>
    </row>
    <row r="8" spans="1:57" ht="21.75" customHeight="1" thickBot="1" x14ac:dyDescent="0.3">
      <c r="A8" s="641" t="s">
        <v>29</v>
      </c>
      <c r="B8" s="642"/>
      <c r="C8" s="642"/>
      <c r="D8" s="642"/>
      <c r="E8" s="642"/>
      <c r="F8" s="698" t="s">
        <v>72</v>
      </c>
      <c r="G8" s="631"/>
      <c r="H8" s="631"/>
      <c r="I8" s="631"/>
      <c r="J8" s="631"/>
      <c r="K8" s="634" t="str">
        <f>'INPUT DATA'!F24&amp;" - "&amp;'INPUT DATA'!F25</f>
        <v xml:space="preserve"> - </v>
      </c>
      <c r="L8" s="634"/>
      <c r="M8" s="634"/>
      <c r="N8" s="634"/>
      <c r="O8" s="634"/>
      <c r="P8" s="634"/>
      <c r="Q8" s="634"/>
      <c r="R8" s="635"/>
      <c r="S8" s="650" t="s">
        <v>75</v>
      </c>
      <c r="T8" s="651"/>
      <c r="U8" s="651"/>
      <c r="V8" s="700" t="s">
        <v>95</v>
      </c>
      <c r="W8" s="652"/>
      <c r="X8" s="652"/>
      <c r="Y8" s="652"/>
      <c r="Z8" s="652"/>
      <c r="AA8" s="652"/>
      <c r="AB8" s="653"/>
    </row>
    <row r="9" spans="1:57" ht="21.75" customHeight="1" thickBot="1" x14ac:dyDescent="0.3">
      <c r="A9" s="644"/>
      <c r="B9" s="645"/>
      <c r="C9" s="645"/>
      <c r="D9" s="645"/>
      <c r="E9" s="645"/>
      <c r="F9" s="699"/>
      <c r="G9" s="633"/>
      <c r="H9" s="633"/>
      <c r="I9" s="633"/>
      <c r="J9" s="633"/>
      <c r="K9" s="636"/>
      <c r="L9" s="636"/>
      <c r="M9" s="636"/>
      <c r="N9" s="636"/>
      <c r="O9" s="636"/>
      <c r="P9" s="636"/>
      <c r="Q9" s="636"/>
      <c r="R9" s="637"/>
      <c r="S9" s="650" t="s">
        <v>74</v>
      </c>
      <c r="T9" s="651"/>
      <c r="U9" s="651"/>
      <c r="V9" s="503">
        <f>IF('INPUT DATA'!F30&lt;&gt;"",'INPUT DATA'!F30,'INPUT DATA'!F28)</f>
        <v>0</v>
      </c>
      <c r="W9" s="503"/>
      <c r="X9" s="503"/>
      <c r="Y9" s="503"/>
      <c r="Z9" s="503"/>
      <c r="AA9" s="503"/>
      <c r="AB9" s="504"/>
      <c r="AC9" s="15"/>
      <c r="AD9" s="15"/>
      <c r="AE9" s="15"/>
      <c r="AF9" s="623"/>
      <c r="AG9" s="623"/>
      <c r="AH9" s="623"/>
      <c r="AI9" s="623"/>
    </row>
    <row r="10" spans="1:57" s="4" customFormat="1" ht="21" customHeight="1" thickBot="1" x14ac:dyDescent="0.3">
      <c r="A10" s="644"/>
      <c r="B10" s="645"/>
      <c r="C10" s="645"/>
      <c r="D10" s="645"/>
      <c r="E10" s="645"/>
      <c r="F10" s="680" t="s">
        <v>73</v>
      </c>
      <c r="G10" s="681"/>
      <c r="H10" s="681"/>
      <c r="I10" s="682">
        <f>'INPUT DATA'!F22</f>
        <v>0</v>
      </c>
      <c r="J10" s="682"/>
      <c r="K10" s="682"/>
      <c r="L10" s="682"/>
      <c r="M10" s="682"/>
      <c r="N10" s="682"/>
      <c r="O10" s="682"/>
      <c r="P10" s="682"/>
      <c r="Q10" s="682"/>
      <c r="R10" s="683"/>
      <c r="S10" s="684" t="s">
        <v>93</v>
      </c>
      <c r="T10" s="685"/>
      <c r="U10" s="685"/>
      <c r="V10" s="686">
        <f>'INPUT DATA'!F26</f>
        <v>0</v>
      </c>
      <c r="W10" s="686"/>
      <c r="X10" s="686"/>
      <c r="Y10" s="686"/>
      <c r="Z10" s="686"/>
      <c r="AA10" s="686"/>
      <c r="AB10" s="687"/>
      <c r="AC10" s="11"/>
      <c r="AD10" s="11"/>
      <c r="AE10" s="12"/>
      <c r="AF10" s="11"/>
      <c r="AG10" s="11"/>
      <c r="AH10" s="13"/>
      <c r="AI10" s="14"/>
    </row>
    <row r="11" spans="1:57" s="4" customFormat="1" ht="39" customHeight="1" thickBot="1" x14ac:dyDescent="0.3">
      <c r="A11" s="696"/>
      <c r="B11" s="697"/>
      <c r="C11" s="697"/>
      <c r="D11" s="697"/>
      <c r="E11" s="697"/>
      <c r="F11" s="694" t="s">
        <v>96</v>
      </c>
      <c r="G11" s="695"/>
      <c r="H11" s="695"/>
      <c r="I11" s="695"/>
      <c r="J11" s="694" t="s">
        <v>97</v>
      </c>
      <c r="K11" s="695"/>
      <c r="L11" s="695"/>
      <c r="M11" s="695"/>
      <c r="N11" s="694" t="s">
        <v>98</v>
      </c>
      <c r="O11" s="695"/>
      <c r="P11" s="695"/>
      <c r="Q11" s="695"/>
      <c r="R11" s="694" t="s">
        <v>99</v>
      </c>
      <c r="S11" s="695"/>
      <c r="T11" s="695"/>
      <c r="U11" s="701"/>
      <c r="V11" s="688" t="s">
        <v>100</v>
      </c>
      <c r="W11" s="689"/>
      <c r="X11" s="689"/>
      <c r="Y11" s="690"/>
      <c r="Z11" s="691" t="s">
        <v>90</v>
      </c>
      <c r="AA11" s="692"/>
      <c r="AB11" s="693"/>
      <c r="AC11" s="7"/>
      <c r="AD11" s="20"/>
      <c r="AF11" s="7"/>
      <c r="AG11" s="20"/>
      <c r="AH11" s="21"/>
      <c r="AI11" s="21"/>
      <c r="AM11" s="6"/>
      <c r="AN11" s="6"/>
      <c r="AO11" s="6"/>
      <c r="AP11" s="6"/>
      <c r="AQ11" s="6"/>
      <c r="AR11" s="6"/>
      <c r="AS11" s="6"/>
      <c r="AT11" s="6"/>
      <c r="AU11" s="6"/>
      <c r="AV11" s="6"/>
      <c r="AW11" s="6"/>
      <c r="AX11" s="6"/>
      <c r="AY11" s="6"/>
      <c r="AZ11" s="6"/>
      <c r="BA11" s="6"/>
      <c r="BB11" s="6"/>
      <c r="BC11" s="6"/>
      <c r="BD11" s="6"/>
      <c r="BE11" s="6"/>
    </row>
    <row r="12" spans="1:57" s="5" customFormat="1" ht="18" customHeight="1" thickTop="1" thickBot="1" x14ac:dyDescent="0.3">
      <c r="A12" s="206" t="s">
        <v>83</v>
      </c>
      <c r="B12" s="130"/>
      <c r="C12" s="130"/>
      <c r="D12" s="130"/>
      <c r="E12" s="130"/>
      <c r="F12" s="677"/>
      <c r="G12" s="678"/>
      <c r="H12" s="678"/>
      <c r="I12" s="678"/>
      <c r="J12" s="678"/>
      <c r="K12" s="678"/>
      <c r="L12" s="678"/>
      <c r="M12" s="678"/>
      <c r="N12" s="678"/>
      <c r="O12" s="678"/>
      <c r="P12" s="678"/>
      <c r="Q12" s="678"/>
      <c r="R12" s="678"/>
      <c r="S12" s="678"/>
      <c r="T12" s="678"/>
      <c r="U12" s="679"/>
      <c r="V12" s="676"/>
      <c r="W12" s="616"/>
      <c r="X12" s="616"/>
      <c r="Y12" s="616"/>
      <c r="Z12" s="616"/>
      <c r="AA12" s="616"/>
      <c r="AB12" s="617"/>
      <c r="AC12" s="7"/>
      <c r="AD12" s="7"/>
      <c r="AE12" s="10"/>
      <c r="AF12" s="7"/>
      <c r="AG12" s="7"/>
      <c r="AH12" s="7"/>
      <c r="AI12" s="22"/>
      <c r="AM12" s="6"/>
      <c r="AN12" s="6"/>
      <c r="AO12" s="6"/>
      <c r="AP12" s="6"/>
      <c r="AQ12" s="6"/>
      <c r="AR12" s="6"/>
      <c r="AS12" s="6"/>
      <c r="AT12" s="6"/>
      <c r="AU12" s="6"/>
      <c r="AV12" s="6"/>
      <c r="AW12" s="6"/>
      <c r="AX12" s="6"/>
      <c r="AY12" s="6"/>
      <c r="AZ12" s="6"/>
      <c r="BA12" s="6"/>
      <c r="BB12" s="6"/>
      <c r="BC12" s="6"/>
      <c r="BD12" s="6"/>
      <c r="BE12" s="6"/>
    </row>
    <row r="13" spans="1:57" ht="18" customHeight="1" x14ac:dyDescent="0.25">
      <c r="A13" s="23">
        <v>1</v>
      </c>
      <c r="B13" s="624">
        <f>'INPUT DATA'!L11</f>
        <v>0</v>
      </c>
      <c r="C13" s="625"/>
      <c r="D13" s="625"/>
      <c r="E13" s="626"/>
      <c r="F13" s="144" t="str" cm="1">
        <f t="array" aca="1" ref="F13" ca="1">IF('Helper(IMPORTANT!)'!CY3&lt;&gt;"",'Helper(IMPORTANT!)'!CY3:CY103,"")</f>
        <v/>
      </c>
      <c r="G13" s="133"/>
      <c r="H13" s="133"/>
      <c r="I13" s="134"/>
      <c r="J13" s="132" t="str" cm="1">
        <f t="array" aca="1" ref="J13:J113" ca="1">'Helper(IMPORTANT!)'!CZ3:CZ103</f>
        <v/>
      </c>
      <c r="K13" s="133"/>
      <c r="L13" s="133"/>
      <c r="M13" s="134"/>
      <c r="N13" s="132" t="str" cm="1">
        <f t="array" aca="1" ref="N13:N113" ca="1">'Helper(IMPORTANT!)'!DA3:DA103</f>
        <v/>
      </c>
      <c r="O13" s="133"/>
      <c r="P13" s="133"/>
      <c r="Q13" s="134"/>
      <c r="R13" s="132" t="str" cm="1">
        <f t="array" aca="1" ref="R13:R113" ca="1">'Helper(IMPORTANT!)'!DB3:DB103</f>
        <v/>
      </c>
      <c r="S13" s="133"/>
      <c r="T13" s="133"/>
      <c r="U13" s="149"/>
      <c r="V13" s="662" t="str">
        <f ca="1">IF(OR(F13="",N13="",J13="",R13=""),"",IF(ISERROR(ROUND(AVERAGE(F13,J13,N13,R13),0)),"",ROUND(AVERAGE(F13,J13,N13,R13),0)))</f>
        <v/>
      </c>
      <c r="W13" s="595"/>
      <c r="X13" s="595"/>
      <c r="Y13" s="596"/>
      <c r="Z13" s="663" t="str">
        <f ca="1">IF(OR($F13="",J13="",N13="",R13="",$V13=""),"",IF($V13&gt;=75,"PASSED","FAILED"))</f>
        <v/>
      </c>
      <c r="AA13" s="664"/>
      <c r="AB13" s="665"/>
      <c r="AI13" s="22"/>
      <c r="AK13" s="2"/>
      <c r="AM13" s="5"/>
      <c r="AN13" s="5"/>
      <c r="AO13" s="5"/>
      <c r="AP13" s="5"/>
      <c r="AQ13" s="5"/>
      <c r="AR13" s="5"/>
      <c r="AS13" s="5"/>
      <c r="AT13" s="5"/>
      <c r="AU13" s="5"/>
      <c r="AV13" s="5"/>
      <c r="AW13" s="5"/>
      <c r="AX13" s="5"/>
      <c r="AY13" s="5"/>
      <c r="AZ13" s="5"/>
      <c r="BA13" s="5"/>
      <c r="BB13" s="5"/>
      <c r="BC13" s="5"/>
      <c r="BD13" s="5"/>
      <c r="BE13" s="5"/>
    </row>
    <row r="14" spans="1:57" ht="18" customHeight="1" x14ac:dyDescent="0.25">
      <c r="A14" s="24">
        <v>2</v>
      </c>
      <c r="B14" s="624">
        <f>'INPUT DATA'!L12</f>
        <v>0</v>
      </c>
      <c r="C14" s="625"/>
      <c r="D14" s="625"/>
      <c r="E14" s="626"/>
      <c r="F14" s="145"/>
      <c r="G14" s="146"/>
      <c r="H14" s="146"/>
      <c r="I14" s="147"/>
      <c r="J14" s="148">
        <f ca="1"/>
        <v>0</v>
      </c>
      <c r="K14" s="146"/>
      <c r="L14" s="146"/>
      <c r="M14" s="147"/>
      <c r="N14" s="148">
        <f ca="1"/>
        <v>0</v>
      </c>
      <c r="O14" s="146"/>
      <c r="P14" s="146"/>
      <c r="Q14" s="147"/>
      <c r="R14" s="148">
        <f ca="1"/>
        <v>0</v>
      </c>
      <c r="S14" s="146"/>
      <c r="T14" s="146"/>
      <c r="U14" s="150"/>
      <c r="V14" s="662" t="str">
        <f t="shared" ref="V14:V26" ca="1" si="0">IF(OR(F14="",N14="",J14="",R14=""),"",IF(ISERROR(ROUND(AVERAGE(F14,J14,N14,R14),0)),"",ROUND(AVERAGE(F14,J14,N14,R14),0)))</f>
        <v/>
      </c>
      <c r="W14" s="595"/>
      <c r="X14" s="595"/>
      <c r="Y14" s="596"/>
      <c r="Z14" s="663" t="str">
        <f t="shared" ref="Z14:Z32" ca="1" si="1">IF(OR($F14="",J14="",N14="",R14="",$V14=""),"",IF($V14&gt;=75,"PASSED","FAILED"))</f>
        <v/>
      </c>
      <c r="AA14" s="664"/>
      <c r="AB14" s="665"/>
      <c r="AI14" s="22"/>
      <c r="AK14" s="2"/>
      <c r="AM14" s="5"/>
      <c r="AN14" s="5"/>
      <c r="AO14" s="5"/>
      <c r="AP14" s="5"/>
      <c r="AQ14" s="5"/>
      <c r="AR14" s="5"/>
      <c r="AS14" s="5"/>
      <c r="AT14" s="5"/>
      <c r="AU14" s="5"/>
      <c r="AV14" s="5"/>
      <c r="AW14" s="5"/>
      <c r="AX14" s="5"/>
      <c r="AY14" s="5"/>
      <c r="AZ14" s="5"/>
      <c r="BA14" s="5"/>
      <c r="BB14" s="5"/>
      <c r="BC14" s="5"/>
      <c r="BD14" s="5"/>
      <c r="BE14" s="5"/>
    </row>
    <row r="15" spans="1:57" ht="18" customHeight="1" x14ac:dyDescent="0.25">
      <c r="A15" s="24">
        <v>3</v>
      </c>
      <c r="B15" s="624">
        <f>'INPUT DATA'!L13</f>
        <v>0</v>
      </c>
      <c r="C15" s="625"/>
      <c r="D15" s="625"/>
      <c r="E15" s="626"/>
      <c r="F15" s="145"/>
      <c r="G15" s="146"/>
      <c r="H15" s="146"/>
      <c r="I15" s="147"/>
      <c r="J15" s="148">
        <f ca="1"/>
        <v>0</v>
      </c>
      <c r="K15" s="146"/>
      <c r="L15" s="146"/>
      <c r="M15" s="147"/>
      <c r="N15" s="148">
        <f ca="1"/>
        <v>0</v>
      </c>
      <c r="O15" s="146"/>
      <c r="P15" s="146"/>
      <c r="Q15" s="147"/>
      <c r="R15" s="148">
        <f ca="1"/>
        <v>0</v>
      </c>
      <c r="S15" s="146"/>
      <c r="T15" s="146"/>
      <c r="U15" s="150"/>
      <c r="V15" s="662" t="str">
        <f t="shared" ca="1" si="0"/>
        <v/>
      </c>
      <c r="W15" s="595"/>
      <c r="X15" s="595"/>
      <c r="Y15" s="596"/>
      <c r="Z15" s="663" t="str">
        <f t="shared" ca="1" si="1"/>
        <v/>
      </c>
      <c r="AA15" s="664"/>
      <c r="AB15" s="665"/>
      <c r="AI15" s="22"/>
      <c r="AK15" s="2"/>
      <c r="AM15" s="5"/>
      <c r="AN15" s="5"/>
      <c r="AO15" s="5"/>
      <c r="AP15" s="5"/>
      <c r="AQ15" s="5"/>
      <c r="AR15" s="5"/>
      <c r="AS15" s="5"/>
      <c r="AT15" s="5"/>
      <c r="AU15" s="5"/>
      <c r="AV15" s="5"/>
      <c r="AW15" s="5"/>
      <c r="AX15" s="5"/>
      <c r="AY15" s="5"/>
      <c r="AZ15" s="5"/>
      <c r="BA15" s="5"/>
      <c r="BB15" s="5"/>
      <c r="BC15" s="5"/>
      <c r="BD15" s="5"/>
      <c r="BE15" s="5"/>
    </row>
    <row r="16" spans="1:57" ht="18" customHeight="1" x14ac:dyDescent="0.25">
      <c r="A16" s="24">
        <v>4</v>
      </c>
      <c r="B16" s="624">
        <f>'INPUT DATA'!L14</f>
        <v>0</v>
      </c>
      <c r="C16" s="625"/>
      <c r="D16" s="625"/>
      <c r="E16" s="626"/>
      <c r="F16" s="145"/>
      <c r="G16" s="146"/>
      <c r="H16" s="146"/>
      <c r="I16" s="147"/>
      <c r="J16" s="148">
        <f ca="1"/>
        <v>0</v>
      </c>
      <c r="K16" s="146"/>
      <c r="L16" s="146"/>
      <c r="M16" s="147"/>
      <c r="N16" s="148">
        <f ca="1"/>
        <v>0</v>
      </c>
      <c r="O16" s="146"/>
      <c r="P16" s="146"/>
      <c r="Q16" s="147"/>
      <c r="R16" s="148">
        <f ca="1"/>
        <v>0</v>
      </c>
      <c r="S16" s="146"/>
      <c r="T16" s="146"/>
      <c r="U16" s="150"/>
      <c r="V16" s="662" t="str">
        <f t="shared" ca="1" si="0"/>
        <v/>
      </c>
      <c r="W16" s="595"/>
      <c r="X16" s="595"/>
      <c r="Y16" s="596"/>
      <c r="Z16" s="663" t="str">
        <f t="shared" ca="1" si="1"/>
        <v/>
      </c>
      <c r="AA16" s="664"/>
      <c r="AB16" s="665"/>
      <c r="AI16" s="22"/>
      <c r="AK16" s="2"/>
      <c r="AM16" s="5"/>
      <c r="AN16" s="5"/>
      <c r="AO16" s="5"/>
      <c r="AP16" s="5"/>
      <c r="AQ16" s="5"/>
      <c r="AR16" s="5"/>
      <c r="AS16" s="5"/>
      <c r="AT16" s="5"/>
      <c r="AU16" s="5"/>
      <c r="AV16" s="5"/>
      <c r="AW16" s="5"/>
      <c r="AX16" s="5"/>
      <c r="AY16" s="5"/>
      <c r="AZ16" s="5"/>
      <c r="BA16" s="5"/>
      <c r="BB16" s="5"/>
      <c r="BC16" s="5"/>
      <c r="BD16" s="5"/>
      <c r="BE16" s="5"/>
    </row>
    <row r="17" spans="1:57" ht="18" customHeight="1" x14ac:dyDescent="0.25">
      <c r="A17" s="24">
        <v>5</v>
      </c>
      <c r="B17" s="624">
        <f>'INPUT DATA'!L15</f>
        <v>0</v>
      </c>
      <c r="C17" s="625"/>
      <c r="D17" s="625"/>
      <c r="E17" s="626"/>
      <c r="F17" s="145"/>
      <c r="G17" s="146"/>
      <c r="H17" s="146"/>
      <c r="I17" s="147"/>
      <c r="J17" s="148">
        <f ca="1"/>
        <v>0</v>
      </c>
      <c r="K17" s="146"/>
      <c r="L17" s="146"/>
      <c r="M17" s="147"/>
      <c r="N17" s="148">
        <f ca="1"/>
        <v>0</v>
      </c>
      <c r="O17" s="146"/>
      <c r="P17" s="146"/>
      <c r="Q17" s="147"/>
      <c r="R17" s="148">
        <f ca="1"/>
        <v>0</v>
      </c>
      <c r="S17" s="146"/>
      <c r="T17" s="146"/>
      <c r="U17" s="150"/>
      <c r="V17" s="662" t="str">
        <f t="shared" ca="1" si="0"/>
        <v/>
      </c>
      <c r="W17" s="595"/>
      <c r="X17" s="595"/>
      <c r="Y17" s="596"/>
      <c r="Z17" s="663" t="str">
        <f t="shared" ca="1" si="1"/>
        <v/>
      </c>
      <c r="AA17" s="664"/>
      <c r="AB17" s="665"/>
      <c r="AI17" s="22"/>
      <c r="AK17" s="2"/>
      <c r="AM17" s="5"/>
      <c r="AN17" s="5"/>
      <c r="AO17" s="5"/>
      <c r="AP17" s="5"/>
      <c r="AQ17" s="5"/>
      <c r="AR17" s="5"/>
      <c r="AS17" s="5"/>
      <c r="AT17" s="5"/>
      <c r="AU17" s="5"/>
      <c r="AV17" s="5"/>
      <c r="AW17" s="5"/>
      <c r="AX17" s="5"/>
      <c r="AY17" s="5"/>
      <c r="AZ17" s="5"/>
      <c r="BA17" s="5"/>
      <c r="BB17" s="5"/>
      <c r="BC17" s="5"/>
      <c r="BD17" s="5"/>
      <c r="BE17" s="5"/>
    </row>
    <row r="18" spans="1:57" ht="18" customHeight="1" x14ac:dyDescent="0.25">
      <c r="A18" s="24">
        <v>6</v>
      </c>
      <c r="B18" s="624">
        <f>'INPUT DATA'!L16</f>
        <v>0</v>
      </c>
      <c r="C18" s="625"/>
      <c r="D18" s="625"/>
      <c r="E18" s="626"/>
      <c r="F18" s="145"/>
      <c r="G18" s="146"/>
      <c r="H18" s="146"/>
      <c r="I18" s="147"/>
      <c r="J18" s="148">
        <f ca="1"/>
        <v>0</v>
      </c>
      <c r="K18" s="146"/>
      <c r="L18" s="146"/>
      <c r="M18" s="147"/>
      <c r="N18" s="148">
        <f ca="1"/>
        <v>0</v>
      </c>
      <c r="O18" s="146"/>
      <c r="P18" s="146"/>
      <c r="Q18" s="147"/>
      <c r="R18" s="148">
        <f ca="1"/>
        <v>0</v>
      </c>
      <c r="S18" s="146"/>
      <c r="T18" s="146"/>
      <c r="U18" s="150"/>
      <c r="V18" s="662" t="str">
        <f t="shared" ca="1" si="0"/>
        <v/>
      </c>
      <c r="W18" s="595"/>
      <c r="X18" s="595"/>
      <c r="Y18" s="596"/>
      <c r="Z18" s="663" t="str">
        <f t="shared" ca="1" si="1"/>
        <v/>
      </c>
      <c r="AA18" s="664"/>
      <c r="AB18" s="665"/>
      <c r="AI18" s="22"/>
      <c r="AK18" s="2"/>
      <c r="AM18" s="5"/>
      <c r="AN18" s="5"/>
      <c r="AO18" s="5"/>
      <c r="AP18" s="5"/>
      <c r="AQ18" s="5"/>
      <c r="AR18" s="5"/>
      <c r="AS18" s="5"/>
      <c r="AT18" s="5"/>
      <c r="AU18" s="5"/>
      <c r="AV18" s="5"/>
      <c r="AW18" s="5"/>
      <c r="AX18" s="5"/>
      <c r="AY18" s="5"/>
      <c r="AZ18" s="5"/>
      <c r="BA18" s="5"/>
      <c r="BB18" s="5"/>
      <c r="BC18" s="5"/>
      <c r="BD18" s="5"/>
      <c r="BE18" s="5"/>
    </row>
    <row r="19" spans="1:57" ht="18" customHeight="1" x14ac:dyDescent="0.25">
      <c r="A19" s="24">
        <v>7</v>
      </c>
      <c r="B19" s="624">
        <f>'INPUT DATA'!L17</f>
        <v>0</v>
      </c>
      <c r="C19" s="625"/>
      <c r="D19" s="625"/>
      <c r="E19" s="626"/>
      <c r="F19" s="145"/>
      <c r="G19" s="146"/>
      <c r="H19" s="146"/>
      <c r="I19" s="147"/>
      <c r="J19" s="148">
        <f ca="1"/>
        <v>0</v>
      </c>
      <c r="K19" s="146"/>
      <c r="L19" s="146"/>
      <c r="M19" s="147"/>
      <c r="N19" s="148">
        <f ca="1"/>
        <v>0</v>
      </c>
      <c r="O19" s="146"/>
      <c r="P19" s="146"/>
      <c r="Q19" s="147"/>
      <c r="R19" s="148">
        <f ca="1"/>
        <v>0</v>
      </c>
      <c r="S19" s="146"/>
      <c r="T19" s="146"/>
      <c r="U19" s="150"/>
      <c r="V19" s="662" t="str">
        <f t="shared" ca="1" si="0"/>
        <v/>
      </c>
      <c r="W19" s="595"/>
      <c r="X19" s="595"/>
      <c r="Y19" s="596"/>
      <c r="Z19" s="663" t="str">
        <f t="shared" ca="1" si="1"/>
        <v/>
      </c>
      <c r="AA19" s="664"/>
      <c r="AB19" s="665"/>
      <c r="AI19" s="22"/>
      <c r="AK19" s="2"/>
      <c r="AM19" s="5"/>
      <c r="AN19" s="5"/>
      <c r="AO19" s="5"/>
      <c r="AP19" s="5"/>
      <c r="AQ19" s="5"/>
      <c r="AR19" s="5"/>
      <c r="AS19" s="5"/>
      <c r="AT19" s="5"/>
      <c r="AU19" s="5"/>
      <c r="AV19" s="5"/>
      <c r="AW19" s="5"/>
      <c r="AX19" s="5"/>
      <c r="AY19" s="5"/>
      <c r="AZ19" s="5"/>
      <c r="BA19" s="5"/>
      <c r="BB19" s="5"/>
      <c r="BC19" s="5"/>
      <c r="BD19" s="5"/>
      <c r="BE19" s="5"/>
    </row>
    <row r="20" spans="1:57" ht="18" customHeight="1" x14ac:dyDescent="0.25">
      <c r="A20" s="24">
        <v>8</v>
      </c>
      <c r="B20" s="624">
        <f>'INPUT DATA'!L18</f>
        <v>0</v>
      </c>
      <c r="C20" s="625"/>
      <c r="D20" s="625"/>
      <c r="E20" s="626"/>
      <c r="F20" s="145"/>
      <c r="G20" s="146"/>
      <c r="H20" s="146"/>
      <c r="I20" s="147"/>
      <c r="J20" s="148">
        <f ca="1"/>
        <v>0</v>
      </c>
      <c r="K20" s="146"/>
      <c r="L20" s="146"/>
      <c r="M20" s="147"/>
      <c r="N20" s="148">
        <f ca="1"/>
        <v>0</v>
      </c>
      <c r="O20" s="146"/>
      <c r="P20" s="146"/>
      <c r="Q20" s="147"/>
      <c r="R20" s="148">
        <f ca="1"/>
        <v>0</v>
      </c>
      <c r="S20" s="146"/>
      <c r="T20" s="146"/>
      <c r="U20" s="150"/>
      <c r="V20" s="662" t="str">
        <f t="shared" ca="1" si="0"/>
        <v/>
      </c>
      <c r="W20" s="595"/>
      <c r="X20" s="595"/>
      <c r="Y20" s="596"/>
      <c r="Z20" s="663" t="str">
        <f t="shared" ca="1" si="1"/>
        <v/>
      </c>
      <c r="AA20" s="664"/>
      <c r="AB20" s="665"/>
      <c r="AI20" s="22"/>
      <c r="AK20" s="2"/>
      <c r="AM20" s="5"/>
      <c r="AN20" s="5"/>
      <c r="AO20" s="5"/>
      <c r="AP20" s="5"/>
      <c r="AQ20" s="5"/>
      <c r="AR20" s="5"/>
      <c r="AS20" s="5"/>
      <c r="AT20" s="5"/>
      <c r="AU20" s="5"/>
      <c r="AV20" s="5"/>
      <c r="AW20" s="5"/>
      <c r="AX20" s="5"/>
      <c r="AY20" s="5"/>
      <c r="AZ20" s="5"/>
      <c r="BA20" s="5"/>
      <c r="BB20" s="5"/>
      <c r="BC20" s="5"/>
      <c r="BD20" s="5"/>
      <c r="BE20" s="5"/>
    </row>
    <row r="21" spans="1:57" ht="18" customHeight="1" x14ac:dyDescent="0.25">
      <c r="A21" s="24">
        <v>9</v>
      </c>
      <c r="B21" s="624">
        <f>'INPUT DATA'!L19</f>
        <v>0</v>
      </c>
      <c r="C21" s="625"/>
      <c r="D21" s="625"/>
      <c r="E21" s="626"/>
      <c r="F21" s="145"/>
      <c r="G21" s="146"/>
      <c r="H21" s="146"/>
      <c r="I21" s="147"/>
      <c r="J21" s="148">
        <f ca="1"/>
        <v>0</v>
      </c>
      <c r="K21" s="146"/>
      <c r="L21" s="146"/>
      <c r="M21" s="147"/>
      <c r="N21" s="148">
        <f ca="1"/>
        <v>0</v>
      </c>
      <c r="O21" s="146"/>
      <c r="P21" s="146"/>
      <c r="Q21" s="147"/>
      <c r="R21" s="148">
        <f ca="1"/>
        <v>0</v>
      </c>
      <c r="S21" s="146"/>
      <c r="T21" s="146"/>
      <c r="U21" s="150"/>
      <c r="V21" s="662" t="str">
        <f t="shared" ca="1" si="0"/>
        <v/>
      </c>
      <c r="W21" s="595"/>
      <c r="X21" s="595"/>
      <c r="Y21" s="596"/>
      <c r="Z21" s="663" t="str">
        <f t="shared" ca="1" si="1"/>
        <v/>
      </c>
      <c r="AA21" s="664"/>
      <c r="AB21" s="665"/>
      <c r="AI21" s="22"/>
      <c r="AK21" s="2"/>
      <c r="AM21" s="5"/>
      <c r="AN21" s="5"/>
      <c r="AO21" s="5"/>
      <c r="AP21" s="5"/>
      <c r="AQ21" s="5"/>
      <c r="AR21" s="5"/>
      <c r="AS21" s="5"/>
      <c r="AT21" s="5"/>
      <c r="AU21" s="5"/>
      <c r="AV21" s="5"/>
      <c r="AW21" s="5"/>
      <c r="AX21" s="5"/>
      <c r="AY21" s="5"/>
      <c r="AZ21" s="5"/>
      <c r="BA21" s="5"/>
      <c r="BB21" s="5"/>
      <c r="BC21" s="5"/>
      <c r="BD21" s="5"/>
      <c r="BE21" s="5"/>
    </row>
    <row r="22" spans="1:57" ht="18" customHeight="1" x14ac:dyDescent="0.25">
      <c r="A22" s="24">
        <v>10</v>
      </c>
      <c r="B22" s="624">
        <f>'INPUT DATA'!L20</f>
        <v>0</v>
      </c>
      <c r="C22" s="625"/>
      <c r="D22" s="625"/>
      <c r="E22" s="626"/>
      <c r="F22" s="145"/>
      <c r="G22" s="146"/>
      <c r="H22" s="146"/>
      <c r="I22" s="147"/>
      <c r="J22" s="148">
        <f ca="1"/>
        <v>0</v>
      </c>
      <c r="K22" s="146"/>
      <c r="L22" s="146"/>
      <c r="M22" s="147"/>
      <c r="N22" s="148">
        <f ca="1"/>
        <v>0</v>
      </c>
      <c r="O22" s="146"/>
      <c r="P22" s="146"/>
      <c r="Q22" s="147"/>
      <c r="R22" s="148">
        <f ca="1"/>
        <v>0</v>
      </c>
      <c r="S22" s="146"/>
      <c r="T22" s="146"/>
      <c r="U22" s="150"/>
      <c r="V22" s="662" t="str">
        <f t="shared" ca="1" si="0"/>
        <v/>
      </c>
      <c r="W22" s="595"/>
      <c r="X22" s="595"/>
      <c r="Y22" s="596"/>
      <c r="Z22" s="663" t="str">
        <f t="shared" ca="1" si="1"/>
        <v/>
      </c>
      <c r="AA22" s="664"/>
      <c r="AB22" s="665"/>
      <c r="AI22" s="22"/>
      <c r="AK22" s="2"/>
      <c r="AM22" s="5"/>
      <c r="AN22" s="5"/>
      <c r="AO22" s="5"/>
      <c r="AP22" s="5"/>
      <c r="AQ22" s="5"/>
      <c r="AR22" s="5"/>
      <c r="AS22" s="5"/>
      <c r="AT22" s="5"/>
      <c r="AU22" s="5"/>
      <c r="AV22" s="5"/>
      <c r="AW22" s="5"/>
      <c r="AX22" s="5"/>
      <c r="AY22" s="5"/>
      <c r="AZ22" s="5"/>
      <c r="BA22" s="5"/>
      <c r="BB22" s="5"/>
      <c r="BC22" s="5"/>
      <c r="BD22" s="5"/>
      <c r="BE22" s="5"/>
    </row>
    <row r="23" spans="1:57" ht="18" customHeight="1" x14ac:dyDescent="0.25">
      <c r="A23" s="24">
        <v>11</v>
      </c>
      <c r="B23" s="624">
        <f>'INPUT DATA'!L21</f>
        <v>0</v>
      </c>
      <c r="C23" s="625"/>
      <c r="D23" s="625"/>
      <c r="E23" s="626"/>
      <c r="F23" s="145"/>
      <c r="G23" s="146"/>
      <c r="H23" s="146"/>
      <c r="I23" s="147"/>
      <c r="J23" s="148">
        <f ca="1"/>
        <v>0</v>
      </c>
      <c r="K23" s="146"/>
      <c r="L23" s="146"/>
      <c r="M23" s="147"/>
      <c r="N23" s="148">
        <f ca="1"/>
        <v>0</v>
      </c>
      <c r="O23" s="146"/>
      <c r="P23" s="146"/>
      <c r="Q23" s="147"/>
      <c r="R23" s="148">
        <f ca="1"/>
        <v>0</v>
      </c>
      <c r="S23" s="146"/>
      <c r="T23" s="146"/>
      <c r="U23" s="150"/>
      <c r="V23" s="662" t="str">
        <f t="shared" ca="1" si="0"/>
        <v/>
      </c>
      <c r="W23" s="595"/>
      <c r="X23" s="595"/>
      <c r="Y23" s="596"/>
      <c r="Z23" s="663" t="str">
        <f t="shared" ca="1" si="1"/>
        <v/>
      </c>
      <c r="AA23" s="664"/>
      <c r="AB23" s="665"/>
      <c r="AI23" s="22"/>
      <c r="AK23" s="2"/>
      <c r="BD23" s="6"/>
      <c r="BE23" s="6"/>
    </row>
    <row r="24" spans="1:57" ht="18" customHeight="1" x14ac:dyDescent="0.25">
      <c r="A24" s="24">
        <v>12</v>
      </c>
      <c r="B24" s="624">
        <f>'INPUT DATA'!L22</f>
        <v>0</v>
      </c>
      <c r="C24" s="625"/>
      <c r="D24" s="625"/>
      <c r="E24" s="626"/>
      <c r="F24" s="145"/>
      <c r="G24" s="146"/>
      <c r="H24" s="146"/>
      <c r="I24" s="147"/>
      <c r="J24" s="148">
        <f ca="1"/>
        <v>0</v>
      </c>
      <c r="K24" s="146"/>
      <c r="L24" s="146"/>
      <c r="M24" s="147"/>
      <c r="N24" s="148">
        <f ca="1"/>
        <v>0</v>
      </c>
      <c r="O24" s="146"/>
      <c r="P24" s="146"/>
      <c r="Q24" s="147"/>
      <c r="R24" s="148">
        <f ca="1"/>
        <v>0</v>
      </c>
      <c r="S24" s="146"/>
      <c r="T24" s="146"/>
      <c r="U24" s="150"/>
      <c r="V24" s="662" t="str">
        <f t="shared" ca="1" si="0"/>
        <v/>
      </c>
      <c r="W24" s="595"/>
      <c r="X24" s="595"/>
      <c r="Y24" s="596"/>
      <c r="Z24" s="663" t="str">
        <f t="shared" ca="1" si="1"/>
        <v/>
      </c>
      <c r="AA24" s="664"/>
      <c r="AB24" s="665"/>
      <c r="AI24" s="22"/>
      <c r="AK24" s="2"/>
      <c r="BD24" s="6"/>
      <c r="BE24" s="6"/>
    </row>
    <row r="25" spans="1:57" ht="18" customHeight="1" x14ac:dyDescent="0.25">
      <c r="A25" s="24">
        <v>13</v>
      </c>
      <c r="B25" s="624">
        <f>'INPUT DATA'!L23</f>
        <v>0</v>
      </c>
      <c r="C25" s="625"/>
      <c r="D25" s="625"/>
      <c r="E25" s="626"/>
      <c r="F25" s="145"/>
      <c r="G25" s="146"/>
      <c r="H25" s="146"/>
      <c r="I25" s="147"/>
      <c r="J25" s="148">
        <f ca="1"/>
        <v>0</v>
      </c>
      <c r="K25" s="146"/>
      <c r="L25" s="146"/>
      <c r="M25" s="147"/>
      <c r="N25" s="148">
        <f ca="1"/>
        <v>0</v>
      </c>
      <c r="O25" s="146"/>
      <c r="P25" s="146"/>
      <c r="Q25" s="147"/>
      <c r="R25" s="148">
        <f ca="1"/>
        <v>0</v>
      </c>
      <c r="S25" s="146"/>
      <c r="T25" s="146"/>
      <c r="U25" s="150"/>
      <c r="V25" s="662" t="str">
        <f t="shared" ca="1" si="0"/>
        <v/>
      </c>
      <c r="W25" s="595"/>
      <c r="X25" s="595"/>
      <c r="Y25" s="596"/>
      <c r="Z25" s="663" t="str">
        <f t="shared" ca="1" si="1"/>
        <v/>
      </c>
      <c r="AA25" s="664"/>
      <c r="AB25" s="665"/>
      <c r="AI25" s="22"/>
      <c r="AK25" s="2"/>
      <c r="BD25" s="6"/>
      <c r="BE25" s="6"/>
    </row>
    <row r="26" spans="1:57" ht="18" customHeight="1" x14ac:dyDescent="0.25">
      <c r="A26" s="24">
        <v>14</v>
      </c>
      <c r="B26" s="624">
        <f>'INPUT DATA'!L24</f>
        <v>0</v>
      </c>
      <c r="C26" s="625"/>
      <c r="D26" s="625"/>
      <c r="E26" s="626"/>
      <c r="F26" s="145"/>
      <c r="G26" s="146"/>
      <c r="H26" s="146"/>
      <c r="I26" s="147"/>
      <c r="J26" s="148">
        <f ca="1"/>
        <v>0</v>
      </c>
      <c r="K26" s="146"/>
      <c r="L26" s="146"/>
      <c r="M26" s="147"/>
      <c r="N26" s="148">
        <f ca="1"/>
        <v>0</v>
      </c>
      <c r="O26" s="146"/>
      <c r="P26" s="146"/>
      <c r="Q26" s="147"/>
      <c r="R26" s="148">
        <f ca="1"/>
        <v>0</v>
      </c>
      <c r="S26" s="146"/>
      <c r="T26" s="146"/>
      <c r="U26" s="150"/>
      <c r="V26" s="662" t="str">
        <f t="shared" ca="1" si="0"/>
        <v/>
      </c>
      <c r="W26" s="595"/>
      <c r="X26" s="595"/>
      <c r="Y26" s="596"/>
      <c r="Z26" s="663" t="str">
        <f t="shared" ca="1" si="1"/>
        <v/>
      </c>
      <c r="AA26" s="664"/>
      <c r="AB26" s="665"/>
      <c r="AI26" s="22"/>
      <c r="AK26" s="2"/>
      <c r="BD26" s="6"/>
      <c r="BE26" s="6"/>
    </row>
    <row r="27" spans="1:57" ht="18" customHeight="1" x14ac:dyDescent="0.25">
      <c r="A27" s="24">
        <v>15</v>
      </c>
      <c r="B27" s="624">
        <f>'INPUT DATA'!L25</f>
        <v>0</v>
      </c>
      <c r="C27" s="625"/>
      <c r="D27" s="625"/>
      <c r="E27" s="626"/>
      <c r="F27" s="145"/>
      <c r="G27" s="146"/>
      <c r="H27" s="146"/>
      <c r="I27" s="147"/>
      <c r="J27" s="148">
        <f ca="1"/>
        <v>0</v>
      </c>
      <c r="K27" s="146"/>
      <c r="L27" s="146"/>
      <c r="M27" s="147"/>
      <c r="N27" s="148">
        <f ca="1"/>
        <v>0</v>
      </c>
      <c r="O27" s="146"/>
      <c r="P27" s="146"/>
      <c r="Q27" s="147"/>
      <c r="R27" s="148">
        <f ca="1"/>
        <v>0</v>
      </c>
      <c r="S27" s="146"/>
      <c r="T27" s="146"/>
      <c r="U27" s="150"/>
      <c r="V27" s="662" t="str">
        <f t="shared" ref="V27:V61" ca="1" si="2">IF(OR(F27="",N27="",J27="",R27=""),"",IF(ISERROR(ROUND(AVERAGE(F27,J27,N27,R27),0)),"",ROUND(AVERAGE(F27,J27,N27,R27),0)))</f>
        <v/>
      </c>
      <c r="W27" s="595"/>
      <c r="X27" s="595"/>
      <c r="Y27" s="596"/>
      <c r="Z27" s="663" t="str">
        <f t="shared" ca="1" si="1"/>
        <v/>
      </c>
      <c r="AA27" s="664"/>
      <c r="AB27" s="665"/>
      <c r="AI27" s="22"/>
      <c r="AK27" s="2"/>
    </row>
    <row r="28" spans="1:57" ht="18" customHeight="1" x14ac:dyDescent="0.25">
      <c r="A28" s="24">
        <v>16</v>
      </c>
      <c r="B28" s="624">
        <f>'INPUT DATA'!L26</f>
        <v>0</v>
      </c>
      <c r="C28" s="625"/>
      <c r="D28" s="625"/>
      <c r="E28" s="626"/>
      <c r="F28" s="145"/>
      <c r="G28" s="146"/>
      <c r="H28" s="146"/>
      <c r="I28" s="147"/>
      <c r="J28" s="148">
        <f ca="1"/>
        <v>0</v>
      </c>
      <c r="K28" s="146"/>
      <c r="L28" s="146"/>
      <c r="M28" s="147"/>
      <c r="N28" s="148">
        <f ca="1"/>
        <v>0</v>
      </c>
      <c r="O28" s="146"/>
      <c r="P28" s="146"/>
      <c r="Q28" s="147"/>
      <c r="R28" s="148">
        <f ca="1"/>
        <v>0</v>
      </c>
      <c r="S28" s="146"/>
      <c r="T28" s="146"/>
      <c r="U28" s="150"/>
      <c r="V28" s="662" t="str">
        <f t="shared" ca="1" si="2"/>
        <v/>
      </c>
      <c r="W28" s="595"/>
      <c r="X28" s="595"/>
      <c r="Y28" s="596"/>
      <c r="Z28" s="663" t="str">
        <f t="shared" ca="1" si="1"/>
        <v/>
      </c>
      <c r="AA28" s="664"/>
      <c r="AB28" s="665"/>
      <c r="AI28" s="22"/>
      <c r="AK28" s="2"/>
    </row>
    <row r="29" spans="1:57" ht="18" customHeight="1" x14ac:dyDescent="0.25">
      <c r="A29" s="24">
        <v>17</v>
      </c>
      <c r="B29" s="624">
        <f>'INPUT DATA'!L27</f>
        <v>0</v>
      </c>
      <c r="C29" s="625"/>
      <c r="D29" s="625"/>
      <c r="E29" s="626"/>
      <c r="F29" s="145"/>
      <c r="G29" s="146"/>
      <c r="H29" s="146"/>
      <c r="I29" s="147"/>
      <c r="J29" s="148">
        <f ca="1"/>
        <v>0</v>
      </c>
      <c r="K29" s="146"/>
      <c r="L29" s="146"/>
      <c r="M29" s="147"/>
      <c r="N29" s="148">
        <f ca="1"/>
        <v>0</v>
      </c>
      <c r="O29" s="146"/>
      <c r="P29" s="146"/>
      <c r="Q29" s="147"/>
      <c r="R29" s="148">
        <f ca="1"/>
        <v>0</v>
      </c>
      <c r="S29" s="146"/>
      <c r="T29" s="146"/>
      <c r="U29" s="150"/>
      <c r="V29" s="662" t="str">
        <f t="shared" ca="1" si="2"/>
        <v/>
      </c>
      <c r="W29" s="595"/>
      <c r="X29" s="595"/>
      <c r="Y29" s="596"/>
      <c r="Z29" s="663" t="str">
        <f t="shared" ca="1" si="1"/>
        <v/>
      </c>
      <c r="AA29" s="664"/>
      <c r="AB29" s="665"/>
      <c r="AI29" s="22"/>
      <c r="AK29" s="2"/>
    </row>
    <row r="30" spans="1:57" ht="18" customHeight="1" x14ac:dyDescent="0.25">
      <c r="A30" s="24">
        <v>18</v>
      </c>
      <c r="B30" s="624">
        <f>'INPUT DATA'!L28</f>
        <v>0</v>
      </c>
      <c r="C30" s="625"/>
      <c r="D30" s="625"/>
      <c r="E30" s="626"/>
      <c r="F30" s="145"/>
      <c r="G30" s="146"/>
      <c r="H30" s="146"/>
      <c r="I30" s="147"/>
      <c r="J30" s="148">
        <f ca="1"/>
        <v>0</v>
      </c>
      <c r="K30" s="146"/>
      <c r="L30" s="146"/>
      <c r="M30" s="147"/>
      <c r="N30" s="148">
        <f ca="1"/>
        <v>0</v>
      </c>
      <c r="O30" s="146"/>
      <c r="P30" s="146"/>
      <c r="Q30" s="147"/>
      <c r="R30" s="148">
        <f ca="1"/>
        <v>0</v>
      </c>
      <c r="S30" s="146"/>
      <c r="T30" s="146"/>
      <c r="U30" s="150"/>
      <c r="V30" s="662" t="str">
        <f t="shared" ca="1" si="2"/>
        <v/>
      </c>
      <c r="W30" s="595"/>
      <c r="X30" s="595"/>
      <c r="Y30" s="596"/>
      <c r="Z30" s="663" t="str">
        <f t="shared" ca="1" si="1"/>
        <v/>
      </c>
      <c r="AA30" s="664"/>
      <c r="AB30" s="665"/>
      <c r="AI30" s="22"/>
      <c r="AK30" s="2"/>
    </row>
    <row r="31" spans="1:57" ht="18" customHeight="1" x14ac:dyDescent="0.25">
      <c r="A31" s="24">
        <v>19</v>
      </c>
      <c r="B31" s="624">
        <f>'INPUT DATA'!L29</f>
        <v>0</v>
      </c>
      <c r="C31" s="625"/>
      <c r="D31" s="625"/>
      <c r="E31" s="626"/>
      <c r="F31" s="145"/>
      <c r="G31" s="146"/>
      <c r="H31" s="146"/>
      <c r="I31" s="147"/>
      <c r="J31" s="148">
        <f ca="1"/>
        <v>0</v>
      </c>
      <c r="K31" s="146"/>
      <c r="L31" s="146"/>
      <c r="M31" s="147"/>
      <c r="N31" s="148">
        <f ca="1"/>
        <v>0</v>
      </c>
      <c r="O31" s="146"/>
      <c r="P31" s="146"/>
      <c r="Q31" s="147"/>
      <c r="R31" s="148">
        <f ca="1"/>
        <v>0</v>
      </c>
      <c r="S31" s="146"/>
      <c r="T31" s="146"/>
      <c r="U31" s="150"/>
      <c r="V31" s="662" t="str">
        <f t="shared" ca="1" si="2"/>
        <v/>
      </c>
      <c r="W31" s="595"/>
      <c r="X31" s="595"/>
      <c r="Y31" s="596"/>
      <c r="Z31" s="663" t="str">
        <f t="shared" ca="1" si="1"/>
        <v/>
      </c>
      <c r="AA31" s="664"/>
      <c r="AB31" s="665"/>
      <c r="AI31" s="22"/>
      <c r="AK31" s="2"/>
    </row>
    <row r="32" spans="1:57" ht="18" customHeight="1" x14ac:dyDescent="0.25">
      <c r="A32" s="24">
        <v>20</v>
      </c>
      <c r="B32" s="624">
        <f>'INPUT DATA'!L30</f>
        <v>0</v>
      </c>
      <c r="C32" s="625"/>
      <c r="D32" s="625"/>
      <c r="E32" s="626"/>
      <c r="F32" s="145"/>
      <c r="G32" s="146"/>
      <c r="H32" s="146"/>
      <c r="I32" s="147"/>
      <c r="J32" s="148">
        <f ca="1"/>
        <v>0</v>
      </c>
      <c r="K32" s="146"/>
      <c r="L32" s="146"/>
      <c r="M32" s="147"/>
      <c r="N32" s="148">
        <f ca="1"/>
        <v>0</v>
      </c>
      <c r="O32" s="146"/>
      <c r="P32" s="146"/>
      <c r="Q32" s="147"/>
      <c r="R32" s="148">
        <f ca="1"/>
        <v>0</v>
      </c>
      <c r="S32" s="146"/>
      <c r="T32" s="146"/>
      <c r="U32" s="150"/>
      <c r="V32" s="662" t="str">
        <f t="shared" ca="1" si="2"/>
        <v/>
      </c>
      <c r="W32" s="595"/>
      <c r="X32" s="595"/>
      <c r="Y32" s="596"/>
      <c r="Z32" s="663" t="str">
        <f t="shared" ca="1" si="1"/>
        <v/>
      </c>
      <c r="AA32" s="664"/>
      <c r="AB32" s="665"/>
      <c r="AI32" s="22"/>
      <c r="AK32" s="2"/>
    </row>
    <row r="33" spans="1:55" ht="18" customHeight="1" x14ac:dyDescent="0.25">
      <c r="A33" s="24">
        <v>21</v>
      </c>
      <c r="B33" s="624">
        <f>'INPUT DATA'!L31</f>
        <v>0</v>
      </c>
      <c r="C33" s="625"/>
      <c r="D33" s="625"/>
      <c r="E33" s="626"/>
      <c r="F33" s="145"/>
      <c r="G33" s="146"/>
      <c r="H33" s="146"/>
      <c r="I33" s="147"/>
      <c r="J33" s="148">
        <f ca="1"/>
        <v>0</v>
      </c>
      <c r="K33" s="146"/>
      <c r="L33" s="146"/>
      <c r="M33" s="147"/>
      <c r="N33" s="148">
        <f ca="1"/>
        <v>0</v>
      </c>
      <c r="O33" s="146"/>
      <c r="P33" s="146"/>
      <c r="Q33" s="147"/>
      <c r="R33" s="148">
        <f ca="1"/>
        <v>0</v>
      </c>
      <c r="S33" s="146"/>
      <c r="T33" s="146"/>
      <c r="U33" s="150"/>
      <c r="V33" s="662" t="str">
        <f t="shared" ca="1" si="2"/>
        <v/>
      </c>
      <c r="W33" s="595"/>
      <c r="X33" s="595"/>
      <c r="Y33" s="596"/>
      <c r="Z33" s="663" t="str">
        <f t="shared" ref="Z33:Z82" ca="1" si="3">IF(OR($F33="",J33="",N33="",R33="",$V33=""),"",IF($V33&gt;=75,"PASSED","FAILED"))</f>
        <v/>
      </c>
      <c r="AA33" s="664"/>
      <c r="AB33" s="665"/>
      <c r="AI33" s="22"/>
      <c r="AK33" s="2"/>
    </row>
    <row r="34" spans="1:55" ht="18" customHeight="1" x14ac:dyDescent="0.25">
      <c r="A34" s="24">
        <v>22</v>
      </c>
      <c r="B34" s="624">
        <f>'INPUT DATA'!L32</f>
        <v>0</v>
      </c>
      <c r="C34" s="625"/>
      <c r="D34" s="625"/>
      <c r="E34" s="626"/>
      <c r="F34" s="145"/>
      <c r="G34" s="146"/>
      <c r="H34" s="146"/>
      <c r="I34" s="147"/>
      <c r="J34" s="148">
        <f ca="1"/>
        <v>0</v>
      </c>
      <c r="K34" s="146"/>
      <c r="L34" s="146"/>
      <c r="M34" s="147"/>
      <c r="N34" s="148">
        <f ca="1"/>
        <v>0</v>
      </c>
      <c r="O34" s="146"/>
      <c r="P34" s="146"/>
      <c r="Q34" s="147"/>
      <c r="R34" s="148">
        <f ca="1"/>
        <v>0</v>
      </c>
      <c r="S34" s="146"/>
      <c r="T34" s="146"/>
      <c r="U34" s="150"/>
      <c r="V34" s="662" t="str">
        <f t="shared" ca="1" si="2"/>
        <v/>
      </c>
      <c r="W34" s="595"/>
      <c r="X34" s="595"/>
      <c r="Y34" s="596"/>
      <c r="Z34" s="663" t="str">
        <f t="shared" ca="1" si="3"/>
        <v/>
      </c>
      <c r="AA34" s="664"/>
      <c r="AB34" s="665"/>
      <c r="AI34" s="22"/>
      <c r="AK34" s="2"/>
      <c r="AN34" s="1"/>
      <c r="AO34" s="1"/>
      <c r="AP34" s="1"/>
      <c r="AQ34" s="1"/>
      <c r="AR34" s="1"/>
      <c r="AS34" s="1"/>
      <c r="AT34" s="1"/>
      <c r="AU34" s="1"/>
      <c r="AV34" s="1"/>
      <c r="AW34" s="1"/>
      <c r="AX34" s="1"/>
      <c r="AY34" s="1"/>
      <c r="AZ34" s="1"/>
      <c r="BA34" s="1"/>
      <c r="BB34" s="1"/>
      <c r="BC34" s="1"/>
    </row>
    <row r="35" spans="1:55" ht="18" customHeight="1" x14ac:dyDescent="0.25">
      <c r="A35" s="24">
        <v>23</v>
      </c>
      <c r="B35" s="624">
        <f>'INPUT DATA'!L33</f>
        <v>0</v>
      </c>
      <c r="C35" s="625"/>
      <c r="D35" s="625"/>
      <c r="E35" s="626"/>
      <c r="F35" s="145"/>
      <c r="G35" s="146"/>
      <c r="H35" s="146"/>
      <c r="I35" s="147"/>
      <c r="J35" s="148">
        <f ca="1"/>
        <v>0</v>
      </c>
      <c r="K35" s="146"/>
      <c r="L35" s="146"/>
      <c r="M35" s="147"/>
      <c r="N35" s="148">
        <f ca="1"/>
        <v>0</v>
      </c>
      <c r="O35" s="146"/>
      <c r="P35" s="146"/>
      <c r="Q35" s="147"/>
      <c r="R35" s="148">
        <f ca="1"/>
        <v>0</v>
      </c>
      <c r="S35" s="146"/>
      <c r="T35" s="146"/>
      <c r="U35" s="150"/>
      <c r="V35" s="662" t="str">
        <f t="shared" ca="1" si="2"/>
        <v/>
      </c>
      <c r="W35" s="595"/>
      <c r="X35" s="595"/>
      <c r="Y35" s="596"/>
      <c r="Z35" s="663" t="str">
        <f t="shared" ca="1" si="3"/>
        <v/>
      </c>
      <c r="AA35" s="664"/>
      <c r="AB35" s="665"/>
      <c r="AI35" s="22"/>
      <c r="AK35" s="2"/>
      <c r="AN35" s="1"/>
      <c r="AO35" s="1"/>
      <c r="AP35" s="1"/>
      <c r="AQ35" s="1"/>
      <c r="AR35" s="1"/>
      <c r="AS35" s="1"/>
      <c r="AT35" s="1"/>
      <c r="AU35" s="1"/>
      <c r="AV35" s="1"/>
      <c r="AW35" s="1"/>
      <c r="AX35" s="1"/>
      <c r="AY35" s="1"/>
      <c r="AZ35" s="1"/>
      <c r="BA35" s="1"/>
      <c r="BB35" s="1"/>
      <c r="BC35" s="1"/>
    </row>
    <row r="36" spans="1:55" ht="18" customHeight="1" x14ac:dyDescent="0.25">
      <c r="A36" s="24">
        <v>24</v>
      </c>
      <c r="B36" s="624">
        <f>'INPUT DATA'!L34</f>
        <v>0</v>
      </c>
      <c r="C36" s="625"/>
      <c r="D36" s="625"/>
      <c r="E36" s="626"/>
      <c r="F36" s="145"/>
      <c r="G36" s="146"/>
      <c r="H36" s="146"/>
      <c r="I36" s="147"/>
      <c r="J36" s="148">
        <f ca="1"/>
        <v>0</v>
      </c>
      <c r="K36" s="146"/>
      <c r="L36" s="146"/>
      <c r="M36" s="147"/>
      <c r="N36" s="148">
        <f ca="1"/>
        <v>0</v>
      </c>
      <c r="O36" s="146"/>
      <c r="P36" s="146"/>
      <c r="Q36" s="147"/>
      <c r="R36" s="148">
        <f ca="1"/>
        <v>0</v>
      </c>
      <c r="S36" s="146"/>
      <c r="T36" s="146"/>
      <c r="U36" s="150"/>
      <c r="V36" s="662" t="str">
        <f t="shared" ca="1" si="2"/>
        <v/>
      </c>
      <c r="W36" s="595"/>
      <c r="X36" s="595"/>
      <c r="Y36" s="596"/>
      <c r="Z36" s="663" t="str">
        <f t="shared" ca="1" si="3"/>
        <v/>
      </c>
      <c r="AA36" s="664"/>
      <c r="AB36" s="665"/>
      <c r="AI36" s="22"/>
      <c r="AK36" s="2"/>
      <c r="AN36" s="1"/>
      <c r="AO36" s="1"/>
      <c r="AP36" s="1"/>
      <c r="AQ36" s="1"/>
      <c r="AR36" s="1"/>
      <c r="AS36" s="1"/>
      <c r="AT36" s="1"/>
      <c r="AU36" s="1"/>
      <c r="AV36" s="1"/>
      <c r="AW36" s="1"/>
      <c r="AX36" s="1"/>
      <c r="AY36" s="1"/>
      <c r="AZ36" s="1"/>
      <c r="BA36" s="1"/>
      <c r="BB36" s="1"/>
      <c r="BC36" s="1"/>
    </row>
    <row r="37" spans="1:55" ht="18" customHeight="1" x14ac:dyDescent="0.25">
      <c r="A37" s="24">
        <v>25</v>
      </c>
      <c r="B37" s="624">
        <f>'INPUT DATA'!L35</f>
        <v>0</v>
      </c>
      <c r="C37" s="625"/>
      <c r="D37" s="625"/>
      <c r="E37" s="626"/>
      <c r="F37" s="145"/>
      <c r="G37" s="146"/>
      <c r="H37" s="146"/>
      <c r="I37" s="147"/>
      <c r="J37" s="148">
        <f ca="1"/>
        <v>0</v>
      </c>
      <c r="K37" s="146"/>
      <c r="L37" s="146"/>
      <c r="M37" s="147"/>
      <c r="N37" s="148">
        <f ca="1"/>
        <v>0</v>
      </c>
      <c r="O37" s="146"/>
      <c r="P37" s="146"/>
      <c r="Q37" s="147"/>
      <c r="R37" s="148">
        <f ca="1"/>
        <v>0</v>
      </c>
      <c r="S37" s="146"/>
      <c r="T37" s="146"/>
      <c r="U37" s="150"/>
      <c r="V37" s="662" t="str">
        <f t="shared" ca="1" si="2"/>
        <v/>
      </c>
      <c r="W37" s="595"/>
      <c r="X37" s="595"/>
      <c r="Y37" s="596"/>
      <c r="Z37" s="663" t="str">
        <f t="shared" ca="1" si="3"/>
        <v/>
      </c>
      <c r="AA37" s="664"/>
      <c r="AB37" s="665"/>
      <c r="AI37" s="22"/>
      <c r="AK37" s="2"/>
      <c r="AN37" s="1"/>
      <c r="AO37" s="1"/>
      <c r="AP37" s="1"/>
      <c r="AQ37" s="1"/>
      <c r="AR37" s="1"/>
      <c r="AS37" s="1"/>
      <c r="AT37" s="1"/>
      <c r="AU37" s="1"/>
      <c r="AV37" s="1"/>
      <c r="AW37" s="1"/>
      <c r="AX37" s="1"/>
      <c r="AY37" s="1"/>
      <c r="AZ37" s="1"/>
      <c r="BA37" s="1"/>
      <c r="BB37" s="1"/>
      <c r="BC37" s="1"/>
    </row>
    <row r="38" spans="1:55" ht="18" customHeight="1" x14ac:dyDescent="0.25">
      <c r="A38" s="24">
        <v>26</v>
      </c>
      <c r="B38" s="624">
        <f>'INPUT DATA'!L36</f>
        <v>0</v>
      </c>
      <c r="C38" s="625"/>
      <c r="D38" s="625"/>
      <c r="E38" s="626"/>
      <c r="F38" s="145"/>
      <c r="G38" s="146"/>
      <c r="H38" s="146"/>
      <c r="I38" s="147"/>
      <c r="J38" s="148">
        <f ca="1"/>
        <v>0</v>
      </c>
      <c r="K38" s="146"/>
      <c r="L38" s="146"/>
      <c r="M38" s="147"/>
      <c r="N38" s="148">
        <f ca="1"/>
        <v>0</v>
      </c>
      <c r="O38" s="146"/>
      <c r="P38" s="146"/>
      <c r="Q38" s="147"/>
      <c r="R38" s="148">
        <f ca="1"/>
        <v>0</v>
      </c>
      <c r="S38" s="146"/>
      <c r="T38" s="146"/>
      <c r="U38" s="150"/>
      <c r="V38" s="662" t="str">
        <f t="shared" ca="1" si="2"/>
        <v/>
      </c>
      <c r="W38" s="595"/>
      <c r="X38" s="595"/>
      <c r="Y38" s="596"/>
      <c r="Z38" s="663" t="str">
        <f t="shared" ca="1" si="3"/>
        <v/>
      </c>
      <c r="AA38" s="664"/>
      <c r="AB38" s="665"/>
      <c r="AI38" s="22"/>
      <c r="AK38" s="2"/>
      <c r="AN38" s="1"/>
      <c r="AO38" s="1"/>
      <c r="AP38" s="1"/>
      <c r="AQ38" s="1"/>
      <c r="AR38" s="1"/>
      <c r="AS38" s="1"/>
      <c r="AT38" s="1"/>
      <c r="AU38" s="1"/>
      <c r="AV38" s="1"/>
      <c r="AW38" s="1"/>
      <c r="AX38" s="1"/>
      <c r="AY38" s="1"/>
      <c r="AZ38" s="1"/>
      <c r="BA38" s="1"/>
      <c r="BB38" s="1"/>
      <c r="BC38" s="1"/>
    </row>
    <row r="39" spans="1:55" ht="18" customHeight="1" x14ac:dyDescent="0.25">
      <c r="A39" s="24">
        <v>27</v>
      </c>
      <c r="B39" s="624">
        <f>'INPUT DATA'!L37</f>
        <v>0</v>
      </c>
      <c r="C39" s="625"/>
      <c r="D39" s="625"/>
      <c r="E39" s="626"/>
      <c r="F39" s="145"/>
      <c r="G39" s="146"/>
      <c r="H39" s="146"/>
      <c r="I39" s="147"/>
      <c r="J39" s="148">
        <f ca="1"/>
        <v>0</v>
      </c>
      <c r="K39" s="146"/>
      <c r="L39" s="146"/>
      <c r="M39" s="147"/>
      <c r="N39" s="148">
        <f ca="1"/>
        <v>0</v>
      </c>
      <c r="O39" s="146"/>
      <c r="P39" s="146"/>
      <c r="Q39" s="147"/>
      <c r="R39" s="148">
        <f ca="1"/>
        <v>0</v>
      </c>
      <c r="S39" s="146"/>
      <c r="T39" s="146"/>
      <c r="U39" s="150"/>
      <c r="V39" s="662" t="str">
        <f t="shared" ca="1" si="2"/>
        <v/>
      </c>
      <c r="W39" s="595"/>
      <c r="X39" s="595"/>
      <c r="Y39" s="596"/>
      <c r="Z39" s="663" t="str">
        <f t="shared" ca="1" si="3"/>
        <v/>
      </c>
      <c r="AA39" s="664"/>
      <c r="AB39" s="665"/>
      <c r="AI39" s="22"/>
      <c r="AK39" s="2"/>
      <c r="AN39" s="1"/>
      <c r="AO39" s="1"/>
      <c r="AP39" s="1"/>
      <c r="AQ39" s="1"/>
      <c r="AR39" s="1"/>
      <c r="AS39" s="1"/>
      <c r="AT39" s="1"/>
      <c r="AU39" s="1"/>
      <c r="AV39" s="1"/>
      <c r="AW39" s="1"/>
      <c r="AX39" s="1"/>
      <c r="AY39" s="1"/>
      <c r="AZ39" s="1"/>
      <c r="BA39" s="1"/>
      <c r="BB39" s="1"/>
      <c r="BC39" s="1"/>
    </row>
    <row r="40" spans="1:55" ht="18" customHeight="1" x14ac:dyDescent="0.25">
      <c r="A40" s="24">
        <v>28</v>
      </c>
      <c r="B40" s="624">
        <f>'INPUT DATA'!L38</f>
        <v>0</v>
      </c>
      <c r="C40" s="625"/>
      <c r="D40" s="625"/>
      <c r="E40" s="626"/>
      <c r="F40" s="145"/>
      <c r="G40" s="146"/>
      <c r="H40" s="146"/>
      <c r="I40" s="147"/>
      <c r="J40" s="148">
        <f ca="1"/>
        <v>0</v>
      </c>
      <c r="K40" s="146"/>
      <c r="L40" s="146"/>
      <c r="M40" s="147"/>
      <c r="N40" s="148">
        <f ca="1"/>
        <v>0</v>
      </c>
      <c r="O40" s="146"/>
      <c r="P40" s="146"/>
      <c r="Q40" s="147"/>
      <c r="R40" s="148">
        <f ca="1"/>
        <v>0</v>
      </c>
      <c r="S40" s="146"/>
      <c r="T40" s="146"/>
      <c r="U40" s="150"/>
      <c r="V40" s="662" t="str">
        <f t="shared" ca="1" si="2"/>
        <v/>
      </c>
      <c r="W40" s="595"/>
      <c r="X40" s="595"/>
      <c r="Y40" s="596"/>
      <c r="Z40" s="663" t="str">
        <f t="shared" ca="1" si="3"/>
        <v/>
      </c>
      <c r="AA40" s="664"/>
      <c r="AB40" s="665"/>
      <c r="AI40" s="22"/>
      <c r="AK40" s="2"/>
      <c r="AN40" s="1"/>
      <c r="AO40" s="1"/>
      <c r="AP40" s="1"/>
      <c r="AQ40" s="1"/>
      <c r="AR40" s="1"/>
      <c r="AS40" s="1"/>
      <c r="AT40" s="1"/>
      <c r="AU40" s="1"/>
      <c r="AV40" s="1"/>
      <c r="AW40" s="1"/>
      <c r="AX40" s="1"/>
      <c r="AY40" s="1"/>
      <c r="AZ40" s="1"/>
      <c r="BA40" s="1"/>
      <c r="BB40" s="1"/>
      <c r="BC40" s="1"/>
    </row>
    <row r="41" spans="1:55" ht="18" customHeight="1" x14ac:dyDescent="0.25">
      <c r="A41" s="24">
        <v>29</v>
      </c>
      <c r="B41" s="624">
        <f>'INPUT DATA'!L39</f>
        <v>0</v>
      </c>
      <c r="C41" s="625"/>
      <c r="D41" s="625"/>
      <c r="E41" s="626"/>
      <c r="F41" s="145"/>
      <c r="G41" s="146"/>
      <c r="H41" s="146"/>
      <c r="I41" s="147"/>
      <c r="J41" s="148">
        <f ca="1"/>
        <v>0</v>
      </c>
      <c r="K41" s="146"/>
      <c r="L41" s="146"/>
      <c r="M41" s="147"/>
      <c r="N41" s="148">
        <f ca="1"/>
        <v>0</v>
      </c>
      <c r="O41" s="146"/>
      <c r="P41" s="146"/>
      <c r="Q41" s="147"/>
      <c r="R41" s="148">
        <f ca="1"/>
        <v>0</v>
      </c>
      <c r="S41" s="146"/>
      <c r="T41" s="146"/>
      <c r="U41" s="150"/>
      <c r="V41" s="662" t="str">
        <f t="shared" ca="1" si="2"/>
        <v/>
      </c>
      <c r="W41" s="595"/>
      <c r="X41" s="595"/>
      <c r="Y41" s="596"/>
      <c r="Z41" s="663" t="str">
        <f t="shared" ca="1" si="3"/>
        <v/>
      </c>
      <c r="AA41" s="664"/>
      <c r="AB41" s="665"/>
      <c r="AI41" s="22"/>
      <c r="AK41" s="2"/>
      <c r="AN41" s="1"/>
      <c r="AO41" s="1"/>
      <c r="AP41" s="1"/>
      <c r="AQ41" s="1"/>
      <c r="AR41" s="1"/>
      <c r="AS41" s="1"/>
      <c r="AT41" s="1"/>
      <c r="AU41" s="1"/>
      <c r="AV41" s="1"/>
      <c r="AW41" s="1"/>
      <c r="AX41" s="1"/>
      <c r="AY41" s="1"/>
      <c r="AZ41" s="1"/>
      <c r="BA41" s="1"/>
      <c r="BB41" s="1"/>
      <c r="BC41" s="1"/>
    </row>
    <row r="42" spans="1:55" ht="18" customHeight="1" x14ac:dyDescent="0.25">
      <c r="A42" s="24">
        <v>30</v>
      </c>
      <c r="B42" s="624">
        <f>'INPUT DATA'!L40</f>
        <v>0</v>
      </c>
      <c r="C42" s="625"/>
      <c r="D42" s="625"/>
      <c r="E42" s="626"/>
      <c r="F42" s="145"/>
      <c r="G42" s="146"/>
      <c r="H42" s="146"/>
      <c r="I42" s="147"/>
      <c r="J42" s="148">
        <f ca="1"/>
        <v>0</v>
      </c>
      <c r="K42" s="146"/>
      <c r="L42" s="146"/>
      <c r="M42" s="147"/>
      <c r="N42" s="148">
        <f ca="1"/>
        <v>0</v>
      </c>
      <c r="O42" s="146"/>
      <c r="P42" s="146"/>
      <c r="Q42" s="147"/>
      <c r="R42" s="148">
        <f ca="1"/>
        <v>0</v>
      </c>
      <c r="S42" s="146"/>
      <c r="T42" s="146"/>
      <c r="U42" s="150"/>
      <c r="V42" s="662" t="str">
        <f t="shared" ca="1" si="2"/>
        <v/>
      </c>
      <c r="W42" s="595"/>
      <c r="X42" s="595"/>
      <c r="Y42" s="596"/>
      <c r="Z42" s="663" t="str">
        <f t="shared" ca="1" si="3"/>
        <v/>
      </c>
      <c r="AA42" s="664"/>
      <c r="AB42" s="665"/>
      <c r="AI42" s="22"/>
      <c r="AK42" s="2"/>
      <c r="AN42" s="1"/>
      <c r="AO42" s="1"/>
      <c r="AP42" s="1"/>
      <c r="AQ42" s="1"/>
      <c r="AR42" s="1"/>
      <c r="AS42" s="1"/>
      <c r="AT42" s="1"/>
      <c r="AU42" s="1"/>
      <c r="AV42" s="1"/>
      <c r="AW42" s="1"/>
      <c r="AX42" s="1"/>
      <c r="AY42" s="1"/>
      <c r="AZ42" s="1"/>
      <c r="BA42" s="1"/>
      <c r="BB42" s="1"/>
      <c r="BC42" s="1"/>
    </row>
    <row r="43" spans="1:55" ht="18" customHeight="1" x14ac:dyDescent="0.25">
      <c r="A43" s="24">
        <v>31</v>
      </c>
      <c r="B43" s="624">
        <f>'INPUT DATA'!L41</f>
        <v>0</v>
      </c>
      <c r="C43" s="625"/>
      <c r="D43" s="625"/>
      <c r="E43" s="626"/>
      <c r="F43" s="145"/>
      <c r="G43" s="146"/>
      <c r="H43" s="146"/>
      <c r="I43" s="147"/>
      <c r="J43" s="148">
        <f ca="1"/>
        <v>0</v>
      </c>
      <c r="K43" s="146"/>
      <c r="L43" s="146"/>
      <c r="M43" s="147"/>
      <c r="N43" s="148">
        <f ca="1"/>
        <v>0</v>
      </c>
      <c r="O43" s="146"/>
      <c r="P43" s="146"/>
      <c r="Q43" s="147"/>
      <c r="R43" s="148">
        <f ca="1"/>
        <v>0</v>
      </c>
      <c r="S43" s="146"/>
      <c r="T43" s="146"/>
      <c r="U43" s="150"/>
      <c r="V43" s="662" t="str">
        <f t="shared" ca="1" si="2"/>
        <v/>
      </c>
      <c r="W43" s="595"/>
      <c r="X43" s="595"/>
      <c r="Y43" s="596"/>
      <c r="Z43" s="663" t="str">
        <f t="shared" ca="1" si="3"/>
        <v/>
      </c>
      <c r="AA43" s="664"/>
      <c r="AB43" s="665"/>
      <c r="AI43" s="22"/>
      <c r="AK43" s="2"/>
      <c r="AN43" s="1"/>
      <c r="AO43" s="1"/>
      <c r="AP43" s="1"/>
      <c r="AQ43" s="1"/>
      <c r="AR43" s="1"/>
      <c r="AS43" s="1"/>
      <c r="AT43" s="1"/>
      <c r="AU43" s="1"/>
      <c r="AV43" s="1"/>
      <c r="AW43" s="1"/>
      <c r="AX43" s="1"/>
      <c r="AY43" s="1"/>
      <c r="AZ43" s="1"/>
      <c r="BA43" s="1"/>
      <c r="BB43" s="1"/>
      <c r="BC43" s="1"/>
    </row>
    <row r="44" spans="1:55" ht="18" customHeight="1" x14ac:dyDescent="0.25">
      <c r="A44" s="24">
        <v>32</v>
      </c>
      <c r="B44" s="624">
        <f>'INPUT DATA'!L42</f>
        <v>0</v>
      </c>
      <c r="C44" s="625"/>
      <c r="D44" s="625"/>
      <c r="E44" s="626"/>
      <c r="F44" s="145"/>
      <c r="G44" s="146"/>
      <c r="H44" s="146"/>
      <c r="I44" s="147"/>
      <c r="J44" s="148">
        <f ca="1"/>
        <v>0</v>
      </c>
      <c r="K44" s="146"/>
      <c r="L44" s="146"/>
      <c r="M44" s="147"/>
      <c r="N44" s="148">
        <f ca="1"/>
        <v>0</v>
      </c>
      <c r="O44" s="146"/>
      <c r="P44" s="146"/>
      <c r="Q44" s="147"/>
      <c r="R44" s="148">
        <f ca="1"/>
        <v>0</v>
      </c>
      <c r="S44" s="146"/>
      <c r="T44" s="146"/>
      <c r="U44" s="150"/>
      <c r="V44" s="662" t="str">
        <f t="shared" ca="1" si="2"/>
        <v/>
      </c>
      <c r="W44" s="595"/>
      <c r="X44" s="595"/>
      <c r="Y44" s="596"/>
      <c r="Z44" s="663" t="str">
        <f t="shared" ca="1" si="3"/>
        <v/>
      </c>
      <c r="AA44" s="664"/>
      <c r="AB44" s="665"/>
      <c r="AI44" s="22"/>
      <c r="AK44" s="2"/>
      <c r="AN44" s="1"/>
      <c r="AO44" s="1"/>
      <c r="AP44" s="1"/>
      <c r="AQ44" s="1"/>
      <c r="AR44" s="1"/>
      <c r="AS44" s="1"/>
      <c r="AT44" s="1"/>
      <c r="AU44" s="1"/>
      <c r="AV44" s="1"/>
      <c r="AW44" s="1"/>
      <c r="AX44" s="1"/>
      <c r="AY44" s="1"/>
      <c r="AZ44" s="1"/>
      <c r="BA44" s="1"/>
      <c r="BB44" s="1"/>
      <c r="BC44" s="1"/>
    </row>
    <row r="45" spans="1:55" ht="18" customHeight="1" x14ac:dyDescent="0.25">
      <c r="A45" s="24">
        <v>33</v>
      </c>
      <c r="B45" s="624">
        <f>'INPUT DATA'!L43</f>
        <v>0</v>
      </c>
      <c r="C45" s="625"/>
      <c r="D45" s="625"/>
      <c r="E45" s="626"/>
      <c r="F45" s="145"/>
      <c r="G45" s="146"/>
      <c r="H45" s="146"/>
      <c r="I45" s="147"/>
      <c r="J45" s="148">
        <f ca="1"/>
        <v>0</v>
      </c>
      <c r="K45" s="146"/>
      <c r="L45" s="146"/>
      <c r="M45" s="147"/>
      <c r="N45" s="148">
        <f ca="1"/>
        <v>0</v>
      </c>
      <c r="O45" s="146"/>
      <c r="P45" s="146"/>
      <c r="Q45" s="147"/>
      <c r="R45" s="148">
        <f ca="1"/>
        <v>0</v>
      </c>
      <c r="S45" s="146"/>
      <c r="T45" s="146"/>
      <c r="U45" s="150"/>
      <c r="V45" s="662" t="str">
        <f t="shared" ca="1" si="2"/>
        <v/>
      </c>
      <c r="W45" s="595"/>
      <c r="X45" s="595"/>
      <c r="Y45" s="596"/>
      <c r="Z45" s="663" t="str">
        <f t="shared" ca="1" si="3"/>
        <v/>
      </c>
      <c r="AA45" s="664"/>
      <c r="AB45" s="665"/>
      <c r="AI45" s="22"/>
      <c r="AK45" s="2"/>
      <c r="AN45" s="1"/>
      <c r="AO45" s="1"/>
      <c r="AP45" s="1"/>
      <c r="AQ45" s="1"/>
      <c r="AR45" s="1"/>
      <c r="AS45" s="1"/>
      <c r="AT45" s="1"/>
      <c r="AU45" s="1"/>
      <c r="AV45" s="1"/>
      <c r="AW45" s="1"/>
      <c r="AX45" s="1"/>
      <c r="AY45" s="1"/>
      <c r="AZ45" s="1"/>
      <c r="BA45" s="1"/>
      <c r="BB45" s="1"/>
      <c r="BC45" s="1"/>
    </row>
    <row r="46" spans="1:55" ht="18" customHeight="1" x14ac:dyDescent="0.25">
      <c r="A46" s="24">
        <v>34</v>
      </c>
      <c r="B46" s="624">
        <f>'INPUT DATA'!L44</f>
        <v>0</v>
      </c>
      <c r="C46" s="625"/>
      <c r="D46" s="625"/>
      <c r="E46" s="626"/>
      <c r="F46" s="145"/>
      <c r="G46" s="146"/>
      <c r="H46" s="146"/>
      <c r="I46" s="147"/>
      <c r="J46" s="148">
        <f ca="1"/>
        <v>0</v>
      </c>
      <c r="K46" s="146"/>
      <c r="L46" s="146"/>
      <c r="M46" s="147"/>
      <c r="N46" s="148">
        <f ca="1"/>
        <v>0</v>
      </c>
      <c r="O46" s="146"/>
      <c r="P46" s="146"/>
      <c r="Q46" s="147"/>
      <c r="R46" s="148">
        <f ca="1"/>
        <v>0</v>
      </c>
      <c r="S46" s="146"/>
      <c r="T46" s="146"/>
      <c r="U46" s="150"/>
      <c r="V46" s="662" t="str">
        <f t="shared" ca="1" si="2"/>
        <v/>
      </c>
      <c r="W46" s="595"/>
      <c r="X46" s="595"/>
      <c r="Y46" s="596"/>
      <c r="Z46" s="663" t="str">
        <f t="shared" ca="1" si="3"/>
        <v/>
      </c>
      <c r="AA46" s="664"/>
      <c r="AB46" s="665"/>
      <c r="AI46" s="22"/>
      <c r="AK46" s="2"/>
      <c r="AN46" s="1"/>
      <c r="AO46" s="1"/>
      <c r="AP46" s="1"/>
      <c r="AQ46" s="1"/>
      <c r="AR46" s="1"/>
      <c r="AS46" s="1"/>
      <c r="AT46" s="1"/>
      <c r="AU46" s="1"/>
      <c r="AV46" s="1"/>
      <c r="AW46" s="1"/>
      <c r="AX46" s="1"/>
      <c r="AY46" s="1"/>
      <c r="AZ46" s="1"/>
      <c r="BA46" s="1"/>
      <c r="BB46" s="1"/>
      <c r="BC46" s="1"/>
    </row>
    <row r="47" spans="1:55" ht="18" customHeight="1" x14ac:dyDescent="0.25">
      <c r="A47" s="24">
        <v>35</v>
      </c>
      <c r="B47" s="624">
        <f>'INPUT DATA'!L45</f>
        <v>0</v>
      </c>
      <c r="C47" s="625"/>
      <c r="D47" s="625"/>
      <c r="E47" s="626"/>
      <c r="F47" s="145"/>
      <c r="G47" s="146"/>
      <c r="H47" s="146"/>
      <c r="I47" s="147"/>
      <c r="J47" s="148">
        <f ca="1"/>
        <v>0</v>
      </c>
      <c r="K47" s="146"/>
      <c r="L47" s="146"/>
      <c r="M47" s="147"/>
      <c r="N47" s="148">
        <f ca="1"/>
        <v>0</v>
      </c>
      <c r="O47" s="146"/>
      <c r="P47" s="146"/>
      <c r="Q47" s="147"/>
      <c r="R47" s="148">
        <f ca="1"/>
        <v>0</v>
      </c>
      <c r="S47" s="146"/>
      <c r="T47" s="146"/>
      <c r="U47" s="150"/>
      <c r="V47" s="662" t="str">
        <f t="shared" ca="1" si="2"/>
        <v/>
      </c>
      <c r="W47" s="595"/>
      <c r="X47" s="595"/>
      <c r="Y47" s="596"/>
      <c r="Z47" s="663" t="str">
        <f t="shared" ca="1" si="3"/>
        <v/>
      </c>
      <c r="AA47" s="664"/>
      <c r="AB47" s="665"/>
      <c r="AI47" s="22"/>
      <c r="AK47" s="2"/>
      <c r="AN47" s="1"/>
      <c r="AO47" s="1"/>
      <c r="AP47" s="1"/>
      <c r="AQ47" s="1"/>
      <c r="AR47" s="1"/>
      <c r="AS47" s="1"/>
      <c r="AT47" s="1"/>
      <c r="AU47" s="1"/>
      <c r="AV47" s="1"/>
      <c r="AW47" s="1"/>
      <c r="AX47" s="1"/>
      <c r="AY47" s="1"/>
      <c r="AZ47" s="1"/>
      <c r="BA47" s="1"/>
      <c r="BB47" s="1"/>
      <c r="BC47" s="1"/>
    </row>
    <row r="48" spans="1:55" ht="18" customHeight="1" x14ac:dyDescent="0.25">
      <c r="A48" s="24">
        <v>36</v>
      </c>
      <c r="B48" s="624">
        <f>'INPUT DATA'!L46</f>
        <v>0</v>
      </c>
      <c r="C48" s="625"/>
      <c r="D48" s="625"/>
      <c r="E48" s="626"/>
      <c r="F48" s="145"/>
      <c r="G48" s="146"/>
      <c r="H48" s="146"/>
      <c r="I48" s="147"/>
      <c r="J48" s="148">
        <f ca="1"/>
        <v>0</v>
      </c>
      <c r="K48" s="146"/>
      <c r="L48" s="146"/>
      <c r="M48" s="147"/>
      <c r="N48" s="148">
        <f ca="1"/>
        <v>0</v>
      </c>
      <c r="O48" s="146"/>
      <c r="P48" s="146"/>
      <c r="Q48" s="147"/>
      <c r="R48" s="148">
        <f ca="1"/>
        <v>0</v>
      </c>
      <c r="S48" s="146"/>
      <c r="T48" s="146"/>
      <c r="U48" s="150"/>
      <c r="V48" s="662" t="str">
        <f t="shared" ca="1" si="2"/>
        <v/>
      </c>
      <c r="W48" s="595"/>
      <c r="X48" s="595"/>
      <c r="Y48" s="596"/>
      <c r="Z48" s="663" t="str">
        <f t="shared" ca="1" si="3"/>
        <v/>
      </c>
      <c r="AA48" s="664"/>
      <c r="AB48" s="665"/>
      <c r="AI48" s="22"/>
      <c r="AK48" s="2"/>
      <c r="AN48" s="1"/>
      <c r="AO48" s="1"/>
      <c r="AP48" s="1"/>
      <c r="AQ48" s="1"/>
      <c r="AR48" s="1"/>
      <c r="AS48" s="1"/>
      <c r="AT48" s="1"/>
      <c r="AU48" s="1"/>
      <c r="AV48" s="1"/>
      <c r="AW48" s="1"/>
      <c r="AX48" s="1"/>
      <c r="AY48" s="1"/>
      <c r="AZ48" s="1"/>
      <c r="BA48" s="1"/>
      <c r="BB48" s="1"/>
      <c r="BC48" s="1"/>
    </row>
    <row r="49" spans="1:55" ht="18" customHeight="1" x14ac:dyDescent="0.25">
      <c r="A49" s="24">
        <v>37</v>
      </c>
      <c r="B49" s="624">
        <f>'INPUT DATA'!L47</f>
        <v>0</v>
      </c>
      <c r="C49" s="625"/>
      <c r="D49" s="625"/>
      <c r="E49" s="626"/>
      <c r="F49" s="145"/>
      <c r="G49" s="146"/>
      <c r="H49" s="146"/>
      <c r="I49" s="147"/>
      <c r="J49" s="148">
        <f ca="1"/>
        <v>0</v>
      </c>
      <c r="K49" s="146"/>
      <c r="L49" s="146"/>
      <c r="M49" s="147"/>
      <c r="N49" s="148">
        <f ca="1"/>
        <v>0</v>
      </c>
      <c r="O49" s="146"/>
      <c r="P49" s="146"/>
      <c r="Q49" s="147"/>
      <c r="R49" s="148">
        <f ca="1"/>
        <v>0</v>
      </c>
      <c r="S49" s="146"/>
      <c r="T49" s="146"/>
      <c r="U49" s="150"/>
      <c r="V49" s="662" t="str">
        <f t="shared" ca="1" si="2"/>
        <v/>
      </c>
      <c r="W49" s="595"/>
      <c r="X49" s="595"/>
      <c r="Y49" s="596"/>
      <c r="Z49" s="663" t="str">
        <f t="shared" ca="1" si="3"/>
        <v/>
      </c>
      <c r="AA49" s="664"/>
      <c r="AB49" s="665"/>
      <c r="AI49" s="22"/>
      <c r="AK49" s="2"/>
      <c r="AN49" s="1"/>
      <c r="AO49" s="1"/>
      <c r="AP49" s="1"/>
      <c r="AQ49" s="1"/>
      <c r="AR49" s="1"/>
      <c r="AS49" s="1"/>
      <c r="AT49" s="1"/>
      <c r="AU49" s="1"/>
      <c r="AV49" s="1"/>
      <c r="AW49" s="1"/>
      <c r="AX49" s="1"/>
      <c r="AY49" s="1"/>
      <c r="AZ49" s="1"/>
      <c r="BA49" s="1"/>
      <c r="BB49" s="1"/>
      <c r="BC49" s="1"/>
    </row>
    <row r="50" spans="1:55" ht="18" customHeight="1" x14ac:dyDescent="0.25">
      <c r="A50" s="24">
        <v>38</v>
      </c>
      <c r="B50" s="624">
        <f>'INPUT DATA'!L48</f>
        <v>0</v>
      </c>
      <c r="C50" s="625"/>
      <c r="D50" s="625"/>
      <c r="E50" s="626"/>
      <c r="F50" s="145"/>
      <c r="G50" s="146"/>
      <c r="H50" s="146"/>
      <c r="I50" s="147"/>
      <c r="J50" s="148">
        <f ca="1"/>
        <v>0</v>
      </c>
      <c r="K50" s="146"/>
      <c r="L50" s="146"/>
      <c r="M50" s="147"/>
      <c r="N50" s="148">
        <f ca="1"/>
        <v>0</v>
      </c>
      <c r="O50" s="146"/>
      <c r="P50" s="146"/>
      <c r="Q50" s="147"/>
      <c r="R50" s="148">
        <f ca="1"/>
        <v>0</v>
      </c>
      <c r="S50" s="146"/>
      <c r="T50" s="146"/>
      <c r="U50" s="150"/>
      <c r="V50" s="662" t="str">
        <f t="shared" ca="1" si="2"/>
        <v/>
      </c>
      <c r="W50" s="595"/>
      <c r="X50" s="595"/>
      <c r="Y50" s="596"/>
      <c r="Z50" s="663" t="str">
        <f t="shared" ca="1" si="3"/>
        <v/>
      </c>
      <c r="AA50" s="664"/>
      <c r="AB50" s="665"/>
      <c r="AI50" s="22"/>
      <c r="AK50" s="2"/>
      <c r="AN50" s="1"/>
      <c r="AO50" s="1"/>
      <c r="AP50" s="1"/>
      <c r="AQ50" s="1"/>
      <c r="AR50" s="1"/>
      <c r="AS50" s="1"/>
      <c r="AT50" s="1"/>
      <c r="AU50" s="1"/>
      <c r="AV50" s="1"/>
      <c r="AW50" s="1"/>
      <c r="AX50" s="1"/>
      <c r="AY50" s="1"/>
      <c r="AZ50" s="1"/>
      <c r="BA50" s="1"/>
      <c r="BB50" s="1"/>
      <c r="BC50" s="1"/>
    </row>
    <row r="51" spans="1:55" ht="18" customHeight="1" x14ac:dyDescent="0.25">
      <c r="A51" s="24">
        <v>39</v>
      </c>
      <c r="B51" s="624">
        <f>'INPUT DATA'!L49</f>
        <v>0</v>
      </c>
      <c r="C51" s="625"/>
      <c r="D51" s="625"/>
      <c r="E51" s="626"/>
      <c r="F51" s="145"/>
      <c r="G51" s="146"/>
      <c r="H51" s="146"/>
      <c r="I51" s="147"/>
      <c r="J51" s="148">
        <f ca="1"/>
        <v>0</v>
      </c>
      <c r="K51" s="146"/>
      <c r="L51" s="146"/>
      <c r="M51" s="147"/>
      <c r="N51" s="148">
        <f ca="1"/>
        <v>0</v>
      </c>
      <c r="O51" s="146"/>
      <c r="P51" s="146"/>
      <c r="Q51" s="147"/>
      <c r="R51" s="148">
        <f ca="1"/>
        <v>0</v>
      </c>
      <c r="S51" s="146"/>
      <c r="T51" s="146"/>
      <c r="U51" s="150"/>
      <c r="V51" s="662" t="str">
        <f t="shared" ca="1" si="2"/>
        <v/>
      </c>
      <c r="W51" s="595"/>
      <c r="X51" s="595"/>
      <c r="Y51" s="596"/>
      <c r="Z51" s="663" t="str">
        <f t="shared" ca="1" si="3"/>
        <v/>
      </c>
      <c r="AA51" s="664"/>
      <c r="AB51" s="665"/>
      <c r="AI51" s="22"/>
      <c r="AK51" s="2"/>
      <c r="AN51" s="1"/>
      <c r="AO51" s="1"/>
      <c r="AP51" s="1"/>
      <c r="AQ51" s="1"/>
      <c r="AR51" s="1"/>
      <c r="AS51" s="1"/>
      <c r="AT51" s="1"/>
      <c r="AU51" s="1"/>
      <c r="AV51" s="1"/>
      <c r="AW51" s="1"/>
      <c r="AX51" s="1"/>
      <c r="AY51" s="1"/>
      <c r="AZ51" s="1"/>
      <c r="BA51" s="1"/>
      <c r="BB51" s="1"/>
      <c r="BC51" s="1"/>
    </row>
    <row r="52" spans="1:55" ht="18" customHeight="1" x14ac:dyDescent="0.25">
      <c r="A52" s="24">
        <v>40</v>
      </c>
      <c r="B52" s="624">
        <f>'INPUT DATA'!L50</f>
        <v>0</v>
      </c>
      <c r="C52" s="625"/>
      <c r="D52" s="625"/>
      <c r="E52" s="626"/>
      <c r="F52" s="145"/>
      <c r="G52" s="146"/>
      <c r="H52" s="146"/>
      <c r="I52" s="147"/>
      <c r="J52" s="148">
        <f ca="1"/>
        <v>0</v>
      </c>
      <c r="K52" s="146"/>
      <c r="L52" s="146"/>
      <c r="M52" s="147"/>
      <c r="N52" s="148">
        <f ca="1"/>
        <v>0</v>
      </c>
      <c r="O52" s="146"/>
      <c r="P52" s="146"/>
      <c r="Q52" s="147"/>
      <c r="R52" s="148">
        <f ca="1"/>
        <v>0</v>
      </c>
      <c r="S52" s="146"/>
      <c r="T52" s="146"/>
      <c r="U52" s="150"/>
      <c r="V52" s="662" t="str">
        <f t="shared" ca="1" si="2"/>
        <v/>
      </c>
      <c r="W52" s="595"/>
      <c r="X52" s="595"/>
      <c r="Y52" s="596"/>
      <c r="Z52" s="663" t="str">
        <f t="shared" ca="1" si="3"/>
        <v/>
      </c>
      <c r="AA52" s="664"/>
      <c r="AB52" s="665"/>
      <c r="AI52" s="22"/>
      <c r="AK52" s="2"/>
      <c r="AN52" s="1"/>
      <c r="AO52" s="1"/>
      <c r="AP52" s="1"/>
      <c r="AQ52" s="1"/>
      <c r="AR52" s="1"/>
      <c r="AS52" s="1"/>
      <c r="AT52" s="1"/>
      <c r="AU52" s="1"/>
      <c r="AV52" s="1"/>
      <c r="AW52" s="1"/>
      <c r="AX52" s="1"/>
      <c r="AY52" s="1"/>
      <c r="AZ52" s="1"/>
      <c r="BA52" s="1"/>
      <c r="BB52" s="1"/>
      <c r="BC52" s="1"/>
    </row>
    <row r="53" spans="1:55" ht="18" customHeight="1" x14ac:dyDescent="0.25">
      <c r="A53" s="24">
        <v>41</v>
      </c>
      <c r="B53" s="624">
        <f>'INPUT DATA'!L51</f>
        <v>0</v>
      </c>
      <c r="C53" s="625"/>
      <c r="D53" s="625"/>
      <c r="E53" s="626"/>
      <c r="F53" s="145"/>
      <c r="G53" s="146"/>
      <c r="H53" s="146"/>
      <c r="I53" s="147"/>
      <c r="J53" s="148">
        <f ca="1"/>
        <v>0</v>
      </c>
      <c r="K53" s="146"/>
      <c r="L53" s="146"/>
      <c r="M53" s="147"/>
      <c r="N53" s="148">
        <f ca="1"/>
        <v>0</v>
      </c>
      <c r="O53" s="146"/>
      <c r="P53" s="146"/>
      <c r="Q53" s="147"/>
      <c r="R53" s="148">
        <f ca="1"/>
        <v>0</v>
      </c>
      <c r="S53" s="146"/>
      <c r="T53" s="146"/>
      <c r="U53" s="150"/>
      <c r="V53" s="662" t="str">
        <f t="shared" ca="1" si="2"/>
        <v/>
      </c>
      <c r="W53" s="595"/>
      <c r="X53" s="595"/>
      <c r="Y53" s="596"/>
      <c r="Z53" s="663" t="str">
        <f t="shared" ca="1" si="3"/>
        <v/>
      </c>
      <c r="AA53" s="664"/>
      <c r="AB53" s="665"/>
      <c r="AI53" s="22"/>
      <c r="AK53" s="2"/>
      <c r="AN53" s="1"/>
      <c r="AO53" s="1"/>
      <c r="AP53" s="1"/>
      <c r="AQ53" s="1"/>
      <c r="AR53" s="1"/>
      <c r="AS53" s="1"/>
      <c r="AT53" s="1"/>
      <c r="AU53" s="1"/>
      <c r="AV53" s="1"/>
      <c r="AW53" s="1"/>
      <c r="AX53" s="1"/>
      <c r="AY53" s="1"/>
      <c r="AZ53" s="1"/>
      <c r="BA53" s="1"/>
      <c r="BB53" s="1"/>
      <c r="BC53" s="1"/>
    </row>
    <row r="54" spans="1:55" ht="18" customHeight="1" x14ac:dyDescent="0.25">
      <c r="A54" s="24">
        <v>42</v>
      </c>
      <c r="B54" s="624">
        <f>'INPUT DATA'!L52</f>
        <v>0</v>
      </c>
      <c r="C54" s="625"/>
      <c r="D54" s="625"/>
      <c r="E54" s="626"/>
      <c r="F54" s="145"/>
      <c r="G54" s="146"/>
      <c r="H54" s="146"/>
      <c r="I54" s="147"/>
      <c r="J54" s="148">
        <f ca="1"/>
        <v>0</v>
      </c>
      <c r="K54" s="146"/>
      <c r="L54" s="146"/>
      <c r="M54" s="147"/>
      <c r="N54" s="148">
        <f ca="1"/>
        <v>0</v>
      </c>
      <c r="O54" s="146"/>
      <c r="P54" s="146"/>
      <c r="Q54" s="147"/>
      <c r="R54" s="148">
        <f ca="1"/>
        <v>0</v>
      </c>
      <c r="S54" s="146"/>
      <c r="T54" s="146"/>
      <c r="U54" s="150"/>
      <c r="V54" s="662" t="str">
        <f t="shared" ca="1" si="2"/>
        <v/>
      </c>
      <c r="W54" s="595"/>
      <c r="X54" s="595"/>
      <c r="Y54" s="596"/>
      <c r="Z54" s="663" t="str">
        <f t="shared" ca="1" si="3"/>
        <v/>
      </c>
      <c r="AA54" s="664"/>
      <c r="AB54" s="665"/>
      <c r="AI54" s="22"/>
      <c r="AK54" s="2"/>
      <c r="AN54" s="1"/>
      <c r="AO54" s="1"/>
      <c r="AP54" s="1"/>
      <c r="AQ54" s="1"/>
      <c r="AR54" s="1"/>
      <c r="AS54" s="1"/>
      <c r="AT54" s="1"/>
      <c r="AU54" s="1"/>
      <c r="AV54" s="1"/>
      <c r="AW54" s="1"/>
      <c r="AX54" s="1"/>
      <c r="AY54" s="1"/>
      <c r="AZ54" s="1"/>
      <c r="BA54" s="1"/>
      <c r="BB54" s="1"/>
      <c r="BC54" s="1"/>
    </row>
    <row r="55" spans="1:55" ht="18" customHeight="1" x14ac:dyDescent="0.25">
      <c r="A55" s="24">
        <v>43</v>
      </c>
      <c r="B55" s="624">
        <f>'INPUT DATA'!L53</f>
        <v>0</v>
      </c>
      <c r="C55" s="625"/>
      <c r="D55" s="625"/>
      <c r="E55" s="626"/>
      <c r="F55" s="145"/>
      <c r="G55" s="146"/>
      <c r="H55" s="146"/>
      <c r="I55" s="147"/>
      <c r="J55" s="148">
        <f ca="1"/>
        <v>0</v>
      </c>
      <c r="K55" s="146"/>
      <c r="L55" s="146"/>
      <c r="M55" s="147"/>
      <c r="N55" s="148">
        <f ca="1"/>
        <v>0</v>
      </c>
      <c r="O55" s="146"/>
      <c r="P55" s="146"/>
      <c r="Q55" s="147"/>
      <c r="R55" s="148">
        <f ca="1"/>
        <v>0</v>
      </c>
      <c r="S55" s="146"/>
      <c r="T55" s="146"/>
      <c r="U55" s="150"/>
      <c r="V55" s="662" t="str">
        <f t="shared" ca="1" si="2"/>
        <v/>
      </c>
      <c r="W55" s="595"/>
      <c r="X55" s="595"/>
      <c r="Y55" s="596"/>
      <c r="Z55" s="663" t="str">
        <f t="shared" ca="1" si="3"/>
        <v/>
      </c>
      <c r="AA55" s="664"/>
      <c r="AB55" s="665"/>
      <c r="AI55" s="22"/>
      <c r="AK55" s="2"/>
      <c r="AN55" s="1"/>
      <c r="AO55" s="1"/>
      <c r="AP55" s="1"/>
      <c r="AQ55" s="1"/>
      <c r="AR55" s="1"/>
      <c r="AS55" s="1"/>
      <c r="AT55" s="1"/>
      <c r="AU55" s="1"/>
      <c r="AV55" s="1"/>
      <c r="AW55" s="1"/>
      <c r="AX55" s="1"/>
      <c r="AY55" s="1"/>
      <c r="AZ55" s="1"/>
      <c r="BA55" s="1"/>
      <c r="BB55" s="1"/>
      <c r="BC55" s="1"/>
    </row>
    <row r="56" spans="1:55" ht="18" customHeight="1" x14ac:dyDescent="0.25">
      <c r="A56" s="24">
        <v>44</v>
      </c>
      <c r="B56" s="624">
        <f>'INPUT DATA'!L54</f>
        <v>0</v>
      </c>
      <c r="C56" s="625"/>
      <c r="D56" s="625"/>
      <c r="E56" s="626"/>
      <c r="F56" s="145"/>
      <c r="G56" s="146"/>
      <c r="H56" s="146"/>
      <c r="I56" s="147"/>
      <c r="J56" s="148">
        <f ca="1"/>
        <v>0</v>
      </c>
      <c r="K56" s="146"/>
      <c r="L56" s="146"/>
      <c r="M56" s="147"/>
      <c r="N56" s="148">
        <f ca="1"/>
        <v>0</v>
      </c>
      <c r="O56" s="146"/>
      <c r="P56" s="146"/>
      <c r="Q56" s="147"/>
      <c r="R56" s="148">
        <f ca="1"/>
        <v>0</v>
      </c>
      <c r="S56" s="146"/>
      <c r="T56" s="146"/>
      <c r="U56" s="150"/>
      <c r="V56" s="662" t="str">
        <f t="shared" ca="1" si="2"/>
        <v/>
      </c>
      <c r="W56" s="595"/>
      <c r="X56" s="595"/>
      <c r="Y56" s="596"/>
      <c r="Z56" s="663" t="str">
        <f t="shared" ca="1" si="3"/>
        <v/>
      </c>
      <c r="AA56" s="664"/>
      <c r="AB56" s="665"/>
      <c r="AI56" s="22"/>
      <c r="AK56" s="2"/>
      <c r="AN56" s="1"/>
      <c r="AO56" s="1"/>
      <c r="AP56" s="1"/>
      <c r="AQ56" s="1"/>
      <c r="AR56" s="1"/>
      <c r="AS56" s="1"/>
      <c r="AT56" s="1"/>
      <c r="AU56" s="1"/>
      <c r="AV56" s="1"/>
      <c r="AW56" s="1"/>
      <c r="AX56" s="1"/>
      <c r="AY56" s="1"/>
      <c r="AZ56" s="1"/>
      <c r="BA56" s="1"/>
      <c r="BB56" s="1"/>
      <c r="BC56" s="1"/>
    </row>
    <row r="57" spans="1:55" ht="18" customHeight="1" x14ac:dyDescent="0.25">
      <c r="A57" s="24">
        <v>45</v>
      </c>
      <c r="B57" s="624">
        <f>'INPUT DATA'!L55</f>
        <v>0</v>
      </c>
      <c r="C57" s="625"/>
      <c r="D57" s="625"/>
      <c r="E57" s="626"/>
      <c r="F57" s="145"/>
      <c r="G57" s="146"/>
      <c r="H57" s="146"/>
      <c r="I57" s="147"/>
      <c r="J57" s="148">
        <f ca="1"/>
        <v>0</v>
      </c>
      <c r="K57" s="146"/>
      <c r="L57" s="146"/>
      <c r="M57" s="147"/>
      <c r="N57" s="148">
        <f ca="1"/>
        <v>0</v>
      </c>
      <c r="O57" s="146"/>
      <c r="P57" s="146"/>
      <c r="Q57" s="147"/>
      <c r="R57" s="148">
        <f ca="1"/>
        <v>0</v>
      </c>
      <c r="S57" s="146"/>
      <c r="T57" s="146"/>
      <c r="U57" s="150"/>
      <c r="V57" s="662" t="str">
        <f t="shared" ca="1" si="2"/>
        <v/>
      </c>
      <c r="W57" s="595"/>
      <c r="X57" s="595"/>
      <c r="Y57" s="596"/>
      <c r="Z57" s="663" t="str">
        <f t="shared" ca="1" si="3"/>
        <v/>
      </c>
      <c r="AA57" s="664"/>
      <c r="AB57" s="665"/>
      <c r="AI57" s="22"/>
      <c r="AK57" s="2"/>
      <c r="AN57" s="1"/>
      <c r="AO57" s="1"/>
      <c r="AP57" s="1"/>
      <c r="AQ57" s="1"/>
      <c r="AR57" s="1"/>
      <c r="AS57" s="1"/>
      <c r="AT57" s="1"/>
      <c r="AU57" s="1"/>
      <c r="AV57" s="1"/>
      <c r="AW57" s="1"/>
      <c r="AX57" s="1"/>
      <c r="AY57" s="1"/>
      <c r="AZ57" s="1"/>
      <c r="BA57" s="1"/>
      <c r="BB57" s="1"/>
      <c r="BC57" s="1"/>
    </row>
    <row r="58" spans="1:55" ht="18" customHeight="1" x14ac:dyDescent="0.25">
      <c r="A58" s="24">
        <v>46</v>
      </c>
      <c r="B58" s="624">
        <f>'INPUT DATA'!L56</f>
        <v>0</v>
      </c>
      <c r="C58" s="625"/>
      <c r="D58" s="625"/>
      <c r="E58" s="626"/>
      <c r="F58" s="145"/>
      <c r="G58" s="146"/>
      <c r="H58" s="146"/>
      <c r="I58" s="147"/>
      <c r="J58" s="148">
        <f ca="1"/>
        <v>0</v>
      </c>
      <c r="K58" s="146"/>
      <c r="L58" s="146"/>
      <c r="M58" s="147"/>
      <c r="N58" s="148">
        <f ca="1"/>
        <v>0</v>
      </c>
      <c r="O58" s="146"/>
      <c r="P58" s="146"/>
      <c r="Q58" s="147"/>
      <c r="R58" s="148">
        <f ca="1"/>
        <v>0</v>
      </c>
      <c r="S58" s="146"/>
      <c r="T58" s="146"/>
      <c r="U58" s="150"/>
      <c r="V58" s="662" t="str">
        <f t="shared" ca="1" si="2"/>
        <v/>
      </c>
      <c r="W58" s="595"/>
      <c r="X58" s="595"/>
      <c r="Y58" s="596"/>
      <c r="Z58" s="663" t="str">
        <f t="shared" ca="1" si="3"/>
        <v/>
      </c>
      <c r="AA58" s="664"/>
      <c r="AB58" s="665"/>
      <c r="AI58" s="22"/>
      <c r="AK58" s="2"/>
      <c r="AN58" s="1"/>
      <c r="AO58" s="1"/>
      <c r="AP58" s="1"/>
      <c r="AQ58" s="1"/>
      <c r="AR58" s="1"/>
      <c r="AS58" s="1"/>
      <c r="AT58" s="1"/>
      <c r="AU58" s="1"/>
      <c r="AV58" s="1"/>
      <c r="AW58" s="1"/>
      <c r="AX58" s="1"/>
      <c r="AY58" s="1"/>
      <c r="AZ58" s="1"/>
      <c r="BA58" s="1"/>
      <c r="BB58" s="1"/>
      <c r="BC58" s="1"/>
    </row>
    <row r="59" spans="1:55" ht="18" customHeight="1" x14ac:dyDescent="0.25">
      <c r="A59" s="24">
        <v>47</v>
      </c>
      <c r="B59" s="624">
        <f>'INPUT DATA'!L57</f>
        <v>0</v>
      </c>
      <c r="C59" s="625"/>
      <c r="D59" s="625"/>
      <c r="E59" s="626"/>
      <c r="F59" s="145"/>
      <c r="G59" s="146"/>
      <c r="H59" s="146"/>
      <c r="I59" s="147"/>
      <c r="J59" s="148">
        <f ca="1"/>
        <v>0</v>
      </c>
      <c r="K59" s="146"/>
      <c r="L59" s="146"/>
      <c r="M59" s="147"/>
      <c r="N59" s="148">
        <f ca="1"/>
        <v>0</v>
      </c>
      <c r="O59" s="146"/>
      <c r="P59" s="146"/>
      <c r="Q59" s="147"/>
      <c r="R59" s="148">
        <f ca="1"/>
        <v>0</v>
      </c>
      <c r="S59" s="146"/>
      <c r="T59" s="146"/>
      <c r="U59" s="150"/>
      <c r="V59" s="662" t="str">
        <f t="shared" ca="1" si="2"/>
        <v/>
      </c>
      <c r="W59" s="595"/>
      <c r="X59" s="595"/>
      <c r="Y59" s="596"/>
      <c r="Z59" s="663" t="str">
        <f t="shared" ca="1" si="3"/>
        <v/>
      </c>
      <c r="AA59" s="664"/>
      <c r="AB59" s="665"/>
      <c r="AI59" s="22"/>
      <c r="AK59" s="2"/>
      <c r="AN59" s="1"/>
      <c r="AO59" s="1"/>
      <c r="AP59" s="1"/>
      <c r="AQ59" s="1"/>
      <c r="AR59" s="1"/>
      <c r="AS59" s="1"/>
      <c r="AT59" s="1"/>
      <c r="AU59" s="1"/>
      <c r="AV59" s="1"/>
      <c r="AW59" s="1"/>
      <c r="AX59" s="1"/>
      <c r="AY59" s="1"/>
      <c r="AZ59" s="1"/>
      <c r="BA59" s="1"/>
      <c r="BB59" s="1"/>
      <c r="BC59" s="1"/>
    </row>
    <row r="60" spans="1:55" ht="18" customHeight="1" x14ac:dyDescent="0.25">
      <c r="A60" s="24">
        <v>48</v>
      </c>
      <c r="B60" s="624">
        <f>'INPUT DATA'!L58</f>
        <v>0</v>
      </c>
      <c r="C60" s="625"/>
      <c r="D60" s="625"/>
      <c r="E60" s="626"/>
      <c r="F60" s="145"/>
      <c r="G60" s="146"/>
      <c r="H60" s="146"/>
      <c r="I60" s="147"/>
      <c r="J60" s="148">
        <f ca="1"/>
        <v>0</v>
      </c>
      <c r="K60" s="146"/>
      <c r="L60" s="146"/>
      <c r="M60" s="147"/>
      <c r="N60" s="148">
        <f ca="1"/>
        <v>0</v>
      </c>
      <c r="O60" s="146"/>
      <c r="P60" s="146"/>
      <c r="Q60" s="147"/>
      <c r="R60" s="148">
        <f ca="1"/>
        <v>0</v>
      </c>
      <c r="S60" s="146"/>
      <c r="T60" s="146"/>
      <c r="U60" s="150"/>
      <c r="V60" s="662" t="str">
        <f t="shared" ca="1" si="2"/>
        <v/>
      </c>
      <c r="W60" s="595"/>
      <c r="X60" s="595"/>
      <c r="Y60" s="596"/>
      <c r="Z60" s="663" t="str">
        <f t="shared" ca="1" si="3"/>
        <v/>
      </c>
      <c r="AA60" s="664"/>
      <c r="AB60" s="665"/>
      <c r="AI60" s="22"/>
      <c r="AK60" s="2"/>
      <c r="AN60" s="1"/>
      <c r="AO60" s="1"/>
      <c r="AP60" s="1"/>
      <c r="AQ60" s="1"/>
      <c r="AR60" s="1"/>
      <c r="AS60" s="1"/>
      <c r="AT60" s="1"/>
      <c r="AU60" s="1"/>
      <c r="AV60" s="1"/>
      <c r="AW60" s="1"/>
      <c r="AX60" s="1"/>
      <c r="AY60" s="1"/>
      <c r="AZ60" s="1"/>
      <c r="BA60" s="1"/>
      <c r="BB60" s="1"/>
      <c r="BC60" s="1"/>
    </row>
    <row r="61" spans="1:55" ht="18" customHeight="1" x14ac:dyDescent="0.25">
      <c r="A61" s="24">
        <v>49</v>
      </c>
      <c r="B61" s="624">
        <f>'INPUT DATA'!L59</f>
        <v>0</v>
      </c>
      <c r="C61" s="625"/>
      <c r="D61" s="625"/>
      <c r="E61" s="626"/>
      <c r="F61" s="145"/>
      <c r="G61" s="146"/>
      <c r="H61" s="146"/>
      <c r="I61" s="147"/>
      <c r="J61" s="148">
        <f ca="1"/>
        <v>0</v>
      </c>
      <c r="K61" s="146"/>
      <c r="L61" s="146"/>
      <c r="M61" s="147"/>
      <c r="N61" s="148">
        <f ca="1"/>
        <v>0</v>
      </c>
      <c r="O61" s="146"/>
      <c r="P61" s="146"/>
      <c r="Q61" s="147"/>
      <c r="R61" s="148">
        <f ca="1"/>
        <v>0</v>
      </c>
      <c r="S61" s="146"/>
      <c r="T61" s="146"/>
      <c r="U61" s="150"/>
      <c r="V61" s="662" t="str">
        <f ca="1">IF(OR(F61="",N61="",J61="",R61=""),"",IF(ISERROR(ROUND(AVERAGE(F61,J61,N61,R61),0)),"",ROUND(AVERAGE(F61,J61,N61,R61),0)))</f>
        <v/>
      </c>
      <c r="W61" s="595"/>
      <c r="X61" s="595"/>
      <c r="Y61" s="596"/>
      <c r="Z61" s="663" t="str">
        <f t="shared" ca="1" si="3"/>
        <v/>
      </c>
      <c r="AA61" s="664"/>
      <c r="AB61" s="665"/>
      <c r="AI61" s="22"/>
      <c r="AK61" s="2"/>
      <c r="AN61" s="1"/>
      <c r="AO61" s="1"/>
      <c r="AP61" s="1"/>
      <c r="AQ61" s="1"/>
      <c r="AR61" s="1"/>
      <c r="AS61" s="1"/>
      <c r="AT61" s="1"/>
      <c r="AU61" s="1"/>
      <c r="AV61" s="1"/>
      <c r="AW61" s="1"/>
      <c r="AX61" s="1"/>
      <c r="AY61" s="1"/>
      <c r="AZ61" s="1"/>
      <c r="BA61" s="1"/>
      <c r="BB61" s="1"/>
      <c r="BC61" s="1"/>
    </row>
    <row r="62" spans="1:55" ht="18" customHeight="1" thickBot="1" x14ac:dyDescent="0.3">
      <c r="A62" s="25">
        <v>50</v>
      </c>
      <c r="B62" s="624">
        <f>'INPUT DATA'!L60</f>
        <v>0</v>
      </c>
      <c r="C62" s="625"/>
      <c r="D62" s="625"/>
      <c r="E62" s="626"/>
      <c r="F62" s="151"/>
      <c r="G62" s="207"/>
      <c r="H62" s="207"/>
      <c r="I62" s="152"/>
      <c r="J62" s="153">
        <f ca="1"/>
        <v>0</v>
      </c>
      <c r="K62" s="207"/>
      <c r="L62" s="207"/>
      <c r="M62" s="152"/>
      <c r="N62" s="153">
        <f ca="1"/>
        <v>0</v>
      </c>
      <c r="O62" s="207"/>
      <c r="P62" s="207"/>
      <c r="Q62" s="152"/>
      <c r="R62" s="153">
        <f ca="1"/>
        <v>0</v>
      </c>
      <c r="S62" s="207"/>
      <c r="T62" s="207"/>
      <c r="U62" s="154"/>
      <c r="V62" s="662" t="str">
        <f ca="1">IF(OR(F62="",N62="",J62="",R62=""),"",IF(ISERROR(ROUND(AVERAGE(F62,J62,N62,R62),0)),"",ROUND(AVERAGE(F62,J62,N62,R62),0)))</f>
        <v/>
      </c>
      <c r="W62" s="595"/>
      <c r="X62" s="595"/>
      <c r="Y62" s="596"/>
      <c r="Z62" s="669" t="str">
        <f t="shared" ca="1" si="3"/>
        <v/>
      </c>
      <c r="AA62" s="670"/>
      <c r="AB62" s="671"/>
      <c r="AI62" s="22"/>
      <c r="AK62" s="2"/>
      <c r="AN62" s="1"/>
      <c r="AO62" s="1"/>
      <c r="AP62" s="1"/>
      <c r="AQ62" s="1"/>
      <c r="AR62" s="1"/>
      <c r="AS62" s="1"/>
      <c r="AT62" s="1"/>
      <c r="AU62" s="1"/>
      <c r="AV62" s="1"/>
      <c r="AW62" s="1"/>
      <c r="AX62" s="1"/>
      <c r="AY62" s="1"/>
      <c r="AZ62" s="1"/>
      <c r="BA62" s="1"/>
      <c r="BB62" s="1"/>
      <c r="BC62" s="1"/>
    </row>
    <row r="63" spans="1:55" ht="18" customHeight="1" thickBot="1" x14ac:dyDescent="0.3">
      <c r="A63" s="579" t="s">
        <v>91</v>
      </c>
      <c r="B63" s="580"/>
      <c r="C63" s="580"/>
      <c r="D63" s="580"/>
      <c r="E63" s="600"/>
      <c r="F63" s="155"/>
      <c r="G63" s="156"/>
      <c r="H63" s="156"/>
      <c r="I63" s="156"/>
      <c r="J63" s="156">
        <f ca="1"/>
        <v>0</v>
      </c>
      <c r="K63" s="156"/>
      <c r="L63" s="156"/>
      <c r="M63" s="156"/>
      <c r="N63" s="156">
        <f ca="1"/>
        <v>0</v>
      </c>
      <c r="O63" s="156"/>
      <c r="P63" s="156"/>
      <c r="Q63" s="156"/>
      <c r="R63" s="156">
        <f ca="1"/>
        <v>0</v>
      </c>
      <c r="S63" s="156"/>
      <c r="T63" s="156"/>
      <c r="U63" s="157"/>
      <c r="V63" s="672"/>
      <c r="W63" s="673"/>
      <c r="X63" s="673"/>
      <c r="Y63" s="673"/>
      <c r="Z63" s="674" t="str">
        <f t="shared" ca="1" si="3"/>
        <v/>
      </c>
      <c r="AA63" s="674"/>
      <c r="AB63" s="675"/>
      <c r="AI63" s="22"/>
      <c r="AK63" s="2"/>
      <c r="AN63" s="1"/>
      <c r="AO63" s="1"/>
      <c r="AP63" s="1"/>
      <c r="AQ63" s="1"/>
      <c r="AR63" s="1"/>
      <c r="AS63" s="1"/>
      <c r="AT63" s="1"/>
      <c r="AU63" s="1"/>
      <c r="AV63" s="1"/>
      <c r="AW63" s="1"/>
      <c r="AX63" s="1"/>
      <c r="AY63" s="1"/>
      <c r="AZ63" s="1"/>
      <c r="BA63" s="1"/>
      <c r="BB63" s="1"/>
      <c r="BC63" s="1"/>
    </row>
    <row r="64" spans="1:55" ht="18" customHeight="1" x14ac:dyDescent="0.25">
      <c r="A64" s="23">
        <v>1</v>
      </c>
      <c r="B64" s="624">
        <f>'INPUT DATA'!O11</f>
        <v>0</v>
      </c>
      <c r="C64" s="625"/>
      <c r="D64" s="625"/>
      <c r="E64" s="626"/>
      <c r="F64" s="145"/>
      <c r="G64" s="146"/>
      <c r="H64" s="146"/>
      <c r="I64" s="147"/>
      <c r="J64" s="148">
        <f ca="1"/>
        <v>0</v>
      </c>
      <c r="K64" s="146"/>
      <c r="L64" s="146"/>
      <c r="M64" s="147"/>
      <c r="N64" s="148">
        <f ca="1"/>
        <v>0</v>
      </c>
      <c r="O64" s="146"/>
      <c r="P64" s="146"/>
      <c r="Q64" s="147"/>
      <c r="R64" s="148">
        <f ca="1"/>
        <v>0</v>
      </c>
      <c r="S64" s="146"/>
      <c r="T64" s="146"/>
      <c r="U64" s="150"/>
      <c r="V64" s="662" t="str">
        <f ca="1">IF(OR(F64="",N64="",J64="",R64=""),"",IF(ISERROR(ROUND(AVERAGE(F64,J64,N64,R64),0)),"",ROUND(AVERAGE(F64,J64,N64,R64),0)))</f>
        <v/>
      </c>
      <c r="W64" s="595"/>
      <c r="X64" s="595"/>
      <c r="Y64" s="596"/>
      <c r="Z64" s="663" t="str">
        <f t="shared" ca="1" si="3"/>
        <v/>
      </c>
      <c r="AA64" s="664"/>
      <c r="AB64" s="665"/>
      <c r="AI64" s="22"/>
      <c r="AK64" s="2"/>
      <c r="AN64" s="1"/>
      <c r="AO64" s="1"/>
      <c r="AP64" s="1"/>
      <c r="AQ64" s="1"/>
      <c r="AR64" s="1"/>
      <c r="AS64" s="1"/>
      <c r="AT64" s="1"/>
      <c r="AU64" s="1"/>
      <c r="AV64" s="1"/>
      <c r="AW64" s="1"/>
      <c r="AX64" s="1"/>
      <c r="AY64" s="1"/>
      <c r="AZ64" s="1"/>
      <c r="BA64" s="1"/>
      <c r="BB64" s="1"/>
      <c r="BC64" s="1"/>
    </row>
    <row r="65" spans="1:55" ht="18" customHeight="1" x14ac:dyDescent="0.25">
      <c r="A65" s="24">
        <v>2</v>
      </c>
      <c r="B65" s="624">
        <f>'INPUT DATA'!O12</f>
        <v>0</v>
      </c>
      <c r="C65" s="625"/>
      <c r="D65" s="625"/>
      <c r="E65" s="626"/>
      <c r="F65" s="145"/>
      <c r="G65" s="146"/>
      <c r="H65" s="146"/>
      <c r="I65" s="147"/>
      <c r="J65" s="148">
        <f ca="1"/>
        <v>0</v>
      </c>
      <c r="K65" s="146"/>
      <c r="L65" s="146"/>
      <c r="M65" s="147"/>
      <c r="N65" s="148">
        <f ca="1"/>
        <v>0</v>
      </c>
      <c r="O65" s="146"/>
      <c r="P65" s="146"/>
      <c r="Q65" s="147"/>
      <c r="R65" s="148">
        <f ca="1"/>
        <v>0</v>
      </c>
      <c r="S65" s="146"/>
      <c r="T65" s="146"/>
      <c r="U65" s="150"/>
      <c r="V65" s="662" t="str">
        <f t="shared" ref="V65:V111" ca="1" si="4">IF(OR(F65="",N65="",J65="",R65=""),"",IF(ISERROR(ROUND(AVERAGE(F65,J65,N65,R65),0)),"",ROUND(AVERAGE(F65,J65,N65,R65),0)))</f>
        <v/>
      </c>
      <c r="W65" s="595"/>
      <c r="X65" s="595"/>
      <c r="Y65" s="596"/>
      <c r="Z65" s="663" t="str">
        <f t="shared" ca="1" si="3"/>
        <v/>
      </c>
      <c r="AA65" s="664"/>
      <c r="AB65" s="665"/>
      <c r="AI65" s="22"/>
      <c r="AK65" s="2"/>
      <c r="AN65" s="1"/>
      <c r="AO65" s="1"/>
      <c r="AP65" s="1"/>
      <c r="AQ65" s="1"/>
      <c r="AR65" s="1"/>
      <c r="AS65" s="1"/>
      <c r="AT65" s="1"/>
      <c r="AU65" s="1"/>
      <c r="AV65" s="1"/>
      <c r="AW65" s="1"/>
      <c r="AX65" s="1"/>
      <c r="AY65" s="1"/>
      <c r="AZ65" s="1"/>
      <c r="BA65" s="1"/>
      <c r="BB65" s="1"/>
      <c r="BC65" s="1"/>
    </row>
    <row r="66" spans="1:55" ht="18" customHeight="1" x14ac:dyDescent="0.25">
      <c r="A66" s="24">
        <v>3</v>
      </c>
      <c r="B66" s="624">
        <f>'INPUT DATA'!O13</f>
        <v>0</v>
      </c>
      <c r="C66" s="625"/>
      <c r="D66" s="625"/>
      <c r="E66" s="626"/>
      <c r="F66" s="145"/>
      <c r="G66" s="146"/>
      <c r="H66" s="146"/>
      <c r="I66" s="147"/>
      <c r="J66" s="148">
        <f ca="1"/>
        <v>0</v>
      </c>
      <c r="K66" s="146"/>
      <c r="L66" s="146"/>
      <c r="M66" s="147"/>
      <c r="N66" s="148">
        <f ca="1"/>
        <v>0</v>
      </c>
      <c r="O66" s="146"/>
      <c r="P66" s="146"/>
      <c r="Q66" s="147"/>
      <c r="R66" s="148">
        <f ca="1"/>
        <v>0</v>
      </c>
      <c r="S66" s="146"/>
      <c r="T66" s="146"/>
      <c r="U66" s="150"/>
      <c r="V66" s="662" t="str">
        <f t="shared" ca="1" si="4"/>
        <v/>
      </c>
      <c r="W66" s="595"/>
      <c r="X66" s="595"/>
      <c r="Y66" s="596"/>
      <c r="Z66" s="663" t="str">
        <f t="shared" ca="1" si="3"/>
        <v/>
      </c>
      <c r="AA66" s="664"/>
      <c r="AB66" s="665"/>
      <c r="AI66" s="22"/>
      <c r="AK66" s="2"/>
      <c r="AN66" s="1"/>
      <c r="AO66" s="1"/>
      <c r="AP66" s="1"/>
      <c r="AQ66" s="1"/>
      <c r="AR66" s="1"/>
      <c r="AS66" s="1"/>
      <c r="AT66" s="1"/>
      <c r="AU66" s="1"/>
      <c r="AV66" s="1"/>
      <c r="AW66" s="1"/>
      <c r="AX66" s="1"/>
      <c r="AY66" s="1"/>
      <c r="AZ66" s="1"/>
      <c r="BA66" s="1"/>
      <c r="BB66" s="1"/>
      <c r="BC66" s="1"/>
    </row>
    <row r="67" spans="1:55" ht="18" customHeight="1" x14ac:dyDescent="0.25">
      <c r="A67" s="24">
        <v>4</v>
      </c>
      <c r="B67" s="624">
        <f>'INPUT DATA'!O14</f>
        <v>0</v>
      </c>
      <c r="C67" s="625"/>
      <c r="D67" s="625"/>
      <c r="E67" s="626"/>
      <c r="F67" s="145"/>
      <c r="G67" s="146"/>
      <c r="H67" s="146"/>
      <c r="I67" s="147"/>
      <c r="J67" s="148">
        <f ca="1"/>
        <v>0</v>
      </c>
      <c r="K67" s="146"/>
      <c r="L67" s="146"/>
      <c r="M67" s="147"/>
      <c r="N67" s="148">
        <f ca="1"/>
        <v>0</v>
      </c>
      <c r="O67" s="146"/>
      <c r="P67" s="146"/>
      <c r="Q67" s="147"/>
      <c r="R67" s="148">
        <f ca="1"/>
        <v>0</v>
      </c>
      <c r="S67" s="146"/>
      <c r="T67" s="146"/>
      <c r="U67" s="150"/>
      <c r="V67" s="662" t="str">
        <f t="shared" ca="1" si="4"/>
        <v/>
      </c>
      <c r="W67" s="595"/>
      <c r="X67" s="595"/>
      <c r="Y67" s="596"/>
      <c r="Z67" s="663" t="str">
        <f t="shared" ca="1" si="3"/>
        <v/>
      </c>
      <c r="AA67" s="664"/>
      <c r="AB67" s="665"/>
      <c r="AI67" s="22"/>
      <c r="AK67" s="2"/>
      <c r="AN67" s="1"/>
      <c r="AO67" s="1"/>
      <c r="AP67" s="1"/>
      <c r="AQ67" s="1"/>
      <c r="AR67" s="1"/>
      <c r="AS67" s="1"/>
      <c r="AT67" s="1"/>
      <c r="AU67" s="1"/>
      <c r="AV67" s="1"/>
      <c r="AW67" s="1"/>
      <c r="AX67" s="1"/>
      <c r="AY67" s="1"/>
      <c r="AZ67" s="1"/>
      <c r="BA67" s="1"/>
      <c r="BB67" s="1"/>
      <c r="BC67" s="1"/>
    </row>
    <row r="68" spans="1:55" ht="18" customHeight="1" x14ac:dyDescent="0.25">
      <c r="A68" s="24">
        <v>5</v>
      </c>
      <c r="B68" s="624">
        <f>'INPUT DATA'!O15</f>
        <v>0</v>
      </c>
      <c r="C68" s="625"/>
      <c r="D68" s="625"/>
      <c r="E68" s="626"/>
      <c r="F68" s="145"/>
      <c r="G68" s="146"/>
      <c r="H68" s="146"/>
      <c r="I68" s="147"/>
      <c r="J68" s="148">
        <f ca="1"/>
        <v>0</v>
      </c>
      <c r="K68" s="146"/>
      <c r="L68" s="146"/>
      <c r="M68" s="147"/>
      <c r="N68" s="148">
        <f ca="1"/>
        <v>0</v>
      </c>
      <c r="O68" s="146"/>
      <c r="P68" s="146"/>
      <c r="Q68" s="147"/>
      <c r="R68" s="148">
        <f ca="1"/>
        <v>0</v>
      </c>
      <c r="S68" s="146"/>
      <c r="T68" s="146"/>
      <c r="U68" s="150"/>
      <c r="V68" s="662" t="str">
        <f t="shared" ca="1" si="4"/>
        <v/>
      </c>
      <c r="W68" s="595"/>
      <c r="X68" s="595"/>
      <c r="Y68" s="596"/>
      <c r="Z68" s="663" t="str">
        <f t="shared" ca="1" si="3"/>
        <v/>
      </c>
      <c r="AA68" s="664"/>
      <c r="AB68" s="665"/>
      <c r="AI68" s="22"/>
      <c r="AK68" s="2"/>
      <c r="AN68" s="1"/>
      <c r="AO68" s="1"/>
      <c r="AP68" s="1"/>
      <c r="AQ68" s="1"/>
      <c r="AR68" s="1"/>
      <c r="AS68" s="1"/>
      <c r="AT68" s="1"/>
      <c r="AU68" s="1"/>
      <c r="AV68" s="1"/>
      <c r="AW68" s="1"/>
      <c r="AX68" s="1"/>
      <c r="AY68" s="1"/>
      <c r="AZ68" s="1"/>
      <c r="BA68" s="1"/>
      <c r="BB68" s="1"/>
      <c r="BC68" s="1"/>
    </row>
    <row r="69" spans="1:55" ht="18" customHeight="1" x14ac:dyDescent="0.25">
      <c r="A69" s="24">
        <v>6</v>
      </c>
      <c r="B69" s="624">
        <f>'INPUT DATA'!O16</f>
        <v>0</v>
      </c>
      <c r="C69" s="625"/>
      <c r="D69" s="625"/>
      <c r="E69" s="626"/>
      <c r="F69" s="145"/>
      <c r="G69" s="146"/>
      <c r="H69" s="146"/>
      <c r="I69" s="147"/>
      <c r="J69" s="148">
        <f ca="1"/>
        <v>0</v>
      </c>
      <c r="K69" s="146"/>
      <c r="L69" s="146"/>
      <c r="M69" s="147"/>
      <c r="N69" s="148">
        <f ca="1"/>
        <v>0</v>
      </c>
      <c r="O69" s="146"/>
      <c r="P69" s="146"/>
      <c r="Q69" s="147"/>
      <c r="R69" s="148">
        <f ca="1"/>
        <v>0</v>
      </c>
      <c r="S69" s="146"/>
      <c r="T69" s="146"/>
      <c r="U69" s="150"/>
      <c r="V69" s="662" t="str">
        <f t="shared" ca="1" si="4"/>
        <v/>
      </c>
      <c r="W69" s="595"/>
      <c r="X69" s="595"/>
      <c r="Y69" s="596"/>
      <c r="Z69" s="663" t="str">
        <f t="shared" ca="1" si="3"/>
        <v/>
      </c>
      <c r="AA69" s="664"/>
      <c r="AB69" s="665"/>
      <c r="AI69" s="22"/>
      <c r="AK69" s="2"/>
      <c r="AN69" s="1"/>
      <c r="AO69" s="1"/>
      <c r="AP69" s="1"/>
      <c r="AQ69" s="1"/>
      <c r="AR69" s="1"/>
      <c r="AS69" s="1"/>
      <c r="AT69" s="1"/>
      <c r="AU69" s="1"/>
      <c r="AV69" s="1"/>
      <c r="AW69" s="1"/>
      <c r="AX69" s="1"/>
      <c r="AY69" s="1"/>
      <c r="AZ69" s="1"/>
      <c r="BA69" s="1"/>
      <c r="BB69" s="1"/>
      <c r="BC69" s="1"/>
    </row>
    <row r="70" spans="1:55" ht="18" customHeight="1" x14ac:dyDescent="0.25">
      <c r="A70" s="24">
        <v>7</v>
      </c>
      <c r="B70" s="624">
        <f>'INPUT DATA'!O17</f>
        <v>0</v>
      </c>
      <c r="C70" s="625"/>
      <c r="D70" s="625"/>
      <c r="E70" s="626"/>
      <c r="F70" s="145"/>
      <c r="G70" s="146"/>
      <c r="H70" s="146"/>
      <c r="I70" s="147"/>
      <c r="J70" s="148">
        <f ca="1"/>
        <v>0</v>
      </c>
      <c r="K70" s="146"/>
      <c r="L70" s="146"/>
      <c r="M70" s="147"/>
      <c r="N70" s="148">
        <f ca="1"/>
        <v>0</v>
      </c>
      <c r="O70" s="146"/>
      <c r="P70" s="146"/>
      <c r="Q70" s="147"/>
      <c r="R70" s="148">
        <f ca="1"/>
        <v>0</v>
      </c>
      <c r="S70" s="146"/>
      <c r="T70" s="146"/>
      <c r="U70" s="150"/>
      <c r="V70" s="662" t="str">
        <f t="shared" ca="1" si="4"/>
        <v/>
      </c>
      <c r="W70" s="595"/>
      <c r="X70" s="595"/>
      <c r="Y70" s="596"/>
      <c r="Z70" s="663" t="str">
        <f t="shared" ca="1" si="3"/>
        <v/>
      </c>
      <c r="AA70" s="664"/>
      <c r="AB70" s="665"/>
      <c r="AI70" s="22"/>
      <c r="AK70" s="2"/>
      <c r="AN70" s="1"/>
      <c r="AO70" s="1"/>
      <c r="AP70" s="1"/>
      <c r="AQ70" s="1"/>
      <c r="AR70" s="1"/>
      <c r="AS70" s="1"/>
      <c r="AT70" s="1"/>
      <c r="AU70" s="1"/>
      <c r="AV70" s="1"/>
      <c r="AW70" s="1"/>
      <c r="AX70" s="1"/>
      <c r="AY70" s="1"/>
      <c r="AZ70" s="1"/>
      <c r="BA70" s="1"/>
      <c r="BB70" s="1"/>
      <c r="BC70" s="1"/>
    </row>
    <row r="71" spans="1:55" ht="18" customHeight="1" x14ac:dyDescent="0.25">
      <c r="A71" s="24">
        <v>8</v>
      </c>
      <c r="B71" s="624">
        <f>'INPUT DATA'!O18</f>
        <v>0</v>
      </c>
      <c r="C71" s="625"/>
      <c r="D71" s="625"/>
      <c r="E71" s="626"/>
      <c r="F71" s="145"/>
      <c r="G71" s="146"/>
      <c r="H71" s="146"/>
      <c r="I71" s="147"/>
      <c r="J71" s="148">
        <f ca="1"/>
        <v>0</v>
      </c>
      <c r="K71" s="146"/>
      <c r="L71" s="146"/>
      <c r="M71" s="147"/>
      <c r="N71" s="148">
        <f ca="1"/>
        <v>0</v>
      </c>
      <c r="O71" s="146"/>
      <c r="P71" s="146"/>
      <c r="Q71" s="147"/>
      <c r="R71" s="148">
        <f ca="1"/>
        <v>0</v>
      </c>
      <c r="S71" s="146"/>
      <c r="T71" s="146"/>
      <c r="U71" s="150"/>
      <c r="V71" s="662" t="str">
        <f t="shared" ca="1" si="4"/>
        <v/>
      </c>
      <c r="W71" s="595"/>
      <c r="X71" s="595"/>
      <c r="Y71" s="596"/>
      <c r="Z71" s="663" t="str">
        <f t="shared" ca="1" si="3"/>
        <v/>
      </c>
      <c r="AA71" s="664"/>
      <c r="AB71" s="665"/>
      <c r="AI71" s="22"/>
      <c r="AK71" s="2"/>
      <c r="AN71" s="1"/>
      <c r="AO71" s="1"/>
      <c r="AP71" s="1"/>
      <c r="AQ71" s="1"/>
      <c r="AR71" s="1"/>
      <c r="AS71" s="1"/>
      <c r="AT71" s="1"/>
      <c r="AU71" s="1"/>
      <c r="AV71" s="1"/>
      <c r="AW71" s="1"/>
      <c r="AX71" s="1"/>
      <c r="AY71" s="1"/>
      <c r="AZ71" s="1"/>
      <c r="BA71" s="1"/>
      <c r="BB71" s="1"/>
      <c r="BC71" s="1"/>
    </row>
    <row r="72" spans="1:55" ht="18" customHeight="1" x14ac:dyDescent="0.25">
      <c r="A72" s="24">
        <v>9</v>
      </c>
      <c r="B72" s="624">
        <f>'INPUT DATA'!O19</f>
        <v>0</v>
      </c>
      <c r="C72" s="625"/>
      <c r="D72" s="625"/>
      <c r="E72" s="626"/>
      <c r="F72" s="145"/>
      <c r="G72" s="146"/>
      <c r="H72" s="146"/>
      <c r="I72" s="147"/>
      <c r="J72" s="148">
        <f ca="1"/>
        <v>0</v>
      </c>
      <c r="K72" s="146"/>
      <c r="L72" s="146"/>
      <c r="M72" s="147"/>
      <c r="N72" s="148">
        <f ca="1"/>
        <v>0</v>
      </c>
      <c r="O72" s="146"/>
      <c r="P72" s="146"/>
      <c r="Q72" s="147"/>
      <c r="R72" s="148">
        <f ca="1"/>
        <v>0</v>
      </c>
      <c r="S72" s="146"/>
      <c r="T72" s="146"/>
      <c r="U72" s="150"/>
      <c r="V72" s="662" t="str">
        <f t="shared" ca="1" si="4"/>
        <v/>
      </c>
      <c r="W72" s="595"/>
      <c r="X72" s="595"/>
      <c r="Y72" s="596"/>
      <c r="Z72" s="663" t="str">
        <f t="shared" ca="1" si="3"/>
        <v/>
      </c>
      <c r="AA72" s="664"/>
      <c r="AB72" s="665"/>
      <c r="AI72" s="22"/>
      <c r="AK72" s="2"/>
      <c r="AN72" s="1"/>
      <c r="AO72" s="1"/>
      <c r="AP72" s="1"/>
      <c r="AQ72" s="1"/>
      <c r="AR72" s="1"/>
      <c r="AS72" s="1"/>
      <c r="AT72" s="1"/>
      <c r="AU72" s="1"/>
      <c r="AV72" s="1"/>
      <c r="AW72" s="1"/>
      <c r="AX72" s="1"/>
      <c r="AY72" s="1"/>
      <c r="AZ72" s="1"/>
      <c r="BA72" s="1"/>
      <c r="BB72" s="1"/>
      <c r="BC72" s="1"/>
    </row>
    <row r="73" spans="1:55" ht="18" customHeight="1" x14ac:dyDescent="0.25">
      <c r="A73" s="24">
        <v>10</v>
      </c>
      <c r="B73" s="624">
        <f>'INPUT DATA'!O20</f>
        <v>0</v>
      </c>
      <c r="C73" s="625"/>
      <c r="D73" s="625"/>
      <c r="E73" s="626"/>
      <c r="F73" s="145"/>
      <c r="G73" s="146"/>
      <c r="H73" s="146"/>
      <c r="I73" s="147"/>
      <c r="J73" s="148">
        <f ca="1"/>
        <v>0</v>
      </c>
      <c r="K73" s="146"/>
      <c r="L73" s="146"/>
      <c r="M73" s="147"/>
      <c r="N73" s="148">
        <f ca="1"/>
        <v>0</v>
      </c>
      <c r="O73" s="146"/>
      <c r="P73" s="146"/>
      <c r="Q73" s="147"/>
      <c r="R73" s="148">
        <f ca="1"/>
        <v>0</v>
      </c>
      <c r="S73" s="146"/>
      <c r="T73" s="146"/>
      <c r="U73" s="150"/>
      <c r="V73" s="662" t="str">
        <f t="shared" ca="1" si="4"/>
        <v/>
      </c>
      <c r="W73" s="595"/>
      <c r="X73" s="595"/>
      <c r="Y73" s="596"/>
      <c r="Z73" s="663" t="str">
        <f t="shared" ca="1" si="3"/>
        <v/>
      </c>
      <c r="AA73" s="664"/>
      <c r="AB73" s="665"/>
      <c r="AI73" s="22"/>
      <c r="AK73" s="2"/>
      <c r="AN73" s="1"/>
      <c r="AO73" s="1"/>
      <c r="AP73" s="1"/>
      <c r="AQ73" s="1"/>
      <c r="AR73" s="1"/>
      <c r="AS73" s="1"/>
      <c r="AT73" s="1"/>
      <c r="AU73" s="1"/>
      <c r="AV73" s="1"/>
      <c r="AW73" s="1"/>
      <c r="AX73" s="1"/>
      <c r="AY73" s="1"/>
      <c r="AZ73" s="1"/>
      <c r="BA73" s="1"/>
      <c r="BB73" s="1"/>
      <c r="BC73" s="1"/>
    </row>
    <row r="74" spans="1:55" ht="18" customHeight="1" x14ac:dyDescent="0.25">
      <c r="A74" s="24">
        <v>11</v>
      </c>
      <c r="B74" s="624">
        <f>'INPUT DATA'!O21</f>
        <v>0</v>
      </c>
      <c r="C74" s="625"/>
      <c r="D74" s="625"/>
      <c r="E74" s="626"/>
      <c r="F74" s="145"/>
      <c r="G74" s="146"/>
      <c r="H74" s="146"/>
      <c r="I74" s="147"/>
      <c r="J74" s="148">
        <f ca="1"/>
        <v>0</v>
      </c>
      <c r="K74" s="146"/>
      <c r="L74" s="146"/>
      <c r="M74" s="147"/>
      <c r="N74" s="148">
        <f ca="1"/>
        <v>0</v>
      </c>
      <c r="O74" s="146"/>
      <c r="P74" s="146"/>
      <c r="Q74" s="147"/>
      <c r="R74" s="148">
        <f ca="1"/>
        <v>0</v>
      </c>
      <c r="S74" s="146"/>
      <c r="T74" s="146"/>
      <c r="U74" s="150"/>
      <c r="V74" s="662" t="str">
        <f t="shared" ca="1" si="4"/>
        <v/>
      </c>
      <c r="W74" s="595"/>
      <c r="X74" s="595"/>
      <c r="Y74" s="596"/>
      <c r="Z74" s="663" t="str">
        <f t="shared" ca="1" si="3"/>
        <v/>
      </c>
      <c r="AA74" s="664"/>
      <c r="AB74" s="665"/>
      <c r="AI74" s="22"/>
      <c r="AK74" s="2"/>
      <c r="AN74" s="1"/>
      <c r="AO74" s="1"/>
      <c r="AP74" s="1"/>
      <c r="AQ74" s="1"/>
      <c r="AR74" s="1"/>
      <c r="AS74" s="1"/>
      <c r="AT74" s="1"/>
      <c r="AU74" s="1"/>
      <c r="AV74" s="1"/>
      <c r="AW74" s="1"/>
      <c r="AX74" s="1"/>
      <c r="AY74" s="1"/>
      <c r="AZ74" s="1"/>
      <c r="BA74" s="1"/>
      <c r="BB74" s="1"/>
      <c r="BC74" s="1"/>
    </row>
    <row r="75" spans="1:55" ht="18" customHeight="1" x14ac:dyDescent="0.25">
      <c r="A75" s="24">
        <v>12</v>
      </c>
      <c r="B75" s="624">
        <f>'INPUT DATA'!O22</f>
        <v>0</v>
      </c>
      <c r="C75" s="625"/>
      <c r="D75" s="625"/>
      <c r="E75" s="626"/>
      <c r="F75" s="145"/>
      <c r="G75" s="146"/>
      <c r="H75" s="146"/>
      <c r="I75" s="147"/>
      <c r="J75" s="148">
        <f ca="1"/>
        <v>0</v>
      </c>
      <c r="K75" s="146"/>
      <c r="L75" s="146"/>
      <c r="M75" s="147"/>
      <c r="N75" s="148">
        <f ca="1"/>
        <v>0</v>
      </c>
      <c r="O75" s="146"/>
      <c r="P75" s="146"/>
      <c r="Q75" s="147"/>
      <c r="R75" s="148">
        <f ca="1"/>
        <v>0</v>
      </c>
      <c r="S75" s="146"/>
      <c r="T75" s="146"/>
      <c r="U75" s="150"/>
      <c r="V75" s="662" t="str">
        <f t="shared" ca="1" si="4"/>
        <v/>
      </c>
      <c r="W75" s="595"/>
      <c r="X75" s="595"/>
      <c r="Y75" s="596"/>
      <c r="Z75" s="663" t="str">
        <f t="shared" ca="1" si="3"/>
        <v/>
      </c>
      <c r="AA75" s="664"/>
      <c r="AB75" s="665"/>
      <c r="AI75" s="22"/>
      <c r="AK75" s="2"/>
      <c r="AN75" s="1"/>
      <c r="AO75" s="1"/>
      <c r="AP75" s="1"/>
      <c r="AQ75" s="1"/>
      <c r="AR75" s="1"/>
      <c r="AS75" s="1"/>
      <c r="AT75" s="1"/>
      <c r="AU75" s="1"/>
      <c r="AV75" s="1"/>
      <c r="AW75" s="1"/>
      <c r="AX75" s="1"/>
      <c r="AY75" s="1"/>
      <c r="AZ75" s="1"/>
      <c r="BA75" s="1"/>
      <c r="BB75" s="1"/>
      <c r="BC75" s="1"/>
    </row>
    <row r="76" spans="1:55" ht="18" customHeight="1" x14ac:dyDescent="0.25">
      <c r="A76" s="24">
        <v>13</v>
      </c>
      <c r="B76" s="624">
        <f>'INPUT DATA'!O23</f>
        <v>0</v>
      </c>
      <c r="C76" s="625"/>
      <c r="D76" s="625"/>
      <c r="E76" s="626"/>
      <c r="F76" s="145"/>
      <c r="G76" s="146"/>
      <c r="H76" s="146"/>
      <c r="I76" s="147"/>
      <c r="J76" s="148">
        <f ca="1"/>
        <v>0</v>
      </c>
      <c r="K76" s="146"/>
      <c r="L76" s="146"/>
      <c r="M76" s="147"/>
      <c r="N76" s="148">
        <f ca="1"/>
        <v>0</v>
      </c>
      <c r="O76" s="146"/>
      <c r="P76" s="146"/>
      <c r="Q76" s="147"/>
      <c r="R76" s="148">
        <f ca="1"/>
        <v>0</v>
      </c>
      <c r="S76" s="146"/>
      <c r="T76" s="146"/>
      <c r="U76" s="150"/>
      <c r="V76" s="662" t="str">
        <f t="shared" ca="1" si="4"/>
        <v/>
      </c>
      <c r="W76" s="595"/>
      <c r="X76" s="595"/>
      <c r="Y76" s="596"/>
      <c r="Z76" s="663" t="str">
        <f t="shared" ca="1" si="3"/>
        <v/>
      </c>
      <c r="AA76" s="664"/>
      <c r="AB76" s="665"/>
      <c r="AI76" s="22"/>
      <c r="AK76" s="2"/>
      <c r="AN76" s="1"/>
      <c r="AO76" s="1"/>
      <c r="AP76" s="1"/>
      <c r="AQ76" s="1"/>
      <c r="AR76" s="1"/>
      <c r="AS76" s="1"/>
      <c r="AT76" s="1"/>
      <c r="AU76" s="1"/>
      <c r="AV76" s="1"/>
      <c r="AW76" s="1"/>
      <c r="AX76" s="1"/>
      <c r="AY76" s="1"/>
      <c r="AZ76" s="1"/>
      <c r="BA76" s="1"/>
      <c r="BB76" s="1"/>
      <c r="BC76" s="1"/>
    </row>
    <row r="77" spans="1:55" ht="18" customHeight="1" x14ac:dyDescent="0.25">
      <c r="A77" s="24">
        <v>14</v>
      </c>
      <c r="B77" s="624">
        <f>'INPUT DATA'!O24</f>
        <v>0</v>
      </c>
      <c r="C77" s="625"/>
      <c r="D77" s="625"/>
      <c r="E77" s="626"/>
      <c r="F77" s="145"/>
      <c r="G77" s="146"/>
      <c r="H77" s="146"/>
      <c r="I77" s="147"/>
      <c r="J77" s="148">
        <f ca="1"/>
        <v>0</v>
      </c>
      <c r="K77" s="146"/>
      <c r="L77" s="146"/>
      <c r="M77" s="147"/>
      <c r="N77" s="148">
        <f ca="1"/>
        <v>0</v>
      </c>
      <c r="O77" s="146"/>
      <c r="P77" s="146"/>
      <c r="Q77" s="147"/>
      <c r="R77" s="148">
        <f ca="1"/>
        <v>0</v>
      </c>
      <c r="S77" s="146"/>
      <c r="T77" s="146"/>
      <c r="U77" s="150"/>
      <c r="V77" s="662" t="str">
        <f t="shared" ca="1" si="4"/>
        <v/>
      </c>
      <c r="W77" s="595"/>
      <c r="X77" s="595"/>
      <c r="Y77" s="596"/>
      <c r="Z77" s="663" t="str">
        <f t="shared" ca="1" si="3"/>
        <v/>
      </c>
      <c r="AA77" s="664"/>
      <c r="AB77" s="665"/>
      <c r="AI77" s="22"/>
      <c r="AK77" s="2"/>
      <c r="AN77" s="1"/>
      <c r="AO77" s="1"/>
      <c r="AP77" s="1"/>
      <c r="AQ77" s="1"/>
      <c r="AR77" s="1"/>
      <c r="AS77" s="1"/>
      <c r="AT77" s="1"/>
      <c r="AU77" s="1"/>
      <c r="AV77" s="1"/>
      <c r="AW77" s="1"/>
      <c r="AX77" s="1"/>
      <c r="AY77" s="1"/>
      <c r="AZ77" s="1"/>
      <c r="BA77" s="1"/>
      <c r="BB77" s="1"/>
      <c r="BC77" s="1"/>
    </row>
    <row r="78" spans="1:55" ht="18" customHeight="1" x14ac:dyDescent="0.25">
      <c r="A78" s="24">
        <v>15</v>
      </c>
      <c r="B78" s="624">
        <f>'INPUT DATA'!O25</f>
        <v>0</v>
      </c>
      <c r="C78" s="625"/>
      <c r="D78" s="625"/>
      <c r="E78" s="626"/>
      <c r="F78" s="145"/>
      <c r="G78" s="146"/>
      <c r="H78" s="146"/>
      <c r="I78" s="147"/>
      <c r="J78" s="148">
        <f ca="1"/>
        <v>0</v>
      </c>
      <c r="K78" s="146"/>
      <c r="L78" s="146"/>
      <c r="M78" s="147"/>
      <c r="N78" s="148">
        <f ca="1"/>
        <v>0</v>
      </c>
      <c r="O78" s="146"/>
      <c r="P78" s="146"/>
      <c r="Q78" s="147"/>
      <c r="R78" s="148">
        <f ca="1"/>
        <v>0</v>
      </c>
      <c r="S78" s="146"/>
      <c r="T78" s="146"/>
      <c r="U78" s="150"/>
      <c r="V78" s="662" t="str">
        <f t="shared" ca="1" si="4"/>
        <v/>
      </c>
      <c r="W78" s="595"/>
      <c r="X78" s="595"/>
      <c r="Y78" s="596"/>
      <c r="Z78" s="663" t="str">
        <f t="shared" ca="1" si="3"/>
        <v/>
      </c>
      <c r="AA78" s="664"/>
      <c r="AB78" s="665"/>
      <c r="AI78" s="22"/>
      <c r="AK78" s="2"/>
      <c r="AN78" s="1"/>
      <c r="AO78" s="1"/>
      <c r="AP78" s="1"/>
      <c r="AQ78" s="1"/>
      <c r="AR78" s="1"/>
      <c r="AS78" s="1"/>
      <c r="AT78" s="1"/>
      <c r="AU78" s="1"/>
      <c r="AV78" s="1"/>
      <c r="AW78" s="1"/>
      <c r="AX78" s="1"/>
      <c r="AY78" s="1"/>
      <c r="AZ78" s="1"/>
      <c r="BA78" s="1"/>
      <c r="BB78" s="1"/>
      <c r="BC78" s="1"/>
    </row>
    <row r="79" spans="1:55" ht="18" customHeight="1" x14ac:dyDescent="0.25">
      <c r="A79" s="24">
        <v>16</v>
      </c>
      <c r="B79" s="624">
        <f>'INPUT DATA'!O26</f>
        <v>0</v>
      </c>
      <c r="C79" s="625"/>
      <c r="D79" s="625"/>
      <c r="E79" s="626"/>
      <c r="F79" s="145"/>
      <c r="G79" s="146"/>
      <c r="H79" s="146"/>
      <c r="I79" s="147"/>
      <c r="J79" s="148">
        <f ca="1"/>
        <v>0</v>
      </c>
      <c r="K79" s="146"/>
      <c r="L79" s="146"/>
      <c r="M79" s="147"/>
      <c r="N79" s="148">
        <f ca="1"/>
        <v>0</v>
      </c>
      <c r="O79" s="146"/>
      <c r="P79" s="146"/>
      <c r="Q79" s="147"/>
      <c r="R79" s="148">
        <f ca="1"/>
        <v>0</v>
      </c>
      <c r="S79" s="146"/>
      <c r="T79" s="146"/>
      <c r="U79" s="150"/>
      <c r="V79" s="662" t="str">
        <f t="shared" ca="1" si="4"/>
        <v/>
      </c>
      <c r="W79" s="595"/>
      <c r="X79" s="595"/>
      <c r="Y79" s="596"/>
      <c r="Z79" s="663" t="str">
        <f t="shared" ca="1" si="3"/>
        <v/>
      </c>
      <c r="AA79" s="664"/>
      <c r="AB79" s="665"/>
      <c r="AI79" s="22"/>
      <c r="AK79" s="2"/>
      <c r="AN79" s="1"/>
      <c r="AO79" s="1"/>
      <c r="AP79" s="1"/>
      <c r="AQ79" s="1"/>
      <c r="AR79" s="1"/>
      <c r="AS79" s="1"/>
      <c r="AT79" s="1"/>
      <c r="AU79" s="1"/>
      <c r="AV79" s="1"/>
      <c r="AW79" s="1"/>
      <c r="AX79" s="1"/>
      <c r="AY79" s="1"/>
      <c r="AZ79" s="1"/>
      <c r="BA79" s="1"/>
      <c r="BB79" s="1"/>
      <c r="BC79" s="1"/>
    </row>
    <row r="80" spans="1:55" ht="18" customHeight="1" x14ac:dyDescent="0.25">
      <c r="A80" s="24">
        <v>17</v>
      </c>
      <c r="B80" s="624">
        <f>'INPUT DATA'!O27</f>
        <v>0</v>
      </c>
      <c r="C80" s="625"/>
      <c r="D80" s="625"/>
      <c r="E80" s="626"/>
      <c r="F80" s="145"/>
      <c r="G80" s="146"/>
      <c r="H80" s="146"/>
      <c r="I80" s="147"/>
      <c r="J80" s="148">
        <f ca="1"/>
        <v>0</v>
      </c>
      <c r="K80" s="146"/>
      <c r="L80" s="146"/>
      <c r="M80" s="147"/>
      <c r="N80" s="148">
        <f ca="1"/>
        <v>0</v>
      </c>
      <c r="O80" s="146"/>
      <c r="P80" s="146"/>
      <c r="Q80" s="147"/>
      <c r="R80" s="148">
        <f ca="1"/>
        <v>0</v>
      </c>
      <c r="S80" s="146"/>
      <c r="T80" s="146"/>
      <c r="U80" s="150"/>
      <c r="V80" s="662" t="str">
        <f t="shared" ca="1" si="4"/>
        <v/>
      </c>
      <c r="W80" s="595"/>
      <c r="X80" s="595"/>
      <c r="Y80" s="596"/>
      <c r="Z80" s="663" t="str">
        <f t="shared" ca="1" si="3"/>
        <v/>
      </c>
      <c r="AA80" s="664"/>
      <c r="AB80" s="665"/>
      <c r="AI80" s="22"/>
      <c r="AK80" s="2"/>
      <c r="AN80" s="1"/>
      <c r="AO80" s="1"/>
      <c r="AP80" s="1"/>
      <c r="AQ80" s="1"/>
      <c r="AR80" s="1"/>
      <c r="AS80" s="1"/>
      <c r="AT80" s="1"/>
      <c r="AU80" s="1"/>
      <c r="AV80" s="1"/>
      <c r="AW80" s="1"/>
      <c r="AX80" s="1"/>
      <c r="AY80" s="1"/>
      <c r="AZ80" s="1"/>
      <c r="BA80" s="1"/>
      <c r="BB80" s="1"/>
      <c r="BC80" s="1"/>
    </row>
    <row r="81" spans="1:55" ht="18" customHeight="1" x14ac:dyDescent="0.25">
      <c r="A81" s="24">
        <v>18</v>
      </c>
      <c r="B81" s="624">
        <f>'INPUT DATA'!O28</f>
        <v>0</v>
      </c>
      <c r="C81" s="625"/>
      <c r="D81" s="625"/>
      <c r="E81" s="626"/>
      <c r="F81" s="145"/>
      <c r="G81" s="146"/>
      <c r="H81" s="146"/>
      <c r="I81" s="147"/>
      <c r="J81" s="148">
        <f ca="1"/>
        <v>0</v>
      </c>
      <c r="K81" s="146"/>
      <c r="L81" s="146"/>
      <c r="M81" s="147"/>
      <c r="N81" s="148">
        <f ca="1"/>
        <v>0</v>
      </c>
      <c r="O81" s="146"/>
      <c r="P81" s="146"/>
      <c r="Q81" s="147"/>
      <c r="R81" s="148">
        <f ca="1"/>
        <v>0</v>
      </c>
      <c r="S81" s="146"/>
      <c r="T81" s="146"/>
      <c r="U81" s="150"/>
      <c r="V81" s="662" t="str">
        <f t="shared" ca="1" si="4"/>
        <v/>
      </c>
      <c r="W81" s="595"/>
      <c r="X81" s="595"/>
      <c r="Y81" s="596"/>
      <c r="Z81" s="663" t="str">
        <f t="shared" ca="1" si="3"/>
        <v/>
      </c>
      <c r="AA81" s="664"/>
      <c r="AB81" s="665"/>
      <c r="AI81" s="22"/>
      <c r="AK81" s="2"/>
      <c r="AN81" s="1"/>
      <c r="AO81" s="1"/>
      <c r="AP81" s="1"/>
      <c r="AQ81" s="1"/>
      <c r="AR81" s="1"/>
      <c r="AS81" s="1"/>
      <c r="AT81" s="1"/>
      <c r="AU81" s="1"/>
      <c r="AV81" s="1"/>
      <c r="AW81" s="1"/>
      <c r="AX81" s="1"/>
      <c r="AY81" s="1"/>
      <c r="AZ81" s="1"/>
      <c r="BA81" s="1"/>
      <c r="BB81" s="1"/>
      <c r="BC81" s="1"/>
    </row>
    <row r="82" spans="1:55" ht="18" customHeight="1" x14ac:dyDescent="0.25">
      <c r="A82" s="24">
        <v>19</v>
      </c>
      <c r="B82" s="624">
        <f>'INPUT DATA'!O29</f>
        <v>0</v>
      </c>
      <c r="C82" s="625"/>
      <c r="D82" s="625"/>
      <c r="E82" s="626"/>
      <c r="F82" s="145"/>
      <c r="G82" s="146"/>
      <c r="H82" s="146"/>
      <c r="I82" s="147"/>
      <c r="J82" s="148">
        <f ca="1"/>
        <v>0</v>
      </c>
      <c r="K82" s="146"/>
      <c r="L82" s="146"/>
      <c r="M82" s="147"/>
      <c r="N82" s="148">
        <f ca="1"/>
        <v>0</v>
      </c>
      <c r="O82" s="146"/>
      <c r="P82" s="146"/>
      <c r="Q82" s="147"/>
      <c r="R82" s="148">
        <f ca="1"/>
        <v>0</v>
      </c>
      <c r="S82" s="146"/>
      <c r="T82" s="146"/>
      <c r="U82" s="150"/>
      <c r="V82" s="662" t="str">
        <f t="shared" ca="1" si="4"/>
        <v/>
      </c>
      <c r="W82" s="595"/>
      <c r="X82" s="595"/>
      <c r="Y82" s="596"/>
      <c r="Z82" s="663" t="str">
        <f t="shared" ca="1" si="3"/>
        <v/>
      </c>
      <c r="AA82" s="664"/>
      <c r="AB82" s="665"/>
      <c r="AI82" s="22"/>
      <c r="AK82" s="2"/>
      <c r="AN82" s="1"/>
      <c r="AO82" s="1"/>
      <c r="AP82" s="1"/>
      <c r="AQ82" s="1"/>
      <c r="AR82" s="1"/>
      <c r="AS82" s="1"/>
      <c r="AT82" s="1"/>
      <c r="AU82" s="1"/>
      <c r="AV82" s="1"/>
      <c r="AW82" s="1"/>
      <c r="AX82" s="1"/>
      <c r="AY82" s="1"/>
      <c r="AZ82" s="1"/>
      <c r="BA82" s="1"/>
      <c r="BB82" s="1"/>
      <c r="BC82" s="1"/>
    </row>
    <row r="83" spans="1:55" ht="18" customHeight="1" x14ac:dyDescent="0.25">
      <c r="A83" s="24">
        <v>20</v>
      </c>
      <c r="B83" s="624">
        <f>'INPUT DATA'!O30</f>
        <v>0</v>
      </c>
      <c r="C83" s="625"/>
      <c r="D83" s="625"/>
      <c r="E83" s="626"/>
      <c r="F83" s="145"/>
      <c r="G83" s="146"/>
      <c r="H83" s="146"/>
      <c r="I83" s="147"/>
      <c r="J83" s="148">
        <f ca="1"/>
        <v>0</v>
      </c>
      <c r="K83" s="146"/>
      <c r="L83" s="146"/>
      <c r="M83" s="147"/>
      <c r="N83" s="148">
        <f ca="1"/>
        <v>0</v>
      </c>
      <c r="O83" s="146"/>
      <c r="P83" s="146"/>
      <c r="Q83" s="147"/>
      <c r="R83" s="148">
        <f ca="1"/>
        <v>0</v>
      </c>
      <c r="S83" s="146"/>
      <c r="T83" s="146"/>
      <c r="U83" s="150"/>
      <c r="V83" s="662" t="str">
        <f t="shared" ca="1" si="4"/>
        <v/>
      </c>
      <c r="W83" s="595"/>
      <c r="X83" s="595"/>
      <c r="Y83" s="596"/>
      <c r="Z83" s="663" t="str">
        <f t="shared" ref="Z83:Z113" ca="1" si="5">IF(OR($F83="",J83="",N83="",R83="",$V83=""),"",IF($V83&gt;=75,"PASSED","FAILED"))</f>
        <v/>
      </c>
      <c r="AA83" s="664"/>
      <c r="AB83" s="665"/>
      <c r="AI83" s="22"/>
      <c r="AK83" s="2"/>
      <c r="AN83" s="1"/>
      <c r="AO83" s="1"/>
      <c r="AP83" s="1"/>
      <c r="AQ83" s="1"/>
      <c r="AR83" s="1"/>
      <c r="AS83" s="1"/>
      <c r="AT83" s="1"/>
      <c r="AU83" s="1"/>
      <c r="AV83" s="1"/>
      <c r="AW83" s="1"/>
      <c r="AX83" s="1"/>
      <c r="AY83" s="1"/>
      <c r="AZ83" s="1"/>
      <c r="BA83" s="1"/>
      <c r="BB83" s="1"/>
      <c r="BC83" s="1"/>
    </row>
    <row r="84" spans="1:55" ht="18" customHeight="1" x14ac:dyDescent="0.25">
      <c r="A84" s="24">
        <v>21</v>
      </c>
      <c r="B84" s="624">
        <f>'INPUT DATA'!O31</f>
        <v>0</v>
      </c>
      <c r="C84" s="625"/>
      <c r="D84" s="625"/>
      <c r="E84" s="626"/>
      <c r="F84" s="145"/>
      <c r="G84" s="146"/>
      <c r="H84" s="146"/>
      <c r="I84" s="147"/>
      <c r="J84" s="148">
        <f ca="1"/>
        <v>0</v>
      </c>
      <c r="K84" s="146"/>
      <c r="L84" s="146"/>
      <c r="M84" s="147"/>
      <c r="N84" s="148">
        <f ca="1"/>
        <v>0</v>
      </c>
      <c r="O84" s="146"/>
      <c r="P84" s="146"/>
      <c r="Q84" s="147"/>
      <c r="R84" s="148">
        <f ca="1"/>
        <v>0</v>
      </c>
      <c r="S84" s="146"/>
      <c r="T84" s="146"/>
      <c r="U84" s="150"/>
      <c r="V84" s="662" t="str">
        <f t="shared" ca="1" si="4"/>
        <v/>
      </c>
      <c r="W84" s="595"/>
      <c r="X84" s="595"/>
      <c r="Y84" s="596"/>
      <c r="Z84" s="663" t="str">
        <f t="shared" ca="1" si="5"/>
        <v/>
      </c>
      <c r="AA84" s="664"/>
      <c r="AB84" s="665"/>
      <c r="AI84" s="22"/>
      <c r="AK84" s="2"/>
      <c r="AN84" s="1"/>
      <c r="AO84" s="1"/>
      <c r="AP84" s="1"/>
      <c r="AQ84" s="1"/>
      <c r="AR84" s="1"/>
      <c r="AS84" s="1"/>
      <c r="AT84" s="1"/>
      <c r="AU84" s="1"/>
      <c r="AV84" s="1"/>
      <c r="AW84" s="1"/>
      <c r="AX84" s="1"/>
      <c r="AY84" s="1"/>
      <c r="AZ84" s="1"/>
      <c r="BA84" s="1"/>
      <c r="BB84" s="1"/>
      <c r="BC84" s="1"/>
    </row>
    <row r="85" spans="1:55" ht="18" customHeight="1" x14ac:dyDescent="0.25">
      <c r="A85" s="24">
        <v>22</v>
      </c>
      <c r="B85" s="624">
        <f>'INPUT DATA'!O32</f>
        <v>0</v>
      </c>
      <c r="C85" s="625"/>
      <c r="D85" s="625"/>
      <c r="E85" s="626"/>
      <c r="F85" s="145"/>
      <c r="G85" s="146"/>
      <c r="H85" s="146"/>
      <c r="I85" s="147"/>
      <c r="J85" s="148">
        <f ca="1"/>
        <v>0</v>
      </c>
      <c r="K85" s="146"/>
      <c r="L85" s="146"/>
      <c r="M85" s="147"/>
      <c r="N85" s="148">
        <f ca="1"/>
        <v>0</v>
      </c>
      <c r="O85" s="146"/>
      <c r="P85" s="146"/>
      <c r="Q85" s="147"/>
      <c r="R85" s="148">
        <f ca="1"/>
        <v>0</v>
      </c>
      <c r="S85" s="146"/>
      <c r="T85" s="146"/>
      <c r="U85" s="150"/>
      <c r="V85" s="662" t="str">
        <f t="shared" ca="1" si="4"/>
        <v/>
      </c>
      <c r="W85" s="595"/>
      <c r="X85" s="595"/>
      <c r="Y85" s="596"/>
      <c r="Z85" s="663" t="str">
        <f t="shared" ca="1" si="5"/>
        <v/>
      </c>
      <c r="AA85" s="664"/>
      <c r="AB85" s="665"/>
      <c r="AI85" s="22"/>
      <c r="AK85" s="2"/>
      <c r="AN85" s="1"/>
      <c r="AO85" s="1"/>
      <c r="AP85" s="1"/>
      <c r="AQ85" s="1"/>
      <c r="AR85" s="1"/>
      <c r="AS85" s="1"/>
      <c r="AT85" s="1"/>
      <c r="AU85" s="1"/>
      <c r="AV85" s="1"/>
      <c r="AW85" s="1"/>
      <c r="AX85" s="1"/>
      <c r="AY85" s="1"/>
      <c r="AZ85" s="1"/>
      <c r="BA85" s="1"/>
      <c r="BB85" s="1"/>
      <c r="BC85" s="1"/>
    </row>
    <row r="86" spans="1:55" ht="18" customHeight="1" x14ac:dyDescent="0.25">
      <c r="A86" s="24">
        <v>23</v>
      </c>
      <c r="B86" s="624">
        <f>'INPUT DATA'!O33</f>
        <v>0</v>
      </c>
      <c r="C86" s="625"/>
      <c r="D86" s="625"/>
      <c r="E86" s="626"/>
      <c r="F86" s="145"/>
      <c r="G86" s="146"/>
      <c r="H86" s="146"/>
      <c r="I86" s="147"/>
      <c r="J86" s="148">
        <f ca="1"/>
        <v>0</v>
      </c>
      <c r="K86" s="146"/>
      <c r="L86" s="146"/>
      <c r="M86" s="147"/>
      <c r="N86" s="148">
        <f ca="1"/>
        <v>0</v>
      </c>
      <c r="O86" s="146"/>
      <c r="P86" s="146"/>
      <c r="Q86" s="147"/>
      <c r="R86" s="148">
        <f ca="1"/>
        <v>0</v>
      </c>
      <c r="S86" s="146"/>
      <c r="T86" s="146"/>
      <c r="U86" s="150"/>
      <c r="V86" s="662" t="str">
        <f t="shared" ca="1" si="4"/>
        <v/>
      </c>
      <c r="W86" s="595"/>
      <c r="X86" s="595"/>
      <c r="Y86" s="596"/>
      <c r="Z86" s="663" t="str">
        <f t="shared" ca="1" si="5"/>
        <v/>
      </c>
      <c r="AA86" s="664"/>
      <c r="AB86" s="665"/>
      <c r="AI86" s="22"/>
      <c r="AK86" s="2"/>
      <c r="AN86" s="1"/>
      <c r="AO86" s="1"/>
      <c r="AP86" s="1"/>
      <c r="AQ86" s="1"/>
      <c r="AR86" s="1"/>
      <c r="AS86" s="1"/>
      <c r="AT86" s="1"/>
      <c r="AU86" s="1"/>
      <c r="AV86" s="1"/>
      <c r="AW86" s="1"/>
      <c r="AX86" s="1"/>
      <c r="AY86" s="1"/>
      <c r="AZ86" s="1"/>
      <c r="BA86" s="1"/>
      <c r="BB86" s="1"/>
      <c r="BC86" s="1"/>
    </row>
    <row r="87" spans="1:55" ht="18" customHeight="1" x14ac:dyDescent="0.25">
      <c r="A87" s="24">
        <v>24</v>
      </c>
      <c r="B87" s="624">
        <f>'INPUT DATA'!O34</f>
        <v>0</v>
      </c>
      <c r="C87" s="625"/>
      <c r="D87" s="625"/>
      <c r="E87" s="626"/>
      <c r="F87" s="145"/>
      <c r="G87" s="146"/>
      <c r="H87" s="146"/>
      <c r="I87" s="147"/>
      <c r="J87" s="148">
        <f ca="1"/>
        <v>0</v>
      </c>
      <c r="K87" s="146"/>
      <c r="L87" s="146"/>
      <c r="M87" s="147"/>
      <c r="N87" s="148">
        <f ca="1"/>
        <v>0</v>
      </c>
      <c r="O87" s="146"/>
      <c r="P87" s="146"/>
      <c r="Q87" s="147"/>
      <c r="R87" s="148">
        <f ca="1"/>
        <v>0</v>
      </c>
      <c r="S87" s="146"/>
      <c r="T87" s="146"/>
      <c r="U87" s="150"/>
      <c r="V87" s="662" t="str">
        <f t="shared" ca="1" si="4"/>
        <v/>
      </c>
      <c r="W87" s="595"/>
      <c r="X87" s="595"/>
      <c r="Y87" s="596"/>
      <c r="Z87" s="663" t="str">
        <f t="shared" ca="1" si="5"/>
        <v/>
      </c>
      <c r="AA87" s="664"/>
      <c r="AB87" s="665"/>
      <c r="AI87" s="22"/>
      <c r="AK87" s="2"/>
      <c r="AN87" s="1"/>
      <c r="AO87" s="1"/>
      <c r="AP87" s="1"/>
      <c r="AQ87" s="1"/>
      <c r="AR87" s="1"/>
      <c r="AS87" s="1"/>
      <c r="AT87" s="1"/>
      <c r="AU87" s="1"/>
      <c r="AV87" s="1"/>
      <c r="AW87" s="1"/>
      <c r="AX87" s="1"/>
      <c r="AY87" s="1"/>
      <c r="AZ87" s="1"/>
      <c r="BA87" s="1"/>
      <c r="BB87" s="1"/>
      <c r="BC87" s="1"/>
    </row>
    <row r="88" spans="1:55" ht="18" customHeight="1" x14ac:dyDescent="0.25">
      <c r="A88" s="24">
        <v>25</v>
      </c>
      <c r="B88" s="624">
        <f>'INPUT DATA'!O35</f>
        <v>0</v>
      </c>
      <c r="C88" s="625"/>
      <c r="D88" s="625"/>
      <c r="E88" s="626"/>
      <c r="F88" s="145"/>
      <c r="G88" s="146"/>
      <c r="H88" s="146"/>
      <c r="I88" s="147"/>
      <c r="J88" s="148">
        <f ca="1"/>
        <v>0</v>
      </c>
      <c r="K88" s="146"/>
      <c r="L88" s="146"/>
      <c r="M88" s="147"/>
      <c r="N88" s="148">
        <f ca="1"/>
        <v>0</v>
      </c>
      <c r="O88" s="146"/>
      <c r="P88" s="146"/>
      <c r="Q88" s="147"/>
      <c r="R88" s="148">
        <f ca="1"/>
        <v>0</v>
      </c>
      <c r="S88" s="146"/>
      <c r="T88" s="146"/>
      <c r="U88" s="150"/>
      <c r="V88" s="662" t="str">
        <f t="shared" ca="1" si="4"/>
        <v/>
      </c>
      <c r="W88" s="595"/>
      <c r="X88" s="595"/>
      <c r="Y88" s="596"/>
      <c r="Z88" s="663" t="str">
        <f t="shared" ca="1" si="5"/>
        <v/>
      </c>
      <c r="AA88" s="664"/>
      <c r="AB88" s="665"/>
      <c r="AI88" s="22"/>
      <c r="AK88" s="2"/>
      <c r="AN88" s="1"/>
      <c r="AO88" s="1"/>
      <c r="AP88" s="1"/>
      <c r="AQ88" s="1"/>
      <c r="AR88" s="1"/>
      <c r="AS88" s="1"/>
      <c r="AT88" s="1"/>
      <c r="AU88" s="1"/>
      <c r="AV88" s="1"/>
      <c r="AW88" s="1"/>
      <c r="AX88" s="1"/>
      <c r="AY88" s="1"/>
      <c r="AZ88" s="1"/>
      <c r="BA88" s="1"/>
      <c r="BB88" s="1"/>
      <c r="BC88" s="1"/>
    </row>
    <row r="89" spans="1:55" ht="18" customHeight="1" x14ac:dyDescent="0.25">
      <c r="A89" s="24">
        <v>26</v>
      </c>
      <c r="B89" s="624">
        <f>'INPUT DATA'!O36</f>
        <v>0</v>
      </c>
      <c r="C89" s="625"/>
      <c r="D89" s="625"/>
      <c r="E89" s="626"/>
      <c r="F89" s="145"/>
      <c r="G89" s="146"/>
      <c r="H89" s="146"/>
      <c r="I89" s="147"/>
      <c r="J89" s="148">
        <f ca="1"/>
        <v>0</v>
      </c>
      <c r="K89" s="146"/>
      <c r="L89" s="146"/>
      <c r="M89" s="147"/>
      <c r="N89" s="148">
        <f ca="1"/>
        <v>0</v>
      </c>
      <c r="O89" s="146"/>
      <c r="P89" s="146"/>
      <c r="Q89" s="147"/>
      <c r="R89" s="148">
        <f ca="1"/>
        <v>0</v>
      </c>
      <c r="S89" s="146"/>
      <c r="T89" s="146"/>
      <c r="U89" s="150"/>
      <c r="V89" s="662" t="str">
        <f t="shared" ca="1" si="4"/>
        <v/>
      </c>
      <c r="W89" s="595"/>
      <c r="X89" s="595"/>
      <c r="Y89" s="596"/>
      <c r="Z89" s="663" t="str">
        <f t="shared" ca="1" si="5"/>
        <v/>
      </c>
      <c r="AA89" s="664"/>
      <c r="AB89" s="665"/>
      <c r="AI89" s="22"/>
      <c r="AK89" s="2"/>
      <c r="AN89" s="1"/>
      <c r="AO89" s="1"/>
      <c r="AP89" s="1"/>
      <c r="AQ89" s="1"/>
      <c r="AR89" s="1"/>
      <c r="AS89" s="1"/>
      <c r="AT89" s="1"/>
      <c r="AU89" s="1"/>
      <c r="AV89" s="1"/>
      <c r="AW89" s="1"/>
      <c r="AX89" s="1"/>
      <c r="AY89" s="1"/>
      <c r="AZ89" s="1"/>
      <c r="BA89" s="1"/>
      <c r="BB89" s="1"/>
      <c r="BC89" s="1"/>
    </row>
    <row r="90" spans="1:55" ht="18" customHeight="1" x14ac:dyDescent="0.25">
      <c r="A90" s="24">
        <v>27</v>
      </c>
      <c r="B90" s="624">
        <f>'INPUT DATA'!O37</f>
        <v>0</v>
      </c>
      <c r="C90" s="625"/>
      <c r="D90" s="625"/>
      <c r="E90" s="626"/>
      <c r="F90" s="145"/>
      <c r="G90" s="146"/>
      <c r="H90" s="146"/>
      <c r="I90" s="147"/>
      <c r="J90" s="148">
        <f ca="1"/>
        <v>0</v>
      </c>
      <c r="K90" s="146"/>
      <c r="L90" s="146"/>
      <c r="M90" s="147"/>
      <c r="N90" s="148">
        <f ca="1"/>
        <v>0</v>
      </c>
      <c r="O90" s="146"/>
      <c r="P90" s="146"/>
      <c r="Q90" s="147"/>
      <c r="R90" s="148">
        <f ca="1"/>
        <v>0</v>
      </c>
      <c r="S90" s="146"/>
      <c r="T90" s="146"/>
      <c r="U90" s="150"/>
      <c r="V90" s="662" t="str">
        <f t="shared" ca="1" si="4"/>
        <v/>
      </c>
      <c r="W90" s="595"/>
      <c r="X90" s="595"/>
      <c r="Y90" s="596"/>
      <c r="Z90" s="663" t="str">
        <f t="shared" ca="1" si="5"/>
        <v/>
      </c>
      <c r="AA90" s="664"/>
      <c r="AB90" s="665"/>
      <c r="AI90" s="22"/>
      <c r="AK90" s="2"/>
      <c r="AN90" s="1"/>
      <c r="AO90" s="1"/>
      <c r="AP90" s="1"/>
      <c r="AQ90" s="1"/>
      <c r="AR90" s="1"/>
      <c r="AS90" s="1"/>
      <c r="AT90" s="1"/>
      <c r="AU90" s="1"/>
      <c r="AV90" s="1"/>
      <c r="AW90" s="1"/>
      <c r="AX90" s="1"/>
      <c r="AY90" s="1"/>
      <c r="AZ90" s="1"/>
      <c r="BA90" s="1"/>
      <c r="BB90" s="1"/>
      <c r="BC90" s="1"/>
    </row>
    <row r="91" spans="1:55" ht="18" customHeight="1" x14ac:dyDescent="0.25">
      <c r="A91" s="24">
        <v>28</v>
      </c>
      <c r="B91" s="624">
        <f>'INPUT DATA'!O38</f>
        <v>0</v>
      </c>
      <c r="C91" s="625"/>
      <c r="D91" s="625"/>
      <c r="E91" s="626"/>
      <c r="F91" s="145"/>
      <c r="G91" s="146"/>
      <c r="H91" s="146"/>
      <c r="I91" s="147"/>
      <c r="J91" s="148">
        <f ca="1"/>
        <v>0</v>
      </c>
      <c r="K91" s="146"/>
      <c r="L91" s="146"/>
      <c r="M91" s="147"/>
      <c r="N91" s="148">
        <f ca="1"/>
        <v>0</v>
      </c>
      <c r="O91" s="146"/>
      <c r="P91" s="146"/>
      <c r="Q91" s="147"/>
      <c r="R91" s="148">
        <f ca="1"/>
        <v>0</v>
      </c>
      <c r="S91" s="146"/>
      <c r="T91" s="146"/>
      <c r="U91" s="150"/>
      <c r="V91" s="662" t="str">
        <f t="shared" ca="1" si="4"/>
        <v/>
      </c>
      <c r="W91" s="595"/>
      <c r="X91" s="595"/>
      <c r="Y91" s="596"/>
      <c r="Z91" s="663" t="str">
        <f t="shared" ca="1" si="5"/>
        <v/>
      </c>
      <c r="AA91" s="664"/>
      <c r="AB91" s="665"/>
      <c r="AI91" s="22"/>
      <c r="AK91" s="2"/>
      <c r="AN91" s="1"/>
      <c r="AO91" s="1"/>
      <c r="AP91" s="1"/>
      <c r="AQ91" s="1"/>
      <c r="AR91" s="1"/>
      <c r="AS91" s="1"/>
      <c r="AT91" s="1"/>
      <c r="AU91" s="1"/>
      <c r="AV91" s="1"/>
      <c r="AW91" s="1"/>
      <c r="AX91" s="1"/>
      <c r="AY91" s="1"/>
      <c r="AZ91" s="1"/>
      <c r="BA91" s="1"/>
      <c r="BB91" s="1"/>
      <c r="BC91" s="1"/>
    </row>
    <row r="92" spans="1:55" ht="18" customHeight="1" x14ac:dyDescent="0.25">
      <c r="A92" s="24">
        <v>29</v>
      </c>
      <c r="B92" s="624">
        <f>'INPUT DATA'!O39</f>
        <v>0</v>
      </c>
      <c r="C92" s="625"/>
      <c r="D92" s="625"/>
      <c r="E92" s="626"/>
      <c r="F92" s="145"/>
      <c r="G92" s="146"/>
      <c r="H92" s="146"/>
      <c r="I92" s="147"/>
      <c r="J92" s="148">
        <f ca="1"/>
        <v>0</v>
      </c>
      <c r="K92" s="146"/>
      <c r="L92" s="146"/>
      <c r="M92" s="147"/>
      <c r="N92" s="148">
        <f ca="1"/>
        <v>0</v>
      </c>
      <c r="O92" s="146"/>
      <c r="P92" s="146"/>
      <c r="Q92" s="147"/>
      <c r="R92" s="148">
        <f ca="1"/>
        <v>0</v>
      </c>
      <c r="S92" s="146"/>
      <c r="T92" s="146"/>
      <c r="U92" s="150"/>
      <c r="V92" s="662" t="str">
        <f t="shared" ca="1" si="4"/>
        <v/>
      </c>
      <c r="W92" s="595"/>
      <c r="X92" s="595"/>
      <c r="Y92" s="596"/>
      <c r="Z92" s="663" t="str">
        <f t="shared" ca="1" si="5"/>
        <v/>
      </c>
      <c r="AA92" s="664"/>
      <c r="AB92" s="665"/>
      <c r="AI92" s="22"/>
      <c r="AK92" s="2"/>
      <c r="AN92" s="1"/>
      <c r="AO92" s="1"/>
      <c r="AP92" s="1"/>
      <c r="AQ92" s="1"/>
      <c r="AR92" s="1"/>
      <c r="AS92" s="1"/>
      <c r="AT92" s="1"/>
      <c r="AU92" s="1"/>
      <c r="AV92" s="1"/>
      <c r="AW92" s="1"/>
      <c r="AX92" s="1"/>
      <c r="AY92" s="1"/>
      <c r="AZ92" s="1"/>
      <c r="BA92" s="1"/>
      <c r="BB92" s="1"/>
      <c r="BC92" s="1"/>
    </row>
    <row r="93" spans="1:55" ht="18" customHeight="1" x14ac:dyDescent="0.25">
      <c r="A93" s="24">
        <v>30</v>
      </c>
      <c r="B93" s="624">
        <f>'INPUT DATA'!O40</f>
        <v>0</v>
      </c>
      <c r="C93" s="625"/>
      <c r="D93" s="625"/>
      <c r="E93" s="626"/>
      <c r="F93" s="145"/>
      <c r="G93" s="146"/>
      <c r="H93" s="146"/>
      <c r="I93" s="147"/>
      <c r="J93" s="148">
        <f ca="1"/>
        <v>0</v>
      </c>
      <c r="K93" s="146"/>
      <c r="L93" s="146"/>
      <c r="M93" s="147"/>
      <c r="N93" s="148">
        <f ca="1"/>
        <v>0</v>
      </c>
      <c r="O93" s="146"/>
      <c r="P93" s="146"/>
      <c r="Q93" s="147"/>
      <c r="R93" s="148">
        <f ca="1"/>
        <v>0</v>
      </c>
      <c r="S93" s="146"/>
      <c r="T93" s="146"/>
      <c r="U93" s="150"/>
      <c r="V93" s="662" t="str">
        <f t="shared" ca="1" si="4"/>
        <v/>
      </c>
      <c r="W93" s="595"/>
      <c r="X93" s="595"/>
      <c r="Y93" s="596"/>
      <c r="Z93" s="663" t="str">
        <f t="shared" ca="1" si="5"/>
        <v/>
      </c>
      <c r="AA93" s="664"/>
      <c r="AB93" s="665"/>
      <c r="AI93" s="22"/>
      <c r="AK93" s="2"/>
      <c r="AN93" s="1"/>
      <c r="AO93" s="1"/>
      <c r="AP93" s="1"/>
      <c r="AQ93" s="1"/>
      <c r="AR93" s="1"/>
      <c r="AS93" s="1"/>
      <c r="AT93" s="1"/>
      <c r="AU93" s="1"/>
      <c r="AV93" s="1"/>
      <c r="AW93" s="1"/>
      <c r="AX93" s="1"/>
      <c r="AY93" s="1"/>
      <c r="AZ93" s="1"/>
      <c r="BA93" s="1"/>
      <c r="BB93" s="1"/>
      <c r="BC93" s="1"/>
    </row>
    <row r="94" spans="1:55" ht="18" customHeight="1" x14ac:dyDescent="0.25">
      <c r="A94" s="24">
        <v>31</v>
      </c>
      <c r="B94" s="624">
        <f>'INPUT DATA'!O41</f>
        <v>0</v>
      </c>
      <c r="C94" s="625"/>
      <c r="D94" s="625"/>
      <c r="E94" s="626"/>
      <c r="F94" s="145"/>
      <c r="G94" s="146"/>
      <c r="H94" s="146"/>
      <c r="I94" s="147"/>
      <c r="J94" s="148">
        <f ca="1"/>
        <v>0</v>
      </c>
      <c r="K94" s="146"/>
      <c r="L94" s="146"/>
      <c r="M94" s="147"/>
      <c r="N94" s="148">
        <f ca="1"/>
        <v>0</v>
      </c>
      <c r="O94" s="146"/>
      <c r="P94" s="146"/>
      <c r="Q94" s="147"/>
      <c r="R94" s="148">
        <f ca="1"/>
        <v>0</v>
      </c>
      <c r="S94" s="146"/>
      <c r="T94" s="146"/>
      <c r="U94" s="150"/>
      <c r="V94" s="662" t="str">
        <f t="shared" ca="1" si="4"/>
        <v/>
      </c>
      <c r="W94" s="595"/>
      <c r="X94" s="595"/>
      <c r="Y94" s="596"/>
      <c r="Z94" s="663" t="str">
        <f t="shared" ca="1" si="5"/>
        <v/>
      </c>
      <c r="AA94" s="664"/>
      <c r="AB94" s="665"/>
      <c r="AI94" s="22"/>
      <c r="AK94" s="2"/>
      <c r="AN94" s="1"/>
      <c r="AO94" s="1"/>
      <c r="AP94" s="1"/>
      <c r="AQ94" s="1"/>
      <c r="AR94" s="1"/>
      <c r="AS94" s="1"/>
      <c r="AT94" s="1"/>
      <c r="AU94" s="1"/>
      <c r="AV94" s="1"/>
      <c r="AW94" s="1"/>
      <c r="AX94" s="1"/>
      <c r="AY94" s="1"/>
      <c r="AZ94" s="1"/>
      <c r="BA94" s="1"/>
      <c r="BB94" s="1"/>
      <c r="BC94" s="1"/>
    </row>
    <row r="95" spans="1:55" ht="18" customHeight="1" x14ac:dyDescent="0.25">
      <c r="A95" s="24">
        <v>32</v>
      </c>
      <c r="B95" s="624">
        <f>'INPUT DATA'!O42</f>
        <v>0</v>
      </c>
      <c r="C95" s="625"/>
      <c r="D95" s="625"/>
      <c r="E95" s="626"/>
      <c r="F95" s="145"/>
      <c r="G95" s="146"/>
      <c r="H95" s="146"/>
      <c r="I95" s="147"/>
      <c r="J95" s="148">
        <f ca="1"/>
        <v>0</v>
      </c>
      <c r="K95" s="146"/>
      <c r="L95" s="146"/>
      <c r="M95" s="147"/>
      <c r="N95" s="148">
        <f ca="1"/>
        <v>0</v>
      </c>
      <c r="O95" s="146"/>
      <c r="P95" s="146"/>
      <c r="Q95" s="147"/>
      <c r="R95" s="148">
        <f ca="1"/>
        <v>0</v>
      </c>
      <c r="S95" s="146"/>
      <c r="T95" s="146"/>
      <c r="U95" s="150"/>
      <c r="V95" s="662" t="str">
        <f t="shared" ca="1" si="4"/>
        <v/>
      </c>
      <c r="W95" s="595"/>
      <c r="X95" s="595"/>
      <c r="Y95" s="596"/>
      <c r="Z95" s="663" t="str">
        <f t="shared" ca="1" si="5"/>
        <v/>
      </c>
      <c r="AA95" s="664"/>
      <c r="AB95" s="665"/>
      <c r="AI95" s="22"/>
      <c r="AK95" s="2"/>
      <c r="AN95" s="1"/>
      <c r="AO95" s="1"/>
      <c r="AP95" s="1"/>
      <c r="AQ95" s="1"/>
      <c r="AR95" s="1"/>
      <c r="AS95" s="1"/>
      <c r="AT95" s="1"/>
      <c r="AU95" s="1"/>
      <c r="AV95" s="1"/>
      <c r="AW95" s="1"/>
      <c r="AX95" s="1"/>
      <c r="AY95" s="1"/>
      <c r="AZ95" s="1"/>
      <c r="BA95" s="1"/>
      <c r="BB95" s="1"/>
      <c r="BC95" s="1"/>
    </row>
    <row r="96" spans="1:55" ht="18" customHeight="1" x14ac:dyDescent="0.25">
      <c r="A96" s="24">
        <v>33</v>
      </c>
      <c r="B96" s="624">
        <f>'INPUT DATA'!O43</f>
        <v>0</v>
      </c>
      <c r="C96" s="625"/>
      <c r="D96" s="625"/>
      <c r="E96" s="626"/>
      <c r="F96" s="145"/>
      <c r="G96" s="146"/>
      <c r="H96" s="146"/>
      <c r="I96" s="147"/>
      <c r="J96" s="148">
        <f ca="1"/>
        <v>0</v>
      </c>
      <c r="K96" s="146"/>
      <c r="L96" s="146"/>
      <c r="M96" s="147"/>
      <c r="N96" s="148">
        <f ca="1"/>
        <v>0</v>
      </c>
      <c r="O96" s="146"/>
      <c r="P96" s="146"/>
      <c r="Q96" s="147"/>
      <c r="R96" s="148">
        <f ca="1"/>
        <v>0</v>
      </c>
      <c r="S96" s="146"/>
      <c r="T96" s="146"/>
      <c r="U96" s="150"/>
      <c r="V96" s="662" t="str">
        <f t="shared" ca="1" si="4"/>
        <v/>
      </c>
      <c r="W96" s="595"/>
      <c r="X96" s="595"/>
      <c r="Y96" s="596"/>
      <c r="Z96" s="663" t="str">
        <f t="shared" ca="1" si="5"/>
        <v/>
      </c>
      <c r="AA96" s="664"/>
      <c r="AB96" s="665"/>
      <c r="AI96" s="22"/>
      <c r="AK96" s="2"/>
      <c r="AN96" s="1"/>
      <c r="AO96" s="1"/>
      <c r="AP96" s="1"/>
      <c r="AQ96" s="1"/>
      <c r="AR96" s="1"/>
      <c r="AS96" s="1"/>
      <c r="AT96" s="1"/>
      <c r="AU96" s="1"/>
      <c r="AV96" s="1"/>
      <c r="AW96" s="1"/>
      <c r="AX96" s="1"/>
      <c r="AY96" s="1"/>
      <c r="AZ96" s="1"/>
      <c r="BA96" s="1"/>
      <c r="BB96" s="1"/>
      <c r="BC96" s="1"/>
    </row>
    <row r="97" spans="1:55" ht="18" customHeight="1" x14ac:dyDescent="0.25">
      <c r="A97" s="24">
        <v>34</v>
      </c>
      <c r="B97" s="624">
        <f>'INPUT DATA'!O44</f>
        <v>0</v>
      </c>
      <c r="C97" s="625"/>
      <c r="D97" s="625"/>
      <c r="E97" s="626"/>
      <c r="F97" s="145"/>
      <c r="G97" s="146"/>
      <c r="H97" s="146"/>
      <c r="I97" s="147"/>
      <c r="J97" s="148">
        <f ca="1"/>
        <v>0</v>
      </c>
      <c r="K97" s="146"/>
      <c r="L97" s="146"/>
      <c r="M97" s="147"/>
      <c r="N97" s="148">
        <f ca="1"/>
        <v>0</v>
      </c>
      <c r="O97" s="146"/>
      <c r="P97" s="146"/>
      <c r="Q97" s="147"/>
      <c r="R97" s="148">
        <f ca="1"/>
        <v>0</v>
      </c>
      <c r="S97" s="146"/>
      <c r="T97" s="146"/>
      <c r="U97" s="150"/>
      <c r="V97" s="662" t="str">
        <f t="shared" ca="1" si="4"/>
        <v/>
      </c>
      <c r="W97" s="595"/>
      <c r="X97" s="595"/>
      <c r="Y97" s="596"/>
      <c r="Z97" s="663" t="str">
        <f t="shared" ca="1" si="5"/>
        <v/>
      </c>
      <c r="AA97" s="664"/>
      <c r="AB97" s="665"/>
      <c r="AI97" s="22"/>
      <c r="AK97" s="2"/>
      <c r="AN97" s="1"/>
      <c r="AO97" s="1"/>
      <c r="AP97" s="1"/>
      <c r="AQ97" s="1"/>
      <c r="AR97" s="1"/>
      <c r="AS97" s="1"/>
      <c r="AT97" s="1"/>
      <c r="AU97" s="1"/>
      <c r="AV97" s="1"/>
      <c r="AW97" s="1"/>
      <c r="AX97" s="1"/>
      <c r="AY97" s="1"/>
      <c r="AZ97" s="1"/>
      <c r="BA97" s="1"/>
      <c r="BB97" s="1"/>
      <c r="BC97" s="1"/>
    </row>
    <row r="98" spans="1:55" ht="18" customHeight="1" x14ac:dyDescent="0.25">
      <c r="A98" s="24">
        <v>35</v>
      </c>
      <c r="B98" s="624">
        <f>'INPUT DATA'!O45</f>
        <v>0</v>
      </c>
      <c r="C98" s="625"/>
      <c r="D98" s="625"/>
      <c r="E98" s="626"/>
      <c r="F98" s="145"/>
      <c r="G98" s="146"/>
      <c r="H98" s="146"/>
      <c r="I98" s="147"/>
      <c r="J98" s="148">
        <f ca="1"/>
        <v>0</v>
      </c>
      <c r="K98" s="146"/>
      <c r="L98" s="146"/>
      <c r="M98" s="147"/>
      <c r="N98" s="148">
        <f ca="1"/>
        <v>0</v>
      </c>
      <c r="O98" s="146"/>
      <c r="P98" s="146"/>
      <c r="Q98" s="147"/>
      <c r="R98" s="148">
        <f ca="1"/>
        <v>0</v>
      </c>
      <c r="S98" s="146"/>
      <c r="T98" s="146"/>
      <c r="U98" s="150"/>
      <c r="V98" s="662" t="str">
        <f t="shared" ca="1" si="4"/>
        <v/>
      </c>
      <c r="W98" s="595"/>
      <c r="X98" s="595"/>
      <c r="Y98" s="596"/>
      <c r="Z98" s="663" t="str">
        <f t="shared" ca="1" si="5"/>
        <v/>
      </c>
      <c r="AA98" s="664"/>
      <c r="AB98" s="665"/>
      <c r="AI98" s="22"/>
      <c r="AK98" s="2"/>
      <c r="AN98" s="1"/>
      <c r="AO98" s="1"/>
      <c r="AP98" s="1"/>
      <c r="AQ98" s="1"/>
      <c r="AR98" s="1"/>
      <c r="AS98" s="1"/>
      <c r="AT98" s="1"/>
      <c r="AU98" s="1"/>
      <c r="AV98" s="1"/>
      <c r="AW98" s="1"/>
      <c r="AX98" s="1"/>
      <c r="AY98" s="1"/>
      <c r="AZ98" s="1"/>
      <c r="BA98" s="1"/>
      <c r="BB98" s="1"/>
      <c r="BC98" s="1"/>
    </row>
    <row r="99" spans="1:55" ht="18" customHeight="1" x14ac:dyDescent="0.25">
      <c r="A99" s="24">
        <v>36</v>
      </c>
      <c r="B99" s="624">
        <f>'INPUT DATA'!O46</f>
        <v>0</v>
      </c>
      <c r="C99" s="625"/>
      <c r="D99" s="625"/>
      <c r="E99" s="626"/>
      <c r="F99" s="145"/>
      <c r="G99" s="146"/>
      <c r="H99" s="146"/>
      <c r="I99" s="147"/>
      <c r="J99" s="148">
        <f ca="1"/>
        <v>0</v>
      </c>
      <c r="K99" s="146"/>
      <c r="L99" s="146"/>
      <c r="M99" s="147"/>
      <c r="N99" s="148">
        <f ca="1"/>
        <v>0</v>
      </c>
      <c r="O99" s="146"/>
      <c r="P99" s="146"/>
      <c r="Q99" s="147"/>
      <c r="R99" s="148">
        <f ca="1"/>
        <v>0</v>
      </c>
      <c r="S99" s="146"/>
      <c r="T99" s="146"/>
      <c r="U99" s="150"/>
      <c r="V99" s="662" t="str">
        <f t="shared" ca="1" si="4"/>
        <v/>
      </c>
      <c r="W99" s="595"/>
      <c r="X99" s="595"/>
      <c r="Y99" s="596"/>
      <c r="Z99" s="663" t="str">
        <f t="shared" ca="1" si="5"/>
        <v/>
      </c>
      <c r="AA99" s="664"/>
      <c r="AB99" s="665"/>
      <c r="AI99" s="22"/>
      <c r="AK99" s="2"/>
      <c r="AN99" s="1"/>
      <c r="AO99" s="1"/>
      <c r="AP99" s="1"/>
      <c r="AQ99" s="1"/>
      <c r="AR99" s="1"/>
      <c r="AS99" s="1"/>
      <c r="AT99" s="1"/>
      <c r="AU99" s="1"/>
      <c r="AV99" s="1"/>
      <c r="AW99" s="1"/>
      <c r="AX99" s="1"/>
      <c r="AY99" s="1"/>
      <c r="AZ99" s="1"/>
      <c r="BA99" s="1"/>
      <c r="BB99" s="1"/>
      <c r="BC99" s="1"/>
    </row>
    <row r="100" spans="1:55" ht="18" customHeight="1" x14ac:dyDescent="0.25">
      <c r="A100" s="24">
        <v>37</v>
      </c>
      <c r="B100" s="624">
        <f>'INPUT DATA'!O47</f>
        <v>0</v>
      </c>
      <c r="C100" s="625"/>
      <c r="D100" s="625"/>
      <c r="E100" s="626"/>
      <c r="F100" s="145"/>
      <c r="G100" s="146"/>
      <c r="H100" s="146"/>
      <c r="I100" s="147"/>
      <c r="J100" s="148">
        <f ca="1"/>
        <v>0</v>
      </c>
      <c r="K100" s="146"/>
      <c r="L100" s="146"/>
      <c r="M100" s="147"/>
      <c r="N100" s="148">
        <f ca="1"/>
        <v>0</v>
      </c>
      <c r="O100" s="146"/>
      <c r="P100" s="146"/>
      <c r="Q100" s="147"/>
      <c r="R100" s="148">
        <f ca="1"/>
        <v>0</v>
      </c>
      <c r="S100" s="146"/>
      <c r="T100" s="146"/>
      <c r="U100" s="150"/>
      <c r="V100" s="662" t="str">
        <f t="shared" ca="1" si="4"/>
        <v/>
      </c>
      <c r="W100" s="595"/>
      <c r="X100" s="595"/>
      <c r="Y100" s="596"/>
      <c r="Z100" s="663" t="str">
        <f t="shared" ca="1" si="5"/>
        <v/>
      </c>
      <c r="AA100" s="664"/>
      <c r="AB100" s="665"/>
      <c r="AI100" s="22"/>
      <c r="AK100" s="2"/>
      <c r="AN100" s="1"/>
      <c r="AO100" s="1"/>
      <c r="AP100" s="1"/>
      <c r="AQ100" s="1"/>
      <c r="AR100" s="1"/>
      <c r="AS100" s="1"/>
      <c r="AT100" s="1"/>
      <c r="AU100" s="1"/>
      <c r="AV100" s="1"/>
      <c r="AW100" s="1"/>
      <c r="AX100" s="1"/>
      <c r="AY100" s="1"/>
      <c r="AZ100" s="1"/>
      <c r="BA100" s="1"/>
      <c r="BB100" s="1"/>
      <c r="BC100" s="1"/>
    </row>
    <row r="101" spans="1:55" ht="18" customHeight="1" x14ac:dyDescent="0.25">
      <c r="A101" s="24">
        <v>38</v>
      </c>
      <c r="B101" s="624">
        <f>'INPUT DATA'!O48</f>
        <v>0</v>
      </c>
      <c r="C101" s="625"/>
      <c r="D101" s="625"/>
      <c r="E101" s="626"/>
      <c r="F101" s="145"/>
      <c r="G101" s="146"/>
      <c r="H101" s="146"/>
      <c r="I101" s="147"/>
      <c r="J101" s="148">
        <f ca="1"/>
        <v>0</v>
      </c>
      <c r="K101" s="146"/>
      <c r="L101" s="146"/>
      <c r="M101" s="147"/>
      <c r="N101" s="148">
        <f ca="1"/>
        <v>0</v>
      </c>
      <c r="O101" s="146"/>
      <c r="P101" s="146"/>
      <c r="Q101" s="147"/>
      <c r="R101" s="148">
        <f ca="1"/>
        <v>0</v>
      </c>
      <c r="S101" s="146"/>
      <c r="T101" s="146"/>
      <c r="U101" s="150"/>
      <c r="V101" s="662" t="str">
        <f t="shared" ca="1" si="4"/>
        <v/>
      </c>
      <c r="W101" s="595"/>
      <c r="X101" s="595"/>
      <c r="Y101" s="596"/>
      <c r="Z101" s="663" t="str">
        <f t="shared" ca="1" si="5"/>
        <v/>
      </c>
      <c r="AA101" s="664"/>
      <c r="AB101" s="665"/>
      <c r="AI101" s="22"/>
      <c r="AK101" s="2"/>
      <c r="AN101" s="1"/>
      <c r="AO101" s="1"/>
      <c r="AP101" s="1"/>
      <c r="AQ101" s="1"/>
      <c r="AR101" s="1"/>
      <c r="AS101" s="1"/>
      <c r="AT101" s="1"/>
      <c r="AU101" s="1"/>
      <c r="AV101" s="1"/>
      <c r="AW101" s="1"/>
      <c r="AX101" s="1"/>
      <c r="AY101" s="1"/>
      <c r="AZ101" s="1"/>
      <c r="BA101" s="1"/>
      <c r="BB101" s="1"/>
      <c r="BC101" s="1"/>
    </row>
    <row r="102" spans="1:55" ht="18" customHeight="1" x14ac:dyDescent="0.25">
      <c r="A102" s="24">
        <v>39</v>
      </c>
      <c r="B102" s="624">
        <f>'INPUT DATA'!O49</f>
        <v>0</v>
      </c>
      <c r="C102" s="625"/>
      <c r="D102" s="625"/>
      <c r="E102" s="626"/>
      <c r="F102" s="145"/>
      <c r="G102" s="146"/>
      <c r="H102" s="146"/>
      <c r="I102" s="147"/>
      <c r="J102" s="148">
        <f ca="1"/>
        <v>0</v>
      </c>
      <c r="K102" s="146"/>
      <c r="L102" s="146"/>
      <c r="M102" s="147"/>
      <c r="N102" s="148">
        <f ca="1"/>
        <v>0</v>
      </c>
      <c r="O102" s="146"/>
      <c r="P102" s="146"/>
      <c r="Q102" s="147"/>
      <c r="R102" s="148">
        <f ca="1"/>
        <v>0</v>
      </c>
      <c r="S102" s="146"/>
      <c r="T102" s="146"/>
      <c r="U102" s="150"/>
      <c r="V102" s="662" t="str">
        <f t="shared" ca="1" si="4"/>
        <v/>
      </c>
      <c r="W102" s="595"/>
      <c r="X102" s="595"/>
      <c r="Y102" s="596"/>
      <c r="Z102" s="663" t="str">
        <f t="shared" ca="1" si="5"/>
        <v/>
      </c>
      <c r="AA102" s="664"/>
      <c r="AB102" s="665"/>
      <c r="AI102" s="22"/>
      <c r="AK102" s="2"/>
      <c r="AN102" s="1"/>
      <c r="AO102" s="1"/>
      <c r="AP102" s="1"/>
      <c r="AQ102" s="1"/>
      <c r="AR102" s="1"/>
      <c r="AS102" s="1"/>
      <c r="AT102" s="1"/>
      <c r="AU102" s="1"/>
      <c r="AV102" s="1"/>
      <c r="AW102" s="1"/>
      <c r="AX102" s="1"/>
      <c r="AY102" s="1"/>
      <c r="AZ102" s="1"/>
      <c r="BA102" s="1"/>
      <c r="BB102" s="1"/>
      <c r="BC102" s="1"/>
    </row>
    <row r="103" spans="1:55" ht="18" customHeight="1" x14ac:dyDescent="0.25">
      <c r="A103" s="24">
        <v>40</v>
      </c>
      <c r="B103" s="624">
        <f>'INPUT DATA'!O50</f>
        <v>0</v>
      </c>
      <c r="C103" s="625"/>
      <c r="D103" s="625"/>
      <c r="E103" s="626"/>
      <c r="F103" s="145"/>
      <c r="G103" s="146"/>
      <c r="H103" s="146"/>
      <c r="I103" s="147"/>
      <c r="J103" s="148">
        <f ca="1"/>
        <v>0</v>
      </c>
      <c r="K103" s="146"/>
      <c r="L103" s="146"/>
      <c r="M103" s="147"/>
      <c r="N103" s="148">
        <f ca="1"/>
        <v>0</v>
      </c>
      <c r="O103" s="146"/>
      <c r="P103" s="146"/>
      <c r="Q103" s="147"/>
      <c r="R103" s="148">
        <f ca="1"/>
        <v>0</v>
      </c>
      <c r="S103" s="146"/>
      <c r="T103" s="146"/>
      <c r="U103" s="150"/>
      <c r="V103" s="662" t="str">
        <f t="shared" ca="1" si="4"/>
        <v/>
      </c>
      <c r="W103" s="595"/>
      <c r="X103" s="595"/>
      <c r="Y103" s="596"/>
      <c r="Z103" s="663" t="str">
        <f t="shared" ca="1" si="5"/>
        <v/>
      </c>
      <c r="AA103" s="664"/>
      <c r="AB103" s="665"/>
      <c r="AI103" s="22"/>
      <c r="AK103" s="2"/>
      <c r="AN103" s="1"/>
      <c r="AO103" s="1"/>
      <c r="AP103" s="1"/>
      <c r="AQ103" s="1"/>
      <c r="AR103" s="1"/>
      <c r="AS103" s="1"/>
      <c r="AT103" s="1"/>
      <c r="AU103" s="1"/>
      <c r="AV103" s="1"/>
      <c r="AW103" s="1"/>
      <c r="AX103" s="1"/>
      <c r="AY103" s="1"/>
      <c r="AZ103" s="1"/>
      <c r="BA103" s="1"/>
      <c r="BB103" s="1"/>
      <c r="BC103" s="1"/>
    </row>
    <row r="104" spans="1:55" ht="18" customHeight="1" x14ac:dyDescent="0.25">
      <c r="A104" s="24">
        <v>41</v>
      </c>
      <c r="B104" s="624">
        <f>'INPUT DATA'!O51</f>
        <v>0</v>
      </c>
      <c r="C104" s="625"/>
      <c r="D104" s="625"/>
      <c r="E104" s="626"/>
      <c r="F104" s="145"/>
      <c r="G104" s="146"/>
      <c r="H104" s="146"/>
      <c r="I104" s="147"/>
      <c r="J104" s="148">
        <f ca="1"/>
        <v>0</v>
      </c>
      <c r="K104" s="146"/>
      <c r="L104" s="146"/>
      <c r="M104" s="147"/>
      <c r="N104" s="148">
        <f ca="1"/>
        <v>0</v>
      </c>
      <c r="O104" s="146"/>
      <c r="P104" s="146"/>
      <c r="Q104" s="147"/>
      <c r="R104" s="148">
        <f ca="1"/>
        <v>0</v>
      </c>
      <c r="S104" s="146"/>
      <c r="T104" s="146"/>
      <c r="U104" s="150"/>
      <c r="V104" s="662" t="str">
        <f t="shared" ca="1" si="4"/>
        <v/>
      </c>
      <c r="W104" s="595"/>
      <c r="X104" s="595"/>
      <c r="Y104" s="596"/>
      <c r="Z104" s="663" t="str">
        <f t="shared" ca="1" si="5"/>
        <v/>
      </c>
      <c r="AA104" s="664"/>
      <c r="AB104" s="665"/>
      <c r="AI104" s="22"/>
      <c r="AK104" s="2"/>
      <c r="AN104" s="1"/>
      <c r="AO104" s="1"/>
      <c r="AP104" s="1"/>
      <c r="AQ104" s="1"/>
      <c r="AR104" s="1"/>
      <c r="AS104" s="1"/>
      <c r="AT104" s="1"/>
      <c r="AU104" s="1"/>
      <c r="AV104" s="1"/>
      <c r="AW104" s="1"/>
      <c r="AX104" s="1"/>
      <c r="AY104" s="1"/>
      <c r="AZ104" s="1"/>
      <c r="BA104" s="1"/>
      <c r="BB104" s="1"/>
      <c r="BC104" s="1"/>
    </row>
    <row r="105" spans="1:55" ht="18" customHeight="1" x14ac:dyDescent="0.25">
      <c r="A105" s="24">
        <v>42</v>
      </c>
      <c r="B105" s="624">
        <f>'INPUT DATA'!O52</f>
        <v>0</v>
      </c>
      <c r="C105" s="625"/>
      <c r="D105" s="625"/>
      <c r="E105" s="626"/>
      <c r="F105" s="145"/>
      <c r="G105" s="146"/>
      <c r="H105" s="146"/>
      <c r="I105" s="147"/>
      <c r="J105" s="148">
        <f ca="1"/>
        <v>0</v>
      </c>
      <c r="K105" s="146"/>
      <c r="L105" s="146"/>
      <c r="M105" s="147"/>
      <c r="N105" s="148">
        <f ca="1"/>
        <v>0</v>
      </c>
      <c r="O105" s="146"/>
      <c r="P105" s="146"/>
      <c r="Q105" s="147"/>
      <c r="R105" s="148">
        <f ca="1"/>
        <v>0</v>
      </c>
      <c r="S105" s="146"/>
      <c r="T105" s="146"/>
      <c r="U105" s="150"/>
      <c r="V105" s="662" t="str">
        <f t="shared" ca="1" si="4"/>
        <v/>
      </c>
      <c r="W105" s="595"/>
      <c r="X105" s="595"/>
      <c r="Y105" s="596"/>
      <c r="Z105" s="663" t="str">
        <f t="shared" ca="1" si="5"/>
        <v/>
      </c>
      <c r="AA105" s="664"/>
      <c r="AB105" s="665"/>
      <c r="AI105" s="22"/>
      <c r="AK105" s="2"/>
      <c r="AN105" s="1"/>
      <c r="AO105" s="1"/>
      <c r="AP105" s="1"/>
      <c r="AQ105" s="1"/>
      <c r="AR105" s="1"/>
      <c r="AS105" s="1"/>
      <c r="AT105" s="1"/>
      <c r="AU105" s="1"/>
      <c r="AV105" s="1"/>
      <c r="AW105" s="1"/>
      <c r="AX105" s="1"/>
      <c r="AY105" s="1"/>
      <c r="AZ105" s="1"/>
      <c r="BA105" s="1"/>
      <c r="BB105" s="1"/>
      <c r="BC105" s="1"/>
    </row>
    <row r="106" spans="1:55" ht="18" customHeight="1" x14ac:dyDescent="0.25">
      <c r="A106" s="24">
        <v>43</v>
      </c>
      <c r="B106" s="624">
        <f>'INPUT DATA'!O53</f>
        <v>0</v>
      </c>
      <c r="C106" s="625"/>
      <c r="D106" s="625"/>
      <c r="E106" s="626"/>
      <c r="F106" s="145"/>
      <c r="G106" s="146"/>
      <c r="H106" s="146"/>
      <c r="I106" s="147"/>
      <c r="J106" s="148">
        <f ca="1"/>
        <v>0</v>
      </c>
      <c r="K106" s="146"/>
      <c r="L106" s="146"/>
      <c r="M106" s="147"/>
      <c r="N106" s="148">
        <f ca="1"/>
        <v>0</v>
      </c>
      <c r="O106" s="146"/>
      <c r="P106" s="146"/>
      <c r="Q106" s="147"/>
      <c r="R106" s="148">
        <f ca="1"/>
        <v>0</v>
      </c>
      <c r="S106" s="146"/>
      <c r="T106" s="146"/>
      <c r="U106" s="150"/>
      <c r="V106" s="662" t="str">
        <f t="shared" ca="1" si="4"/>
        <v/>
      </c>
      <c r="W106" s="595"/>
      <c r="X106" s="595"/>
      <c r="Y106" s="596"/>
      <c r="Z106" s="663" t="str">
        <f t="shared" ca="1" si="5"/>
        <v/>
      </c>
      <c r="AA106" s="664"/>
      <c r="AB106" s="665"/>
      <c r="AI106" s="22"/>
      <c r="AK106" s="2"/>
      <c r="AN106" s="1"/>
      <c r="AO106" s="1"/>
      <c r="AP106" s="1"/>
      <c r="AQ106" s="1"/>
      <c r="AR106" s="1"/>
      <c r="AS106" s="1"/>
      <c r="AT106" s="1"/>
      <c r="AU106" s="1"/>
      <c r="AV106" s="1"/>
      <c r="AW106" s="1"/>
      <c r="AX106" s="1"/>
      <c r="AY106" s="1"/>
      <c r="AZ106" s="1"/>
      <c r="BA106" s="1"/>
      <c r="BB106" s="1"/>
      <c r="BC106" s="1"/>
    </row>
    <row r="107" spans="1:55" ht="18" customHeight="1" x14ac:dyDescent="0.25">
      <c r="A107" s="24">
        <v>44</v>
      </c>
      <c r="B107" s="624">
        <f>'INPUT DATA'!O54</f>
        <v>0</v>
      </c>
      <c r="C107" s="625"/>
      <c r="D107" s="625"/>
      <c r="E107" s="626"/>
      <c r="F107" s="145"/>
      <c r="G107" s="146"/>
      <c r="H107" s="146"/>
      <c r="I107" s="147"/>
      <c r="J107" s="148">
        <f ca="1"/>
        <v>0</v>
      </c>
      <c r="K107" s="146"/>
      <c r="L107" s="146"/>
      <c r="M107" s="147"/>
      <c r="N107" s="148">
        <f ca="1"/>
        <v>0</v>
      </c>
      <c r="O107" s="146"/>
      <c r="P107" s="146"/>
      <c r="Q107" s="147"/>
      <c r="R107" s="148">
        <f ca="1"/>
        <v>0</v>
      </c>
      <c r="S107" s="146"/>
      <c r="T107" s="146"/>
      <c r="U107" s="150"/>
      <c r="V107" s="662" t="str">
        <f t="shared" ca="1" si="4"/>
        <v/>
      </c>
      <c r="W107" s="595"/>
      <c r="X107" s="595"/>
      <c r="Y107" s="596"/>
      <c r="Z107" s="663" t="str">
        <f t="shared" ca="1" si="5"/>
        <v/>
      </c>
      <c r="AA107" s="664"/>
      <c r="AB107" s="665"/>
      <c r="AI107" s="22"/>
      <c r="AK107" s="2"/>
      <c r="AN107" s="1"/>
      <c r="AO107" s="1"/>
      <c r="AP107" s="1"/>
      <c r="AQ107" s="1"/>
      <c r="AR107" s="1"/>
      <c r="AS107" s="1"/>
      <c r="AT107" s="1"/>
      <c r="AU107" s="1"/>
      <c r="AV107" s="1"/>
      <c r="AW107" s="1"/>
      <c r="AX107" s="1"/>
      <c r="AY107" s="1"/>
      <c r="AZ107" s="1"/>
      <c r="BA107" s="1"/>
      <c r="BB107" s="1"/>
      <c r="BC107" s="1"/>
    </row>
    <row r="108" spans="1:55" ht="18" customHeight="1" x14ac:dyDescent="0.25">
      <c r="A108" s="24">
        <v>45</v>
      </c>
      <c r="B108" s="624">
        <f>'INPUT DATA'!O55</f>
        <v>0</v>
      </c>
      <c r="C108" s="625"/>
      <c r="D108" s="625"/>
      <c r="E108" s="626"/>
      <c r="F108" s="145"/>
      <c r="G108" s="146"/>
      <c r="H108" s="146"/>
      <c r="I108" s="147"/>
      <c r="J108" s="148">
        <f ca="1"/>
        <v>0</v>
      </c>
      <c r="K108" s="146"/>
      <c r="L108" s="146"/>
      <c r="M108" s="147"/>
      <c r="N108" s="148">
        <f ca="1"/>
        <v>0</v>
      </c>
      <c r="O108" s="146"/>
      <c r="P108" s="146"/>
      <c r="Q108" s="147"/>
      <c r="R108" s="148">
        <f ca="1"/>
        <v>0</v>
      </c>
      <c r="S108" s="146"/>
      <c r="T108" s="146"/>
      <c r="U108" s="150"/>
      <c r="V108" s="662" t="str">
        <f t="shared" ca="1" si="4"/>
        <v/>
      </c>
      <c r="W108" s="595"/>
      <c r="X108" s="595"/>
      <c r="Y108" s="596"/>
      <c r="Z108" s="663" t="str">
        <f t="shared" ca="1" si="5"/>
        <v/>
      </c>
      <c r="AA108" s="664"/>
      <c r="AB108" s="665"/>
      <c r="AI108" s="22"/>
      <c r="AK108" s="2"/>
      <c r="AN108" s="1"/>
      <c r="AO108" s="1"/>
      <c r="AP108" s="1"/>
      <c r="AQ108" s="1"/>
      <c r="AR108" s="1"/>
      <c r="AS108" s="1"/>
      <c r="AT108" s="1"/>
      <c r="AU108" s="1"/>
      <c r="AV108" s="1"/>
      <c r="AW108" s="1"/>
      <c r="AX108" s="1"/>
      <c r="AY108" s="1"/>
      <c r="AZ108" s="1"/>
      <c r="BA108" s="1"/>
      <c r="BB108" s="1"/>
      <c r="BC108" s="1"/>
    </row>
    <row r="109" spans="1:55" ht="18" customHeight="1" x14ac:dyDescent="0.25">
      <c r="A109" s="24">
        <v>46</v>
      </c>
      <c r="B109" s="624">
        <f>'INPUT DATA'!O56</f>
        <v>0</v>
      </c>
      <c r="C109" s="625"/>
      <c r="D109" s="625"/>
      <c r="E109" s="626"/>
      <c r="F109" s="145"/>
      <c r="G109" s="146"/>
      <c r="H109" s="146"/>
      <c r="I109" s="147"/>
      <c r="J109" s="148">
        <f ca="1"/>
        <v>0</v>
      </c>
      <c r="K109" s="146"/>
      <c r="L109" s="146"/>
      <c r="M109" s="147"/>
      <c r="N109" s="148">
        <f ca="1"/>
        <v>0</v>
      </c>
      <c r="O109" s="146"/>
      <c r="P109" s="146"/>
      <c r="Q109" s="147"/>
      <c r="R109" s="148">
        <f ca="1"/>
        <v>0</v>
      </c>
      <c r="S109" s="146"/>
      <c r="T109" s="146"/>
      <c r="U109" s="150"/>
      <c r="V109" s="662" t="str">
        <f t="shared" ca="1" si="4"/>
        <v/>
      </c>
      <c r="W109" s="595"/>
      <c r="X109" s="595"/>
      <c r="Y109" s="596"/>
      <c r="Z109" s="663" t="str">
        <f t="shared" ca="1" si="5"/>
        <v/>
      </c>
      <c r="AA109" s="664"/>
      <c r="AB109" s="665"/>
      <c r="AI109" s="22"/>
      <c r="AK109" s="2"/>
      <c r="AN109" s="1"/>
      <c r="AO109" s="1"/>
      <c r="AP109" s="1"/>
      <c r="AQ109" s="1"/>
      <c r="AR109" s="1"/>
      <c r="AS109" s="1"/>
      <c r="AT109" s="1"/>
      <c r="AU109" s="1"/>
      <c r="AV109" s="1"/>
      <c r="AW109" s="1"/>
      <c r="AX109" s="1"/>
      <c r="AY109" s="1"/>
      <c r="AZ109" s="1"/>
      <c r="BA109" s="1"/>
      <c r="BB109" s="1"/>
      <c r="BC109" s="1"/>
    </row>
    <row r="110" spans="1:55" ht="18" customHeight="1" x14ac:dyDescent="0.25">
      <c r="A110" s="24">
        <v>47</v>
      </c>
      <c r="B110" s="624">
        <f>'INPUT DATA'!O57</f>
        <v>0</v>
      </c>
      <c r="C110" s="625"/>
      <c r="D110" s="625"/>
      <c r="E110" s="626"/>
      <c r="F110" s="145"/>
      <c r="G110" s="146"/>
      <c r="H110" s="146"/>
      <c r="I110" s="147"/>
      <c r="J110" s="148">
        <f ca="1"/>
        <v>0</v>
      </c>
      <c r="K110" s="146"/>
      <c r="L110" s="146"/>
      <c r="M110" s="147"/>
      <c r="N110" s="148">
        <f ca="1"/>
        <v>0</v>
      </c>
      <c r="O110" s="146"/>
      <c r="P110" s="146"/>
      <c r="Q110" s="147"/>
      <c r="R110" s="148">
        <f ca="1"/>
        <v>0</v>
      </c>
      <c r="S110" s="146"/>
      <c r="T110" s="146"/>
      <c r="U110" s="150"/>
      <c r="V110" s="662" t="str">
        <f t="shared" ca="1" si="4"/>
        <v/>
      </c>
      <c r="W110" s="595"/>
      <c r="X110" s="595"/>
      <c r="Y110" s="596"/>
      <c r="Z110" s="663" t="str">
        <f t="shared" ca="1" si="5"/>
        <v/>
      </c>
      <c r="AA110" s="664"/>
      <c r="AB110" s="665"/>
      <c r="AI110" s="22"/>
      <c r="AK110" s="2"/>
      <c r="AN110" s="1"/>
      <c r="AO110" s="1"/>
      <c r="AP110" s="1"/>
      <c r="AQ110" s="1"/>
      <c r="AR110" s="1"/>
      <c r="AS110" s="1"/>
      <c r="AT110" s="1"/>
      <c r="AU110" s="1"/>
      <c r="AV110" s="1"/>
      <c r="AW110" s="1"/>
      <c r="AX110" s="1"/>
      <c r="AY110" s="1"/>
      <c r="AZ110" s="1"/>
      <c r="BA110" s="1"/>
      <c r="BB110" s="1"/>
      <c r="BC110" s="1"/>
    </row>
    <row r="111" spans="1:55" ht="18" customHeight="1" x14ac:dyDescent="0.25">
      <c r="A111" s="24">
        <v>48</v>
      </c>
      <c r="B111" s="624">
        <f>'INPUT DATA'!O58</f>
        <v>0</v>
      </c>
      <c r="C111" s="625"/>
      <c r="D111" s="625"/>
      <c r="E111" s="626"/>
      <c r="F111" s="145"/>
      <c r="G111" s="146"/>
      <c r="H111" s="146"/>
      <c r="I111" s="147"/>
      <c r="J111" s="148">
        <f ca="1"/>
        <v>0</v>
      </c>
      <c r="K111" s="146"/>
      <c r="L111" s="146"/>
      <c r="M111" s="147"/>
      <c r="N111" s="148">
        <f ca="1"/>
        <v>0</v>
      </c>
      <c r="O111" s="146"/>
      <c r="P111" s="146"/>
      <c r="Q111" s="147"/>
      <c r="R111" s="148">
        <f ca="1"/>
        <v>0</v>
      </c>
      <c r="S111" s="146"/>
      <c r="T111" s="146"/>
      <c r="U111" s="150"/>
      <c r="V111" s="662" t="str">
        <f t="shared" ca="1" si="4"/>
        <v/>
      </c>
      <c r="W111" s="595"/>
      <c r="X111" s="595"/>
      <c r="Y111" s="596"/>
      <c r="Z111" s="663" t="str">
        <f t="shared" ca="1" si="5"/>
        <v/>
      </c>
      <c r="AA111" s="664"/>
      <c r="AB111" s="665"/>
      <c r="AI111" s="22"/>
      <c r="AK111" s="2"/>
      <c r="AN111" s="1"/>
      <c r="AO111" s="1"/>
      <c r="AP111" s="1"/>
      <c r="AQ111" s="1"/>
      <c r="AR111" s="1"/>
      <c r="AS111" s="1"/>
      <c r="AT111" s="1"/>
      <c r="AU111" s="1"/>
      <c r="AV111" s="1"/>
      <c r="AW111" s="1"/>
      <c r="AX111" s="1"/>
      <c r="AY111" s="1"/>
      <c r="AZ111" s="1"/>
      <c r="BA111" s="1"/>
      <c r="BB111" s="1"/>
      <c r="BC111" s="1"/>
    </row>
    <row r="112" spans="1:55" ht="18" customHeight="1" x14ac:dyDescent="0.25">
      <c r="A112" s="24">
        <v>49</v>
      </c>
      <c r="B112" s="624">
        <f>'INPUT DATA'!O59</f>
        <v>0</v>
      </c>
      <c r="C112" s="625"/>
      <c r="D112" s="625"/>
      <c r="E112" s="626"/>
      <c r="F112" s="145"/>
      <c r="G112" s="146"/>
      <c r="H112" s="146"/>
      <c r="I112" s="147"/>
      <c r="J112" s="148">
        <f ca="1"/>
        <v>0</v>
      </c>
      <c r="K112" s="146"/>
      <c r="L112" s="146"/>
      <c r="M112" s="147"/>
      <c r="N112" s="148">
        <f ca="1"/>
        <v>0</v>
      </c>
      <c r="O112" s="146"/>
      <c r="P112" s="146"/>
      <c r="Q112" s="147"/>
      <c r="R112" s="148">
        <f ca="1"/>
        <v>0</v>
      </c>
      <c r="S112" s="146"/>
      <c r="T112" s="146"/>
      <c r="U112" s="150"/>
      <c r="V112" s="662" t="str">
        <f ca="1">IF(OR(F112="",N112="",J112="",R112=""),"",IF(ISERROR(ROUND(AVERAGE(F112,J112,N112,R112),0)),"",ROUND(AVERAGE(F112,J112,N112,R112),0)))</f>
        <v/>
      </c>
      <c r="W112" s="595"/>
      <c r="X112" s="595"/>
      <c r="Y112" s="596"/>
      <c r="Z112" s="663" t="str">
        <f t="shared" ca="1" si="5"/>
        <v/>
      </c>
      <c r="AA112" s="664"/>
      <c r="AB112" s="665"/>
      <c r="AI112" s="22"/>
      <c r="AN112" s="1"/>
      <c r="AO112" s="1"/>
      <c r="AP112" s="1"/>
      <c r="AQ112" s="1"/>
      <c r="AR112" s="1"/>
      <c r="AS112" s="1"/>
      <c r="AT112" s="1"/>
      <c r="AU112" s="1"/>
      <c r="AV112" s="1"/>
      <c r="AW112" s="1"/>
      <c r="AX112" s="1"/>
      <c r="AY112" s="1"/>
      <c r="AZ112" s="1"/>
      <c r="BA112" s="1"/>
      <c r="BB112" s="1"/>
      <c r="BC112" s="1"/>
    </row>
    <row r="113" spans="1:55" ht="18" customHeight="1" thickBot="1" x14ac:dyDescent="0.3">
      <c r="A113" s="26">
        <v>50</v>
      </c>
      <c r="B113" s="656">
        <f>'INPUT DATA'!O60</f>
        <v>0</v>
      </c>
      <c r="C113" s="657"/>
      <c r="D113" s="657"/>
      <c r="E113" s="658"/>
      <c r="F113" s="211"/>
      <c r="G113" s="212"/>
      <c r="H113" s="212"/>
      <c r="I113" s="213"/>
      <c r="J113" s="214">
        <f ca="1"/>
        <v>0</v>
      </c>
      <c r="K113" s="212"/>
      <c r="L113" s="212"/>
      <c r="M113" s="213"/>
      <c r="N113" s="214">
        <f ca="1"/>
        <v>0</v>
      </c>
      <c r="O113" s="212"/>
      <c r="P113" s="212"/>
      <c r="Q113" s="213"/>
      <c r="R113" s="214">
        <f ca="1"/>
        <v>0</v>
      </c>
      <c r="S113" s="212"/>
      <c r="T113" s="212"/>
      <c r="U113" s="215"/>
      <c r="V113" s="662" t="str">
        <f ca="1">IF(OR(F113="",N113="",J113="",R113=""),"",IF(ISERROR(ROUND(AVERAGE(F113,J113,N113,R113),0)),"",ROUND(AVERAGE(F113,J113,N113,R113),0)))</f>
        <v/>
      </c>
      <c r="W113" s="595"/>
      <c r="X113" s="595"/>
      <c r="Y113" s="596"/>
      <c r="Z113" s="666" t="str">
        <f t="shared" ca="1" si="5"/>
        <v/>
      </c>
      <c r="AA113" s="667"/>
      <c r="AB113" s="668"/>
      <c r="AI113" s="22"/>
      <c r="AN113" s="1"/>
      <c r="AO113" s="1"/>
      <c r="AP113" s="1"/>
      <c r="AQ113" s="1"/>
      <c r="AR113" s="1"/>
      <c r="AS113" s="1"/>
      <c r="AT113" s="1"/>
      <c r="AU113" s="1"/>
      <c r="AV113" s="1"/>
      <c r="AW113" s="1"/>
      <c r="AX113" s="1"/>
      <c r="AY113" s="1"/>
      <c r="AZ113" s="1"/>
      <c r="BA113" s="1"/>
      <c r="BB113" s="1"/>
      <c r="BC113" s="1"/>
    </row>
    <row r="114" spans="1:55" ht="13.8" x14ac:dyDescent="0.25"/>
    <row r="120" spans="1:55" s="2" customFormat="1" ht="13.8" hidden="1" x14ac:dyDescent="0.25">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row>
  </sheetData>
  <sheetProtection sheet="1" formatCells="0" formatRows="0"/>
  <mergeCells count="340">
    <mergeCell ref="B6:F6"/>
    <mergeCell ref="G6:R6"/>
    <mergeCell ref="S6:V6"/>
    <mergeCell ref="W6:AB6"/>
    <mergeCell ref="AC6:AE6"/>
    <mergeCell ref="AF6:AH6"/>
    <mergeCell ref="A1:AB2"/>
    <mergeCell ref="C5:F5"/>
    <mergeCell ref="G5:J5"/>
    <mergeCell ref="L5:N5"/>
    <mergeCell ref="O5:R5"/>
    <mergeCell ref="S5:V5"/>
    <mergeCell ref="W5:AB5"/>
    <mergeCell ref="AF9:AI9"/>
    <mergeCell ref="F10:H10"/>
    <mergeCell ref="I10:R10"/>
    <mergeCell ref="S10:U10"/>
    <mergeCell ref="V10:AB10"/>
    <mergeCell ref="V11:Y11"/>
    <mergeCell ref="Z11:AB11"/>
    <mergeCell ref="F11:I11"/>
    <mergeCell ref="A8:E11"/>
    <mergeCell ref="F8:J9"/>
    <mergeCell ref="K8:R9"/>
    <mergeCell ref="S8:U8"/>
    <mergeCell ref="V8:AB8"/>
    <mergeCell ref="S9:U9"/>
    <mergeCell ref="V9:AB9"/>
    <mergeCell ref="J11:M11"/>
    <mergeCell ref="N11:Q11"/>
    <mergeCell ref="R11:U11"/>
    <mergeCell ref="V12:Y12"/>
    <mergeCell ref="Z12:AB12"/>
    <mergeCell ref="B13:E13"/>
    <mergeCell ref="V13:Y13"/>
    <mergeCell ref="Z13:AB13"/>
    <mergeCell ref="F12:I12"/>
    <mergeCell ref="J12:M12"/>
    <mergeCell ref="N12:Q12"/>
    <mergeCell ref="R12:U12"/>
    <mergeCell ref="B16:E16"/>
    <mergeCell ref="V16:Y16"/>
    <mergeCell ref="Z16:AB16"/>
    <mergeCell ref="B17:E17"/>
    <mergeCell ref="V17:Y17"/>
    <mergeCell ref="Z17:AB17"/>
    <mergeCell ref="B14:E14"/>
    <mergeCell ref="V14:Y14"/>
    <mergeCell ref="Z14:AB14"/>
    <mergeCell ref="B15:E15"/>
    <mergeCell ref="V15:Y15"/>
    <mergeCell ref="Z15:AB15"/>
    <mergeCell ref="B20:E20"/>
    <mergeCell ref="V20:Y20"/>
    <mergeCell ref="Z20:AB20"/>
    <mergeCell ref="B21:E21"/>
    <mergeCell ref="V21:Y21"/>
    <mergeCell ref="Z21:AB21"/>
    <mergeCell ref="B18:E18"/>
    <mergeCell ref="V18:Y18"/>
    <mergeCell ref="Z18:AB18"/>
    <mergeCell ref="B19:E19"/>
    <mergeCell ref="V19:Y19"/>
    <mergeCell ref="Z19:AB19"/>
    <mergeCell ref="B24:E24"/>
    <mergeCell ref="V24:Y24"/>
    <mergeCell ref="Z24:AB24"/>
    <mergeCell ref="B25:E25"/>
    <mergeCell ref="V25:Y25"/>
    <mergeCell ref="Z25:AB25"/>
    <mergeCell ref="B22:E22"/>
    <mergeCell ref="V22:Y22"/>
    <mergeCell ref="Z22:AB22"/>
    <mergeCell ref="B23:E23"/>
    <mergeCell ref="V23:Y23"/>
    <mergeCell ref="Z23:AB23"/>
    <mergeCell ref="B28:E28"/>
    <mergeCell ref="V28:Y28"/>
    <mergeCell ref="Z28:AB28"/>
    <mergeCell ref="B29:E29"/>
    <mergeCell ref="V29:Y29"/>
    <mergeCell ref="Z29:AB29"/>
    <mergeCell ref="B26:E26"/>
    <mergeCell ref="V26:Y26"/>
    <mergeCell ref="Z26:AB26"/>
    <mergeCell ref="B27:E27"/>
    <mergeCell ref="V27:Y27"/>
    <mergeCell ref="Z27:AB27"/>
    <mergeCell ref="B32:E32"/>
    <mergeCell ref="V32:Y32"/>
    <mergeCell ref="Z32:AB32"/>
    <mergeCell ref="B33:E33"/>
    <mergeCell ref="V33:Y33"/>
    <mergeCell ref="Z33:AB33"/>
    <mergeCell ref="B30:E30"/>
    <mergeCell ref="V30:Y30"/>
    <mergeCell ref="Z30:AB30"/>
    <mergeCell ref="B31:E31"/>
    <mergeCell ref="V31:Y31"/>
    <mergeCell ref="Z31:AB31"/>
    <mergeCell ref="B36:E36"/>
    <mergeCell ref="V36:Y36"/>
    <mergeCell ref="Z36:AB36"/>
    <mergeCell ref="B37:E37"/>
    <mergeCell ref="V37:Y37"/>
    <mergeCell ref="Z37:AB37"/>
    <mergeCell ref="B34:E34"/>
    <mergeCell ref="V34:Y34"/>
    <mergeCell ref="Z34:AB34"/>
    <mergeCell ref="B35:E35"/>
    <mergeCell ref="V35:Y35"/>
    <mergeCell ref="Z35:AB35"/>
    <mergeCell ref="B40:E40"/>
    <mergeCell ref="V40:Y40"/>
    <mergeCell ref="Z40:AB40"/>
    <mergeCell ref="B41:E41"/>
    <mergeCell ref="V41:Y41"/>
    <mergeCell ref="Z41:AB41"/>
    <mergeCell ref="B38:E38"/>
    <mergeCell ref="V38:Y38"/>
    <mergeCell ref="Z38:AB38"/>
    <mergeCell ref="B39:E39"/>
    <mergeCell ref="V39:Y39"/>
    <mergeCell ref="Z39:AB39"/>
    <mergeCell ref="B44:E44"/>
    <mergeCell ref="V44:Y44"/>
    <mergeCell ref="Z44:AB44"/>
    <mergeCell ref="B45:E45"/>
    <mergeCell ref="V45:Y45"/>
    <mergeCell ref="Z45:AB45"/>
    <mergeCell ref="B42:E42"/>
    <mergeCell ref="V42:Y42"/>
    <mergeCell ref="Z42:AB42"/>
    <mergeCell ref="B43:E43"/>
    <mergeCell ref="V43:Y43"/>
    <mergeCell ref="Z43:AB43"/>
    <mergeCell ref="B48:E48"/>
    <mergeCell ref="V48:Y48"/>
    <mergeCell ref="Z48:AB48"/>
    <mergeCell ref="B49:E49"/>
    <mergeCell ref="V49:Y49"/>
    <mergeCell ref="Z49:AB49"/>
    <mergeCell ref="B46:E46"/>
    <mergeCell ref="V46:Y46"/>
    <mergeCell ref="Z46:AB46"/>
    <mergeCell ref="B47:E47"/>
    <mergeCell ref="V47:Y47"/>
    <mergeCell ref="Z47:AB47"/>
    <mergeCell ref="B52:E52"/>
    <mergeCell ref="V52:Y52"/>
    <mergeCell ref="Z52:AB52"/>
    <mergeCell ref="B53:E53"/>
    <mergeCell ref="V53:Y53"/>
    <mergeCell ref="Z53:AB53"/>
    <mergeCell ref="B50:E50"/>
    <mergeCell ref="V50:Y50"/>
    <mergeCell ref="Z50:AB50"/>
    <mergeCell ref="B51:E51"/>
    <mergeCell ref="V51:Y51"/>
    <mergeCell ref="Z51:AB51"/>
    <mergeCell ref="B56:E56"/>
    <mergeCell ref="V56:Y56"/>
    <mergeCell ref="Z56:AB56"/>
    <mergeCell ref="B57:E57"/>
    <mergeCell ref="V57:Y57"/>
    <mergeCell ref="Z57:AB57"/>
    <mergeCell ref="B54:E54"/>
    <mergeCell ref="V54:Y54"/>
    <mergeCell ref="Z54:AB54"/>
    <mergeCell ref="B55:E55"/>
    <mergeCell ref="V55:Y55"/>
    <mergeCell ref="Z55:AB55"/>
    <mergeCell ref="B60:E60"/>
    <mergeCell ref="V60:Y60"/>
    <mergeCell ref="Z60:AB60"/>
    <mergeCell ref="B61:E61"/>
    <mergeCell ref="V61:Y61"/>
    <mergeCell ref="Z61:AB61"/>
    <mergeCell ref="B58:E58"/>
    <mergeCell ref="V58:Y58"/>
    <mergeCell ref="Z58:AB58"/>
    <mergeCell ref="B59:E59"/>
    <mergeCell ref="V59:Y59"/>
    <mergeCell ref="Z59:AB59"/>
    <mergeCell ref="B64:E64"/>
    <mergeCell ref="V64:Y64"/>
    <mergeCell ref="Z64:AB64"/>
    <mergeCell ref="B65:E65"/>
    <mergeCell ref="V65:Y65"/>
    <mergeCell ref="Z65:AB65"/>
    <mergeCell ref="B62:E62"/>
    <mergeCell ref="V62:Y62"/>
    <mergeCell ref="Z62:AB62"/>
    <mergeCell ref="V63:Y63"/>
    <mergeCell ref="Z63:AB63"/>
    <mergeCell ref="A63:E63"/>
    <mergeCell ref="B68:E68"/>
    <mergeCell ref="V68:Y68"/>
    <mergeCell ref="Z68:AB68"/>
    <mergeCell ref="B69:E69"/>
    <mergeCell ref="V69:Y69"/>
    <mergeCell ref="Z69:AB69"/>
    <mergeCell ref="B66:E66"/>
    <mergeCell ref="V66:Y66"/>
    <mergeCell ref="Z66:AB66"/>
    <mergeCell ref="B67:E67"/>
    <mergeCell ref="V67:Y67"/>
    <mergeCell ref="Z67:AB67"/>
    <mergeCell ref="B72:E72"/>
    <mergeCell ref="V72:Y72"/>
    <mergeCell ref="Z72:AB72"/>
    <mergeCell ref="B73:E73"/>
    <mergeCell ref="V73:Y73"/>
    <mergeCell ref="Z73:AB73"/>
    <mergeCell ref="B70:E70"/>
    <mergeCell ref="V70:Y70"/>
    <mergeCell ref="Z70:AB70"/>
    <mergeCell ref="B71:E71"/>
    <mergeCell ref="V71:Y71"/>
    <mergeCell ref="Z71:AB71"/>
    <mergeCell ref="B76:E76"/>
    <mergeCell ref="V76:Y76"/>
    <mergeCell ref="Z76:AB76"/>
    <mergeCell ref="B77:E77"/>
    <mergeCell ref="V77:Y77"/>
    <mergeCell ref="Z77:AB77"/>
    <mergeCell ref="B74:E74"/>
    <mergeCell ref="V74:Y74"/>
    <mergeCell ref="Z74:AB74"/>
    <mergeCell ref="B75:E75"/>
    <mergeCell ref="V75:Y75"/>
    <mergeCell ref="Z75:AB75"/>
    <mergeCell ref="B80:E80"/>
    <mergeCell ref="V80:Y80"/>
    <mergeCell ref="Z80:AB80"/>
    <mergeCell ref="B81:E81"/>
    <mergeCell ref="V81:Y81"/>
    <mergeCell ref="Z81:AB81"/>
    <mergeCell ref="B78:E78"/>
    <mergeCell ref="V78:Y78"/>
    <mergeCell ref="Z78:AB78"/>
    <mergeCell ref="B79:E79"/>
    <mergeCell ref="V79:Y79"/>
    <mergeCell ref="Z79:AB79"/>
    <mergeCell ref="B84:E84"/>
    <mergeCell ref="V84:Y84"/>
    <mergeCell ref="Z84:AB84"/>
    <mergeCell ref="B85:E85"/>
    <mergeCell ref="V85:Y85"/>
    <mergeCell ref="Z85:AB85"/>
    <mergeCell ref="B82:E82"/>
    <mergeCell ref="V82:Y82"/>
    <mergeCell ref="Z82:AB82"/>
    <mergeCell ref="B83:E83"/>
    <mergeCell ref="V83:Y83"/>
    <mergeCell ref="Z83:AB83"/>
    <mergeCell ref="B88:E88"/>
    <mergeCell ref="V88:Y88"/>
    <mergeCell ref="Z88:AB88"/>
    <mergeCell ref="B89:E89"/>
    <mergeCell ref="V89:Y89"/>
    <mergeCell ref="Z89:AB89"/>
    <mergeCell ref="B86:E86"/>
    <mergeCell ref="V86:Y86"/>
    <mergeCell ref="Z86:AB86"/>
    <mergeCell ref="B87:E87"/>
    <mergeCell ref="V87:Y87"/>
    <mergeCell ref="Z87:AB87"/>
    <mergeCell ref="B92:E92"/>
    <mergeCell ref="V92:Y92"/>
    <mergeCell ref="Z92:AB92"/>
    <mergeCell ref="B93:E93"/>
    <mergeCell ref="V93:Y93"/>
    <mergeCell ref="Z93:AB93"/>
    <mergeCell ref="B90:E90"/>
    <mergeCell ref="V90:Y90"/>
    <mergeCell ref="Z90:AB90"/>
    <mergeCell ref="B91:E91"/>
    <mergeCell ref="V91:Y91"/>
    <mergeCell ref="Z91:AB91"/>
    <mergeCell ref="B96:E96"/>
    <mergeCell ref="V96:Y96"/>
    <mergeCell ref="Z96:AB96"/>
    <mergeCell ref="B97:E97"/>
    <mergeCell ref="V97:Y97"/>
    <mergeCell ref="Z97:AB97"/>
    <mergeCell ref="B94:E94"/>
    <mergeCell ref="V94:Y94"/>
    <mergeCell ref="Z94:AB94"/>
    <mergeCell ref="B95:E95"/>
    <mergeCell ref="V95:Y95"/>
    <mergeCell ref="Z95:AB95"/>
    <mergeCell ref="B100:E100"/>
    <mergeCell ref="V100:Y100"/>
    <mergeCell ref="Z100:AB100"/>
    <mergeCell ref="B101:E101"/>
    <mergeCell ref="V101:Y101"/>
    <mergeCell ref="Z101:AB101"/>
    <mergeCell ref="B98:E98"/>
    <mergeCell ref="V98:Y98"/>
    <mergeCell ref="Z98:AB98"/>
    <mergeCell ref="B99:E99"/>
    <mergeCell ref="V99:Y99"/>
    <mergeCell ref="Z99:AB99"/>
    <mergeCell ref="B104:E104"/>
    <mergeCell ref="V104:Y104"/>
    <mergeCell ref="Z104:AB104"/>
    <mergeCell ref="B105:E105"/>
    <mergeCell ref="V105:Y105"/>
    <mergeCell ref="Z105:AB105"/>
    <mergeCell ref="B102:E102"/>
    <mergeCell ref="V102:Y102"/>
    <mergeCell ref="Z102:AB102"/>
    <mergeCell ref="B103:E103"/>
    <mergeCell ref="V103:Y103"/>
    <mergeCell ref="Z103:AB103"/>
    <mergeCell ref="B112:E112"/>
    <mergeCell ref="V112:Y112"/>
    <mergeCell ref="Z112:AB112"/>
    <mergeCell ref="B113:E113"/>
    <mergeCell ref="V113:Y113"/>
    <mergeCell ref="Z113:AB113"/>
    <mergeCell ref="B110:E110"/>
    <mergeCell ref="V110:Y110"/>
    <mergeCell ref="Z110:AB110"/>
    <mergeCell ref="B111:E111"/>
    <mergeCell ref="V111:Y111"/>
    <mergeCell ref="Z111:AB111"/>
    <mergeCell ref="B108:E108"/>
    <mergeCell ref="V108:Y108"/>
    <mergeCell ref="Z108:AB108"/>
    <mergeCell ref="B109:E109"/>
    <mergeCell ref="V109:Y109"/>
    <mergeCell ref="Z109:AB109"/>
    <mergeCell ref="B106:E106"/>
    <mergeCell ref="V106:Y106"/>
    <mergeCell ref="Z106:AB106"/>
    <mergeCell ref="B107:E107"/>
    <mergeCell ref="V107:Y107"/>
    <mergeCell ref="Z107:AB107"/>
  </mergeCells>
  <conditionalFormatting sqref="B13:E62">
    <cfRule type="expression" dxfId="8" priority="3">
      <formula>IF($V13&lt;75,TRUE,FALSE)</formula>
    </cfRule>
  </conditionalFormatting>
  <conditionalFormatting sqref="B64:E113">
    <cfRule type="expression" dxfId="7" priority="2">
      <formula>IF($V64&lt;75,TRUE,FALSE)</formula>
    </cfRule>
  </conditionalFormatting>
  <conditionalFormatting sqref="V13:Y62">
    <cfRule type="cellIs" dxfId="6" priority="9" operator="lessThan">
      <formula>75</formula>
    </cfRule>
  </conditionalFormatting>
  <conditionalFormatting sqref="Z13:AB113">
    <cfRule type="containsText" dxfId="4" priority="7" operator="containsText" text="FAILED">
      <formula>NOT(ISERROR(SEARCH("FAILED",Z13)))</formula>
    </cfRule>
  </conditionalFormatting>
  <conditionalFormatting sqref="V64:Y113">
    <cfRule type="cellIs" dxfId="3" priority="1" operator="lessThan">
      <formula>75</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E601FE21-C032-4D9D-BA8A-077B9402FC5C}"/>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FC8F1F72-DD8D-4214-8A05-EBB785FC6247}"/>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1D409FA9-1A5D-47A4-A8B0-354C17D296BD}"/>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A8F2824F-28FA-4ACF-9699-C9BDAAE6408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C65099D2-DE5D-4772-BDCB-6C5191387158}"/>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7F95F9D6-A97B-4AC3-BE9A-D2E5F53B967A}"/>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7AFA1251-0D0E-4215-84F3-776147E75659}"/>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A279F420-9907-4791-93F3-4B23B94BFB13}"/>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B373D92A-6C55-4A37-801F-D8F8D5DDB49A}"/>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8A48CD3D-7D7D-4F6F-BDCF-8FC138388228}"/>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473D9149-2C6B-4DFC-BF11-A7E295CFCBFB}">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E06AED74-7447-4E9B-B7D9-E194941E9157}"/>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194BA6A1-B8F0-4B2D-B941-5CCF5E32F93D}"/>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F6C55D89-0F4F-44CE-9340-E357D4997096}"/>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7CC89920-3CC2-42D0-A7C5-CC89F28C521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1E6FDF03-C0B8-45C2-9A68-DA67C4BA5CFE}"/>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5D20F7DD-E602-495C-B0AB-2B203894EA38}"/>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516F9AC4-4C19-400A-BB43-73C090A19B77}">
      <formula1>#REF!</formula1>
    </dataValidation>
    <dataValidation allowBlank="1" showErrorMessage="1" sqref="BF63:XFD63 BF12:XFD12 A12 A63 AC1:BE1048576 F13:F113 R13:R113 J13:J113 N13:N113 V12:AB113" xr:uid="{1C1F687A-07A8-4159-9390-78084DCE1382}"/>
    <dataValidation allowBlank="1" showErrorMessage="1" prompt="EITHER WRITE YOUR OWN HPS OR EMPTY" sqref="F11:F12 Z11 J11:J12 V11 N11:N12 R11:R12" xr:uid="{D7A115F7-6F68-489F-B9EF-02E663E5221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C332746-4621-48B2-8B4B-8E7DD6F8F452}">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DCC2E49B-7401-4962-AD6D-BAFC882A29EA}">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400178C7-D8D6-4F05-94B0-CDD6C9F07554}">
      <formula1>$N$11</formula1>
    </dataValidation>
    <dataValidation allowBlank="1" showInputMessage="1" prompt="Do not type name of learners here. Go to INPUT DATA sheet." sqref="B13:B62 B64:B113" xr:uid="{CF28CB48-EBD2-4EFE-8383-2E93359E3B97}"/>
  </dataValidations>
  <printOptions horizontalCentered="1"/>
  <pageMargins left="0.4" right="0.4" top="0.5" bottom="0.5" header="0.3" footer="0.3"/>
  <pageSetup paperSize="9" scale="60" orientation="portrait" horizont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969A-157A-4464-B030-F175E42DC8F2}">
  <sheetPr codeName="Sheet4">
    <tabColor theme="1"/>
  </sheetPr>
  <dimension ref="A1:DN204"/>
  <sheetViews>
    <sheetView topLeftCell="DQ1" zoomScale="85" zoomScaleNormal="85" workbookViewId="0">
      <selection activeCell="DQ1" sqref="DQ1"/>
    </sheetView>
  </sheetViews>
  <sheetFormatPr defaultColWidth="8.88671875" defaultRowHeight="13.8" zeroHeight="1" x14ac:dyDescent="0.3"/>
  <cols>
    <col min="1" max="1" width="4.109375" style="324" hidden="1" customWidth="1"/>
    <col min="2" max="9" width="4.109375" style="320" hidden="1" customWidth="1"/>
    <col min="10" max="10" width="4.109375" style="325" hidden="1" customWidth="1"/>
    <col min="11" max="20" width="4.109375" style="320" hidden="1" customWidth="1"/>
    <col min="21" max="21" width="7.33203125" style="325" hidden="1" customWidth="1"/>
    <col min="22" max="22" width="4.109375" style="324" hidden="1" customWidth="1"/>
    <col min="23" max="30" width="4.109375" style="320" hidden="1" customWidth="1"/>
    <col min="31" max="31" width="4.109375" style="325" hidden="1" customWidth="1"/>
    <col min="32" max="41" width="4.109375" style="320" hidden="1" customWidth="1"/>
    <col min="42" max="42" width="7.33203125" style="320" hidden="1" customWidth="1"/>
    <col min="43" max="43" width="4.109375" style="324" hidden="1" customWidth="1"/>
    <col min="44" max="51" width="4.109375" style="320" hidden="1" customWidth="1"/>
    <col min="52" max="52" width="4.109375" style="325" hidden="1" customWidth="1"/>
    <col min="53" max="62" width="4.109375" style="320" hidden="1" customWidth="1"/>
    <col min="63" max="63" width="7.33203125" style="325" hidden="1" customWidth="1"/>
    <col min="64" max="64" width="4.109375" style="324" hidden="1" customWidth="1"/>
    <col min="65" max="72" width="4.109375" style="320" hidden="1" customWidth="1"/>
    <col min="73" max="73" width="4.109375" style="325" hidden="1" customWidth="1"/>
    <col min="74" max="83" width="4.109375" style="320" hidden="1" customWidth="1"/>
    <col min="84" max="85" width="7.33203125" style="320" hidden="1" customWidth="1"/>
    <col min="86" max="86" width="52.44140625" style="319" hidden="1" customWidth="1"/>
    <col min="87" max="89" width="23.6640625" style="319" hidden="1" customWidth="1"/>
    <col min="90" max="94" width="10.109375" style="320" hidden="1" customWidth="1"/>
    <col min="95" max="98" width="8.88671875" style="319" hidden="1" customWidth="1"/>
    <col min="99" max="102" width="8.88671875" style="320" hidden="1" customWidth="1"/>
    <col min="103" max="107" width="8.88671875" style="319" hidden="1" customWidth="1"/>
    <col min="108" max="108" width="57.6640625" style="319" hidden="1" customWidth="1"/>
    <col min="109" max="110" width="23.77734375" style="319" hidden="1" customWidth="1"/>
    <col min="111" max="112" width="5.21875" style="319" hidden="1" customWidth="1"/>
    <col min="113" max="115" width="36.33203125" style="319" hidden="1" customWidth="1"/>
    <col min="116" max="117" width="8.88671875" style="319" hidden="1" customWidth="1"/>
    <col min="118" max="118" width="8.88671875" style="320" hidden="1" customWidth="1"/>
    <col min="119" max="120" width="0" style="319" hidden="1" customWidth="1"/>
    <col min="121" max="16384" width="8.88671875" style="319"/>
  </cols>
  <sheetData>
    <row r="1" spans="1:118" s="308" customFormat="1" ht="28.2" thickBot="1" x14ac:dyDescent="0.35">
      <c r="A1" s="704" t="s">
        <v>101</v>
      </c>
      <c r="B1" s="705"/>
      <c r="C1" s="705"/>
      <c r="D1" s="705"/>
      <c r="E1" s="705"/>
      <c r="F1" s="705"/>
      <c r="G1" s="705"/>
      <c r="H1" s="705"/>
      <c r="I1" s="705"/>
      <c r="J1" s="706"/>
      <c r="K1" s="704" t="s">
        <v>102</v>
      </c>
      <c r="L1" s="705"/>
      <c r="M1" s="705"/>
      <c r="N1" s="705"/>
      <c r="O1" s="705"/>
      <c r="P1" s="705"/>
      <c r="Q1" s="705"/>
      <c r="R1" s="705"/>
      <c r="S1" s="705"/>
      <c r="T1" s="706"/>
      <c r="U1" s="304" t="s">
        <v>103</v>
      </c>
      <c r="V1" s="704" t="s">
        <v>104</v>
      </c>
      <c r="W1" s="705"/>
      <c r="X1" s="705"/>
      <c r="Y1" s="705"/>
      <c r="Z1" s="705"/>
      <c r="AA1" s="705"/>
      <c r="AB1" s="705"/>
      <c r="AC1" s="705"/>
      <c r="AD1" s="705"/>
      <c r="AE1" s="706"/>
      <c r="AF1" s="704" t="s">
        <v>105</v>
      </c>
      <c r="AG1" s="705"/>
      <c r="AH1" s="705"/>
      <c r="AI1" s="705"/>
      <c r="AJ1" s="705"/>
      <c r="AK1" s="705"/>
      <c r="AL1" s="705"/>
      <c r="AM1" s="705"/>
      <c r="AN1" s="705"/>
      <c r="AO1" s="706"/>
      <c r="AP1" s="304" t="s">
        <v>106</v>
      </c>
      <c r="AQ1" s="704" t="s">
        <v>107</v>
      </c>
      <c r="AR1" s="705"/>
      <c r="AS1" s="705"/>
      <c r="AT1" s="705"/>
      <c r="AU1" s="705"/>
      <c r="AV1" s="705"/>
      <c r="AW1" s="705"/>
      <c r="AX1" s="705"/>
      <c r="AY1" s="705"/>
      <c r="AZ1" s="706"/>
      <c r="BA1" s="704" t="s">
        <v>108</v>
      </c>
      <c r="BB1" s="705"/>
      <c r="BC1" s="705"/>
      <c r="BD1" s="705"/>
      <c r="BE1" s="705"/>
      <c r="BF1" s="705"/>
      <c r="BG1" s="705"/>
      <c r="BH1" s="705"/>
      <c r="BI1" s="705"/>
      <c r="BJ1" s="706"/>
      <c r="BK1" s="304" t="s">
        <v>109</v>
      </c>
      <c r="BL1" s="704" t="s">
        <v>110</v>
      </c>
      <c r="BM1" s="705"/>
      <c r="BN1" s="705"/>
      <c r="BO1" s="705"/>
      <c r="BP1" s="705"/>
      <c r="BQ1" s="705"/>
      <c r="BR1" s="705"/>
      <c r="BS1" s="705"/>
      <c r="BT1" s="705"/>
      <c r="BU1" s="706"/>
      <c r="BV1" s="704" t="s">
        <v>111</v>
      </c>
      <c r="BW1" s="705"/>
      <c r="BX1" s="705"/>
      <c r="BY1" s="705"/>
      <c r="BZ1" s="705"/>
      <c r="CA1" s="705"/>
      <c r="CB1" s="705"/>
      <c r="CC1" s="705"/>
      <c r="CD1" s="705"/>
      <c r="CE1" s="706"/>
      <c r="CF1" s="304" t="s">
        <v>112</v>
      </c>
      <c r="CG1" s="305" t="s">
        <v>113</v>
      </c>
      <c r="CH1" s="306" t="s">
        <v>23</v>
      </c>
      <c r="CI1" s="306" t="s">
        <v>52</v>
      </c>
      <c r="CJ1" s="306" t="s">
        <v>53</v>
      </c>
      <c r="CK1" s="306" t="s">
        <v>54</v>
      </c>
      <c r="CL1" s="307" t="s">
        <v>114</v>
      </c>
      <c r="CM1" s="307" t="s">
        <v>115</v>
      </c>
      <c r="CN1" s="307" t="s">
        <v>116</v>
      </c>
      <c r="CO1" s="307">
        <v>11</v>
      </c>
      <c r="CP1" s="307">
        <v>12</v>
      </c>
      <c r="CQ1" s="308">
        <v>0</v>
      </c>
      <c r="CR1" s="308">
        <v>60</v>
      </c>
      <c r="CT1" s="308" t="s">
        <v>117</v>
      </c>
      <c r="CU1" s="309" t="s">
        <v>40</v>
      </c>
      <c r="CV1" s="309" t="s">
        <v>41</v>
      </c>
      <c r="CW1" s="310" t="s">
        <v>42</v>
      </c>
      <c r="CX1" s="310" t="s">
        <v>43</v>
      </c>
      <c r="CY1" s="311" t="s">
        <v>40</v>
      </c>
      <c r="CZ1" s="311" t="s">
        <v>41</v>
      </c>
      <c r="DA1" s="311" t="s">
        <v>42</v>
      </c>
      <c r="DB1" s="311" t="s">
        <v>43</v>
      </c>
      <c r="DD1" s="333" t="s">
        <v>257</v>
      </c>
      <c r="DE1" s="334">
        <v>11</v>
      </c>
      <c r="DF1" s="335">
        <v>12</v>
      </c>
      <c r="DI1" s="350" t="s">
        <v>118</v>
      </c>
      <c r="DJ1" s="351" t="s">
        <v>119</v>
      </c>
      <c r="DK1" s="351" t="s">
        <v>120</v>
      </c>
      <c r="DL1" s="351" t="s">
        <v>269</v>
      </c>
      <c r="DM1" s="351" t="s">
        <v>270</v>
      </c>
      <c r="DN1" s="349"/>
    </row>
    <row r="2" spans="1:118" x14ac:dyDescent="0.3">
      <c r="A2" s="312">
        <v>1</v>
      </c>
      <c r="B2" s="313">
        <v>2</v>
      </c>
      <c r="C2" s="313">
        <v>3</v>
      </c>
      <c r="D2" s="313">
        <v>4</v>
      </c>
      <c r="E2" s="313">
        <v>5</v>
      </c>
      <c r="F2" s="313">
        <v>6</v>
      </c>
      <c r="G2" s="313">
        <v>7</v>
      </c>
      <c r="H2" s="313">
        <v>8</v>
      </c>
      <c r="I2" s="313">
        <v>9</v>
      </c>
      <c r="J2" s="314">
        <v>10</v>
      </c>
      <c r="K2" s="313">
        <v>1</v>
      </c>
      <c r="L2" s="313">
        <v>2</v>
      </c>
      <c r="M2" s="313">
        <v>3</v>
      </c>
      <c r="N2" s="313">
        <v>4</v>
      </c>
      <c r="O2" s="313">
        <v>5</v>
      </c>
      <c r="P2" s="313">
        <v>6</v>
      </c>
      <c r="Q2" s="313">
        <v>7</v>
      </c>
      <c r="R2" s="313">
        <v>8</v>
      </c>
      <c r="S2" s="313">
        <v>9</v>
      </c>
      <c r="T2" s="313">
        <v>10</v>
      </c>
      <c r="U2" s="315">
        <v>1</v>
      </c>
      <c r="V2" s="312">
        <v>1</v>
      </c>
      <c r="W2" s="313">
        <v>2</v>
      </c>
      <c r="X2" s="313">
        <v>3</v>
      </c>
      <c r="Y2" s="313">
        <v>4</v>
      </c>
      <c r="Z2" s="313">
        <v>5</v>
      </c>
      <c r="AA2" s="313">
        <v>6</v>
      </c>
      <c r="AB2" s="313">
        <v>7</v>
      </c>
      <c r="AC2" s="313">
        <v>8</v>
      </c>
      <c r="AD2" s="313">
        <v>9</v>
      </c>
      <c r="AE2" s="314">
        <v>10</v>
      </c>
      <c r="AF2" s="313">
        <v>1</v>
      </c>
      <c r="AG2" s="313">
        <v>2</v>
      </c>
      <c r="AH2" s="313">
        <v>3</v>
      </c>
      <c r="AI2" s="313">
        <v>4</v>
      </c>
      <c r="AJ2" s="313">
        <v>5</v>
      </c>
      <c r="AK2" s="313">
        <v>6</v>
      </c>
      <c r="AL2" s="313">
        <v>7</v>
      </c>
      <c r="AM2" s="313">
        <v>8</v>
      </c>
      <c r="AN2" s="313">
        <v>9</v>
      </c>
      <c r="AO2" s="313">
        <v>10</v>
      </c>
      <c r="AP2" s="315">
        <v>1</v>
      </c>
      <c r="AQ2" s="312">
        <v>1</v>
      </c>
      <c r="AR2" s="313">
        <v>2</v>
      </c>
      <c r="AS2" s="313">
        <v>3</v>
      </c>
      <c r="AT2" s="313">
        <v>4</v>
      </c>
      <c r="AU2" s="313">
        <v>5</v>
      </c>
      <c r="AV2" s="313">
        <v>6</v>
      </c>
      <c r="AW2" s="313">
        <v>7</v>
      </c>
      <c r="AX2" s="313">
        <v>8</v>
      </c>
      <c r="AY2" s="313">
        <v>9</v>
      </c>
      <c r="AZ2" s="314">
        <v>10</v>
      </c>
      <c r="BA2" s="313">
        <v>1</v>
      </c>
      <c r="BB2" s="313">
        <v>2</v>
      </c>
      <c r="BC2" s="313">
        <v>3</v>
      </c>
      <c r="BD2" s="313">
        <v>4</v>
      </c>
      <c r="BE2" s="313">
        <v>5</v>
      </c>
      <c r="BF2" s="313">
        <v>6</v>
      </c>
      <c r="BG2" s="313">
        <v>7</v>
      </c>
      <c r="BH2" s="313">
        <v>8</v>
      </c>
      <c r="BI2" s="313">
        <v>9</v>
      </c>
      <c r="BJ2" s="313">
        <v>10</v>
      </c>
      <c r="BK2" s="315">
        <v>1</v>
      </c>
      <c r="BL2" s="312">
        <v>1</v>
      </c>
      <c r="BM2" s="313">
        <v>2</v>
      </c>
      <c r="BN2" s="313">
        <v>3</v>
      </c>
      <c r="BO2" s="313">
        <v>4</v>
      </c>
      <c r="BP2" s="313">
        <v>5</v>
      </c>
      <c r="BQ2" s="313">
        <v>6</v>
      </c>
      <c r="BR2" s="313">
        <v>7</v>
      </c>
      <c r="BS2" s="313">
        <v>8</v>
      </c>
      <c r="BT2" s="313">
        <v>9</v>
      </c>
      <c r="BU2" s="314">
        <v>10</v>
      </c>
      <c r="BV2" s="313">
        <v>1</v>
      </c>
      <c r="BW2" s="313">
        <v>2</v>
      </c>
      <c r="BX2" s="313">
        <v>3</v>
      </c>
      <c r="BY2" s="313">
        <v>4</v>
      </c>
      <c r="BZ2" s="313">
        <v>5</v>
      </c>
      <c r="CA2" s="313">
        <v>6</v>
      </c>
      <c r="CB2" s="313">
        <v>7</v>
      </c>
      <c r="CC2" s="313">
        <v>8</v>
      </c>
      <c r="CD2" s="313">
        <v>9</v>
      </c>
      <c r="CE2" s="313">
        <v>10</v>
      </c>
      <c r="CF2" s="315">
        <v>1</v>
      </c>
      <c r="CG2" s="316">
        <v>11</v>
      </c>
      <c r="CH2" s="317" t="s">
        <v>121</v>
      </c>
      <c r="CI2" s="317" t="str">
        <f>CI$1&amp;" ("&amp;CL2*100&amp;"%)"</f>
        <v>WRITTEN WORK (25%)</v>
      </c>
      <c r="CJ2" s="317" t="str">
        <f t="shared" ref="CJ2:CK6" si="0">CJ$1&amp;" ("&amp;CM2*100&amp;"%)"</f>
        <v>PERFORMANCE TASK (50%)</v>
      </c>
      <c r="CK2" s="317" t="str">
        <f t="shared" si="0"/>
        <v>QUARTERLY ASSESSMENT (25%)</v>
      </c>
      <c r="CL2" s="318">
        <v>0.25</v>
      </c>
      <c r="CM2" s="318">
        <v>0.5</v>
      </c>
      <c r="CN2" s="318">
        <v>0.25</v>
      </c>
      <c r="CO2" s="318">
        <v>4</v>
      </c>
      <c r="CP2" s="318"/>
      <c r="CQ2" s="319">
        <v>4</v>
      </c>
      <c r="CR2" s="319">
        <v>61</v>
      </c>
      <c r="CT2" s="319" t="s">
        <v>65</v>
      </c>
      <c r="DD2" s="336" t="s">
        <v>121</v>
      </c>
      <c r="DE2" s="337" t="s">
        <v>63</v>
      </c>
      <c r="DF2" s="338"/>
      <c r="DI2" s="321" t="s">
        <v>121</v>
      </c>
      <c r="DJ2" s="322" t="s">
        <v>46</v>
      </c>
      <c r="DK2" s="322" t="s">
        <v>122</v>
      </c>
      <c r="DL2" s="322">
        <v>4</v>
      </c>
      <c r="DM2" s="322">
        <v>0</v>
      </c>
      <c r="DN2" s="323">
        <v>11</v>
      </c>
    </row>
    <row r="3" spans="1:118" x14ac:dyDescent="0.3">
      <c r="A3" s="324" cm="1">
        <f t="array" ref="A3">_xlfn.SEQUENCE('Q1'!F11+1,1,'Q1'!F11,-1)</f>
        <v>0</v>
      </c>
      <c r="B3" s="320" cm="1">
        <f t="array" ref="B3">_xlfn.SEQUENCE('Q1'!G11+1,1,'Q1'!G11,-1)</f>
        <v>0</v>
      </c>
      <c r="C3" s="320" cm="1">
        <f t="array" ref="C3">_xlfn.SEQUENCE('Q1'!H11+1,1,'Q1'!H11,-1)</f>
        <v>0</v>
      </c>
      <c r="D3" s="320" cm="1">
        <f t="array" ref="D3">_xlfn.SEQUENCE('Q1'!I11+1,1,'Q1'!I11,-1)</f>
        <v>0</v>
      </c>
      <c r="E3" s="320" cm="1">
        <f t="array" ref="E3">_xlfn.SEQUENCE('Q1'!J11+1,1,'Q1'!J11,-1)</f>
        <v>0</v>
      </c>
      <c r="F3" s="320" cm="1">
        <f t="array" ref="F3">_xlfn.SEQUENCE('Q1'!K11+1,1,'Q1'!K11,-1)</f>
        <v>0</v>
      </c>
      <c r="G3" s="320" cm="1">
        <f t="array" ref="G3">_xlfn.SEQUENCE('Q1'!L11+1,1,'Q1'!L11,-1)</f>
        <v>0</v>
      </c>
      <c r="H3" s="320" cm="1">
        <f t="array" ref="H3">_xlfn.SEQUENCE('Q1'!M11+1,1,'Q1'!M11,-1)</f>
        <v>0</v>
      </c>
      <c r="I3" s="320" cm="1">
        <f t="array" ref="I3">_xlfn.SEQUENCE('Q1'!N11+1,1,'Q1'!N11,-1)</f>
        <v>0</v>
      </c>
      <c r="J3" s="325" cm="1">
        <f t="array" ref="J3">_xlfn.SEQUENCE('Q1'!O11+1,1,'Q1'!O11,-1)</f>
        <v>0</v>
      </c>
      <c r="K3" s="320" cm="1">
        <f t="array" ref="K3">_xlfn.SEQUENCE('Q1'!S11+1,1,'Q1'!S11,-1)</f>
        <v>0</v>
      </c>
      <c r="L3" s="320" cm="1">
        <f t="array" ref="L3">_xlfn.SEQUENCE('Q1'!T11+1,1,'Q1'!T11,-1)</f>
        <v>0</v>
      </c>
      <c r="M3" s="320" cm="1">
        <f t="array" ref="M3">_xlfn.SEQUENCE('Q1'!U11+1,1,'Q1'!U11,-1)</f>
        <v>0</v>
      </c>
      <c r="N3" s="320" cm="1">
        <f t="array" ref="N3">_xlfn.SEQUENCE('Q1'!V11+1,1,'Q1'!V11,-1)</f>
        <v>0</v>
      </c>
      <c r="O3" s="320" cm="1">
        <f t="array" ref="O3">_xlfn.SEQUENCE('Q1'!W11+1,1,'Q1'!W11,-1)</f>
        <v>0</v>
      </c>
      <c r="P3" s="320" cm="1">
        <f t="array" ref="P3">_xlfn.SEQUENCE('Q1'!X11+1,1,'Q1'!X11,-1)</f>
        <v>0</v>
      </c>
      <c r="Q3" s="320" cm="1">
        <f t="array" ref="Q3">_xlfn.SEQUENCE('Q1'!Y11+1,1,'Q1'!Y11,-1)</f>
        <v>0</v>
      </c>
      <c r="R3" s="320" cm="1">
        <f t="array" ref="R3">_xlfn.SEQUENCE('Q1'!Z11+1,1,'Q1'!Z11,-1)</f>
        <v>0</v>
      </c>
      <c r="S3" s="320" cm="1">
        <f t="array" ref="S3">_xlfn.SEQUENCE('Q1'!AA11+1,1,'Q1'!AA11,-1)</f>
        <v>0</v>
      </c>
      <c r="T3" s="320" cm="1">
        <f t="array" ref="T3">_xlfn.SEQUENCE('Q1'!AB11+1,1,'Q1'!AB11,-1)</f>
        <v>0</v>
      </c>
      <c r="U3" s="326" cm="1">
        <f t="array" ref="U3">_xlfn.SEQUENCE('Q1'!AF11+1,1,'Q1'!AF11,-1)</f>
        <v>0</v>
      </c>
      <c r="V3" s="324" cm="1">
        <f t="array" ref="V3">_xlfn.SEQUENCE('Q2'!F11+1,1,'Q2'!F11,-1)</f>
        <v>0</v>
      </c>
      <c r="W3" s="320" cm="1">
        <f t="array" ref="W3">_xlfn.SEQUENCE('Q2'!G11+1,1,'Q2'!G11,-1)</f>
        <v>0</v>
      </c>
      <c r="X3" s="320" cm="1">
        <f t="array" ref="X3">_xlfn.SEQUENCE('Q2'!H11+1,1,'Q2'!H11,-1)</f>
        <v>0</v>
      </c>
      <c r="Y3" s="320" cm="1">
        <f t="array" ref="Y3">_xlfn.SEQUENCE('Q2'!I11+1,1,'Q2'!I11,-1)</f>
        <v>0</v>
      </c>
      <c r="Z3" s="320" cm="1">
        <f t="array" ref="Z3">_xlfn.SEQUENCE('Q2'!J11+1,1,'Q2'!J11,-1)</f>
        <v>0</v>
      </c>
      <c r="AA3" s="320" cm="1">
        <f t="array" ref="AA3">_xlfn.SEQUENCE('Q2'!K11+1,1,'Q2'!K11,-1)</f>
        <v>0</v>
      </c>
      <c r="AB3" s="320" cm="1">
        <f t="array" ref="AB3">_xlfn.SEQUENCE('Q2'!L11+1,1,'Q2'!L11,-1)</f>
        <v>0</v>
      </c>
      <c r="AC3" s="320" cm="1">
        <f t="array" ref="AC3">_xlfn.SEQUENCE('Q2'!M11+1,1,'Q2'!M11,-1)</f>
        <v>0</v>
      </c>
      <c r="AD3" s="320" cm="1">
        <f t="array" ref="AD3">_xlfn.SEQUENCE('Q2'!N11+1,1,'Q2'!N11,-1)</f>
        <v>0</v>
      </c>
      <c r="AE3" s="325" cm="1">
        <f t="array" ref="AE3">_xlfn.SEQUENCE('Q2'!O11+1,1,'Q2'!O11,-1)</f>
        <v>0</v>
      </c>
      <c r="AF3" s="320" cm="1">
        <f t="array" ref="AF3">_xlfn.SEQUENCE('Q2'!S11+1,1,'Q2'!S11,-1)</f>
        <v>0</v>
      </c>
      <c r="AG3" s="320" cm="1">
        <f t="array" ref="AG3">_xlfn.SEQUENCE('Q2'!T11+1,1,'Q2'!T11,-1)</f>
        <v>0</v>
      </c>
      <c r="AH3" s="320" cm="1">
        <f t="array" ref="AH3">_xlfn.SEQUENCE('Q2'!U11+1,1,'Q2'!U11,-1)</f>
        <v>0</v>
      </c>
      <c r="AI3" s="320" cm="1">
        <f t="array" ref="AI3">_xlfn.SEQUENCE('Q2'!V11+1,1,'Q2'!V11,-1)</f>
        <v>0</v>
      </c>
      <c r="AJ3" s="320" cm="1">
        <f t="array" ref="AJ3">_xlfn.SEQUENCE('Q2'!W11+1,1,'Q2'!W11,-1)</f>
        <v>0</v>
      </c>
      <c r="AK3" s="320" cm="1">
        <f t="array" ref="AK3">_xlfn.SEQUENCE('Q2'!X11+1,1,'Q2'!X11,-1)</f>
        <v>0</v>
      </c>
      <c r="AL3" s="320" cm="1">
        <f t="array" ref="AL3">_xlfn.SEQUENCE('Q2'!Y11+1,1,'Q2'!Y11,-1)</f>
        <v>0</v>
      </c>
      <c r="AM3" s="320" cm="1">
        <f t="array" ref="AM3">_xlfn.SEQUENCE('Q2'!Z11+1,1,'Q2'!Z11,-1)</f>
        <v>0</v>
      </c>
      <c r="AN3" s="320" cm="1">
        <f t="array" ref="AN3">_xlfn.SEQUENCE('Q2'!AA11+1,1,'Q2'!AA11,-1)</f>
        <v>0</v>
      </c>
      <c r="AO3" s="320" cm="1">
        <f t="array" ref="AO3">_xlfn.SEQUENCE('Q2'!AB11+1,1,'Q2'!AB11,-1)</f>
        <v>0</v>
      </c>
      <c r="AP3" s="326" cm="1">
        <f t="array" ref="AP3">_xlfn.SEQUENCE('Q2'!AF11+1,1,'Q2'!AF11,-1)</f>
        <v>0</v>
      </c>
      <c r="AQ3" s="324" cm="1">
        <f t="array" ref="AQ3">_xlfn.SEQUENCE('Q3'!F11+1,1,'Q3'!F11,-1)</f>
        <v>0</v>
      </c>
      <c r="AR3" s="324" cm="1">
        <f t="array" ref="AR3">_xlfn.SEQUENCE('Q3'!G11+1,1,'Q3'!G11,-1)</f>
        <v>0</v>
      </c>
      <c r="AS3" s="324" cm="1">
        <f t="array" ref="AS3">_xlfn.SEQUENCE('Q3'!H11+1,1,'Q3'!H11,-1)</f>
        <v>0</v>
      </c>
      <c r="AT3" s="324" cm="1">
        <f t="array" ref="AT3">_xlfn.SEQUENCE('Q3'!I11+1,1,'Q3'!I11,-1)</f>
        <v>0</v>
      </c>
      <c r="AU3" s="324" cm="1">
        <f t="array" ref="AU3">_xlfn.SEQUENCE('Q3'!J11+1,1,'Q3'!J11,-1)</f>
        <v>0</v>
      </c>
      <c r="AV3" s="324" cm="1">
        <f t="array" ref="AV3">_xlfn.SEQUENCE('Q3'!K11+1,1,'Q3'!K11,-1)</f>
        <v>0</v>
      </c>
      <c r="AW3" s="324" cm="1">
        <f t="array" ref="AW3">_xlfn.SEQUENCE('Q3'!L11+1,1,'Q3'!L11,-1)</f>
        <v>0</v>
      </c>
      <c r="AX3" s="324" cm="1">
        <f t="array" ref="AX3">_xlfn.SEQUENCE('Q3'!M11+1,1,'Q3'!M11,-1)</f>
        <v>0</v>
      </c>
      <c r="AY3" s="324" cm="1">
        <f t="array" ref="AY3">_xlfn.SEQUENCE('Q3'!N11+1,1,'Q3'!N11,-1)</f>
        <v>0</v>
      </c>
      <c r="AZ3" s="324" cm="1">
        <f t="array" ref="AZ3">_xlfn.SEQUENCE('Q3'!O11+1,1,'Q3'!O11,-1)</f>
        <v>0</v>
      </c>
      <c r="BA3" s="320" cm="1">
        <f t="array" ref="BA3">_xlfn.SEQUENCE('Q3'!S11+1,1,'Q3'!S11,-1)</f>
        <v>0</v>
      </c>
      <c r="BB3" s="320" cm="1">
        <f t="array" ref="BB3">_xlfn.SEQUENCE('Q3'!T11+1,1,'Q3'!T11,-1)</f>
        <v>0</v>
      </c>
      <c r="BC3" s="320" cm="1">
        <f t="array" ref="BC3">_xlfn.SEQUENCE('Q3'!U11+1,1,'Q3'!U11,-1)</f>
        <v>0</v>
      </c>
      <c r="BD3" s="320" cm="1">
        <f t="array" ref="BD3">_xlfn.SEQUENCE('Q3'!V11+1,1,'Q3'!V11,-1)</f>
        <v>0</v>
      </c>
      <c r="BE3" s="320" cm="1">
        <f t="array" ref="BE3">_xlfn.SEQUENCE('Q3'!W11+1,1,'Q3'!W11,-1)</f>
        <v>0</v>
      </c>
      <c r="BF3" s="320" cm="1">
        <f t="array" ref="BF3">_xlfn.SEQUENCE('Q3'!X11+1,1,'Q3'!X11,-1)</f>
        <v>0</v>
      </c>
      <c r="BG3" s="320" cm="1">
        <f t="array" ref="BG3">_xlfn.SEQUENCE('Q3'!Y11+1,1,'Q3'!Y11,-1)</f>
        <v>0</v>
      </c>
      <c r="BH3" s="320" cm="1">
        <f t="array" ref="BH3">_xlfn.SEQUENCE('Q3'!Z11+1,1,'Q3'!Z11,-1)</f>
        <v>0</v>
      </c>
      <c r="BI3" s="320" cm="1">
        <f t="array" ref="BI3">_xlfn.SEQUENCE('Q3'!AA11+1,1,'Q3'!AA11,-1)</f>
        <v>0</v>
      </c>
      <c r="BJ3" s="320" cm="1">
        <f t="array" ref="BJ3">_xlfn.SEQUENCE('Q3'!AB11+1,1,'Q3'!AB11,-1)</f>
        <v>0</v>
      </c>
      <c r="BK3" s="326" cm="1">
        <f t="array" ref="BK3">_xlfn.SEQUENCE('Q3'!AF11+1,1,'Q3'!AF11,-1)</f>
        <v>0</v>
      </c>
      <c r="BL3" s="324" cm="1">
        <f t="array" ref="BL3">_xlfn.SEQUENCE('Q4'!F11+1,1,'Q4'!F11,-1)</f>
        <v>0</v>
      </c>
      <c r="BM3" s="324" cm="1">
        <f t="array" ref="BM3">_xlfn.SEQUENCE('Q4'!G11+1,1,'Q4'!G11,-1)</f>
        <v>0</v>
      </c>
      <c r="BN3" s="324" cm="1">
        <f t="array" ref="BN3">_xlfn.SEQUENCE('Q4'!H11+1,1,'Q4'!H11,-1)</f>
        <v>0</v>
      </c>
      <c r="BO3" s="324" cm="1">
        <f t="array" ref="BO3">_xlfn.SEQUENCE('Q4'!I11+1,1,'Q4'!I11,-1)</f>
        <v>0</v>
      </c>
      <c r="BP3" s="324" cm="1">
        <f t="array" ref="BP3">_xlfn.SEQUENCE('Q4'!J11+1,1,'Q4'!J11,-1)</f>
        <v>0</v>
      </c>
      <c r="BQ3" s="324" cm="1">
        <f t="array" ref="BQ3">_xlfn.SEQUENCE('Q4'!K11+1,1,'Q4'!K11,-1)</f>
        <v>0</v>
      </c>
      <c r="BR3" s="324" cm="1">
        <f t="array" ref="BR3">_xlfn.SEQUENCE('Q4'!L11+1,1,'Q4'!L11,-1)</f>
        <v>0</v>
      </c>
      <c r="BS3" s="324" cm="1">
        <f t="array" ref="BS3">_xlfn.SEQUENCE('Q4'!M11+1,1,'Q4'!M11,-1)</f>
        <v>0</v>
      </c>
      <c r="BT3" s="324" cm="1">
        <f t="array" ref="BT3">_xlfn.SEQUENCE('Q4'!N11+1,1,'Q4'!N11,-1)</f>
        <v>0</v>
      </c>
      <c r="BU3" s="324" cm="1">
        <f t="array" ref="BU3">_xlfn.SEQUENCE('Q4'!O11+1,1,'Q4'!O11,-1)</f>
        <v>0</v>
      </c>
      <c r="BV3" s="320" cm="1">
        <f t="array" ref="BV3">_xlfn.SEQUENCE('Q4'!S11+1,1,'Q4'!S11,-1)</f>
        <v>0</v>
      </c>
      <c r="BW3" s="320" cm="1">
        <f t="array" ref="BW3">_xlfn.SEQUENCE('Q4'!T11+1,1,'Q4'!T11,-1)</f>
        <v>0</v>
      </c>
      <c r="BX3" s="320" cm="1">
        <f t="array" ref="BX3">_xlfn.SEQUENCE('Q4'!U11+1,1,'Q4'!U11,-1)</f>
        <v>0</v>
      </c>
      <c r="BY3" s="320" cm="1">
        <f t="array" ref="BY3">_xlfn.SEQUENCE('Q4'!V11+1,1,'Q4'!V11,-1)</f>
        <v>0</v>
      </c>
      <c r="BZ3" s="320" cm="1">
        <f t="array" ref="BZ3">_xlfn.SEQUENCE('Q4'!W11+1,1,'Q4'!W11,-1)</f>
        <v>0</v>
      </c>
      <c r="CA3" s="320" cm="1">
        <f t="array" ref="CA3">_xlfn.SEQUENCE('Q4'!X11+1,1,'Q4'!X11,-1)</f>
        <v>0</v>
      </c>
      <c r="CB3" s="320" cm="1">
        <f t="array" ref="CB3">_xlfn.SEQUENCE('Q4'!Y11+1,1,'Q4'!Y11,-1)</f>
        <v>0</v>
      </c>
      <c r="CC3" s="320" cm="1">
        <f t="array" ref="CC3">_xlfn.SEQUENCE('Q4'!Z11+1,1,'Q4'!Z11,-1)</f>
        <v>0</v>
      </c>
      <c r="CD3" s="320" cm="1">
        <f t="array" ref="CD3">_xlfn.SEQUENCE('Q4'!AA11+1,1,'Q4'!AA11,-1)</f>
        <v>0</v>
      </c>
      <c r="CE3" s="320" cm="1">
        <f t="array" ref="CE3">_xlfn.SEQUENCE('Q4'!AB11+1,1,'Q4'!AB11,-1)</f>
        <v>0</v>
      </c>
      <c r="CF3" s="326" cm="1">
        <f t="array" ref="CF3">_xlfn.SEQUENCE('Q4'!AF11+1,1,'Q4'!AF11,-1)</f>
        <v>0</v>
      </c>
      <c r="CH3" s="317" t="s">
        <v>68</v>
      </c>
      <c r="CI3" s="317" t="str">
        <f t="shared" ref="CI3:CI6" si="1">CI$1&amp;" ("&amp;CL3*100&amp;"%)"</f>
        <v>WRITTEN WORK (25%)</v>
      </c>
      <c r="CJ3" s="317" t="str">
        <f t="shared" si="0"/>
        <v>PERFORMANCE TASK (45%)</v>
      </c>
      <c r="CK3" s="317" t="str">
        <f t="shared" si="0"/>
        <v>QUARTERLY ASSESSMENT (30%)</v>
      </c>
      <c r="CL3" s="318">
        <v>0.25</v>
      </c>
      <c r="CM3" s="318">
        <v>0.45</v>
      </c>
      <c r="CN3" s="318">
        <v>0.3</v>
      </c>
      <c r="CO3" s="318">
        <v>2</v>
      </c>
      <c r="CP3" s="318">
        <v>2</v>
      </c>
      <c r="CQ3" s="319">
        <v>8</v>
      </c>
      <c r="CR3" s="319">
        <v>62</v>
      </c>
      <c r="CT3" s="319" cm="1">
        <f t="array" ref="CT3:CT52">_xlfn.SEQUENCE(50)</f>
        <v>1</v>
      </c>
      <c r="CU3" s="320" t="str" cm="1">
        <f t="array" aca="1" ref="CU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CU1 &amp; "'!AJ13:AJ113"),
   ""
)</f>
        <v/>
      </c>
      <c r="CV3" s="320" t="str" cm="1">
        <f t="array" aca="1" ref="CV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CV1 &amp; "'!AJ13:AJ113"),
   ""
)</f>
        <v/>
      </c>
      <c r="CW3" s="320" t="str" cm="1">
        <f t="array" aca="1" ref="CW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CW1 &amp; "'!AJ13:AJ113"),
   ""
)</f>
        <v/>
      </c>
      <c r="CX3" s="320" t="str" cm="1">
        <f t="array" aca="1" ref="CX3" ca="1">IF(
   OR(
      'INPUT DATA'!$F$26="Academic Elective (All Other Electives)",
      'INPUT DATA'!$F$26="Academic Elective (Field Experience / Exposure, and Sports and Arts)",
      AND('INPUT DATA'!$F$26="TechPro Elective (Work Immersion)", 'INPUT DATA'!$F$24=12),
      AND('INPUT DATA'!$F$26="TechPro Elective (All Other Electives)", 'INPUT DATA'!$F$24=12)
   ),
   INDIRECT("'" &amp; CX1 &amp; "'!AJ13:AJ113"),
   ""
)</f>
        <v/>
      </c>
      <c r="CY3" s="319" t="str" cm="1">
        <f t="array" aca="1" ref="CY3" ca="1">IF(OR('INPUT DATA'!$F$26="Core Subject (All Tracks)", AND('INPUT DATA'!$F$26="TechPro Elective (All Other Electives)", 'INPUT DATA'!$F$24=11)),INDIRECT("'" &amp; CY1 &amp; "'!AJ13:AJ113"),
   "")</f>
        <v/>
      </c>
      <c r="CZ3" s="319" t="str" cm="1">
        <f t="array" aca="1" ref="CZ3" ca="1">IF(OR('INPUT DATA'!$F$26="Core Subject (All Tracks)", AND('INPUT DATA'!$F$26="TechPro Elective (All Other Electives)", 'INPUT DATA'!$F$24=11)),INDIRECT("'" &amp; CZ1 &amp; "'!AJ13:AJ113"),
   "")</f>
        <v/>
      </c>
      <c r="DA3" s="319" t="str" cm="1">
        <f t="array" aca="1" ref="DA3" ca="1">IF(OR('INPUT DATA'!$F$26="Core Subject (All Tracks)", AND('INPUT DATA'!$F$26="TechPro Elective (All Other Electives)", 'INPUT DATA'!$F$24=11)),INDIRECT("'" &amp; DA1 &amp; "'!AJ13:AJ113"),
   "")</f>
        <v/>
      </c>
      <c r="DB3" s="319" t="str" cm="1">
        <f t="array" aca="1" ref="DB3" ca="1">IF(OR('INPUT DATA'!$F$26="Core Subject (All Tracks)", AND('INPUT DATA'!$F$26="TechPro Elective (All Other Electives)", 'INPUT DATA'!$F$24=11)),INDIRECT("'" &amp; DB1 &amp; "'!AJ13:AJ113"),
   "")</f>
        <v/>
      </c>
      <c r="DD3" s="339" t="s">
        <v>68</v>
      </c>
      <c r="DE3" s="340" t="s">
        <v>123</v>
      </c>
      <c r="DF3" s="341" t="s">
        <v>123</v>
      </c>
      <c r="DI3" s="321" t="s">
        <v>121</v>
      </c>
      <c r="DJ3" s="322" t="s">
        <v>46</v>
      </c>
      <c r="DK3" s="322" t="s">
        <v>124</v>
      </c>
      <c r="DL3" s="322">
        <v>4</v>
      </c>
      <c r="DM3" s="322">
        <v>0</v>
      </c>
      <c r="DN3" s="323">
        <v>11</v>
      </c>
    </row>
    <row r="4" spans="1:118" x14ac:dyDescent="0.3">
      <c r="U4" s="326"/>
      <c r="AP4" s="326"/>
      <c r="BK4" s="326"/>
      <c r="CF4" s="326"/>
      <c r="CH4" s="317" t="s">
        <v>125</v>
      </c>
      <c r="CI4" s="317" t="str">
        <f t="shared" si="1"/>
        <v>WRITTEN WORK (20%)</v>
      </c>
      <c r="CJ4" s="317" t="str">
        <f t="shared" si="0"/>
        <v>PERFORMANCE TASK (60%)</v>
      </c>
      <c r="CK4" s="317" t="str">
        <f t="shared" si="0"/>
        <v>QUARTERLY ASSESSMENT (20%)</v>
      </c>
      <c r="CL4" s="318">
        <v>0.2</v>
      </c>
      <c r="CM4" s="318">
        <v>0.6</v>
      </c>
      <c r="CN4" s="318">
        <v>0.2</v>
      </c>
      <c r="CO4" s="318">
        <v>2</v>
      </c>
      <c r="CP4" s="318">
        <v>2</v>
      </c>
      <c r="CQ4" s="319">
        <v>12</v>
      </c>
      <c r="CR4" s="319">
        <v>63</v>
      </c>
      <c r="CT4" s="319">
        <v>2</v>
      </c>
      <c r="DD4" s="339" t="s">
        <v>125</v>
      </c>
      <c r="DE4" s="340" t="s">
        <v>123</v>
      </c>
      <c r="DF4" s="341" t="s">
        <v>123</v>
      </c>
      <c r="DI4" s="321" t="s">
        <v>121</v>
      </c>
      <c r="DJ4" s="322" t="s">
        <v>46</v>
      </c>
      <c r="DK4" s="322" t="s">
        <v>126</v>
      </c>
      <c r="DL4" s="322">
        <v>4</v>
      </c>
      <c r="DM4" s="322">
        <v>0</v>
      </c>
      <c r="DN4" s="323">
        <v>11</v>
      </c>
    </row>
    <row r="5" spans="1:118" x14ac:dyDescent="0.3">
      <c r="U5" s="326"/>
      <c r="AP5" s="326"/>
      <c r="BK5" s="326"/>
      <c r="CF5" s="326"/>
      <c r="CH5" s="317" t="s">
        <v>127</v>
      </c>
      <c r="CI5" s="317" t="str">
        <f t="shared" si="1"/>
        <v>WRITTEN WORK (15%)</v>
      </c>
      <c r="CJ5" s="317" t="str">
        <f t="shared" si="0"/>
        <v>PERFORMANCE TASK (65%)</v>
      </c>
      <c r="CK5" s="317" t="str">
        <f t="shared" si="0"/>
        <v>QUARTERLY ASSESSMENT (20%)</v>
      </c>
      <c r="CL5" s="318">
        <v>0.15</v>
      </c>
      <c r="CM5" s="318">
        <v>0.65</v>
      </c>
      <c r="CN5" s="318">
        <v>0.2</v>
      </c>
      <c r="CO5" s="318">
        <v>4</v>
      </c>
      <c r="CP5" s="318">
        <v>2</v>
      </c>
      <c r="CQ5" s="319">
        <v>16</v>
      </c>
      <c r="CR5" s="319">
        <v>64</v>
      </c>
      <c r="CT5" s="319">
        <v>3</v>
      </c>
      <c r="DD5" s="339" t="s">
        <v>127</v>
      </c>
      <c r="DE5" s="340" t="s">
        <v>63</v>
      </c>
      <c r="DF5" s="341" t="s">
        <v>123</v>
      </c>
      <c r="DI5" s="321" t="s">
        <v>121</v>
      </c>
      <c r="DJ5" s="322" t="s">
        <v>46</v>
      </c>
      <c r="DK5" s="322" t="s">
        <v>128</v>
      </c>
      <c r="DL5" s="322">
        <v>4</v>
      </c>
      <c r="DM5" s="322">
        <v>0</v>
      </c>
      <c r="DN5" s="323">
        <v>11</v>
      </c>
    </row>
    <row r="6" spans="1:118" ht="14.4" thickBot="1" x14ac:dyDescent="0.35">
      <c r="U6" s="326"/>
      <c r="AP6" s="326"/>
      <c r="BK6" s="326"/>
      <c r="CF6" s="326"/>
      <c r="CH6" s="317" t="s">
        <v>129</v>
      </c>
      <c r="CI6" s="317" t="str">
        <f t="shared" si="1"/>
        <v>WRITTEN WORK (20%)</v>
      </c>
      <c r="CJ6" s="317" t="str">
        <f t="shared" si="0"/>
        <v>PERFORMANCE TASK (80%)</v>
      </c>
      <c r="CK6" s="327" t="s">
        <v>95</v>
      </c>
      <c r="CL6" s="318">
        <v>0.2</v>
      </c>
      <c r="CM6" s="318">
        <v>0.8</v>
      </c>
      <c r="CN6" s="318"/>
      <c r="CO6" s="318"/>
      <c r="CP6" s="318">
        <v>2</v>
      </c>
      <c r="CQ6" s="319">
        <v>20</v>
      </c>
      <c r="CR6" s="319">
        <v>65</v>
      </c>
      <c r="CT6" s="319">
        <v>4</v>
      </c>
      <c r="DD6" s="342" t="s">
        <v>129</v>
      </c>
      <c r="DE6" s="343" t="s">
        <v>63</v>
      </c>
      <c r="DF6" s="344" t="s">
        <v>123</v>
      </c>
      <c r="DI6" s="321" t="s">
        <v>121</v>
      </c>
      <c r="DJ6" s="322" t="s">
        <v>46</v>
      </c>
      <c r="DK6" s="322" t="s">
        <v>130</v>
      </c>
      <c r="DL6" s="322">
        <v>4</v>
      </c>
      <c r="DM6" s="322">
        <v>0</v>
      </c>
      <c r="DN6" s="323">
        <v>11</v>
      </c>
    </row>
    <row r="7" spans="1:118" ht="14.4" thickBot="1" x14ac:dyDescent="0.35">
      <c r="U7" s="326"/>
      <c r="AP7" s="326"/>
      <c r="BK7" s="326"/>
      <c r="CF7" s="326"/>
      <c r="CO7" s="702" t="s">
        <v>300</v>
      </c>
      <c r="CP7" s="703"/>
      <c r="CQ7" s="319">
        <v>24</v>
      </c>
      <c r="CR7" s="319">
        <v>66</v>
      </c>
      <c r="CT7" s="319">
        <v>5</v>
      </c>
      <c r="DI7" s="321" t="s">
        <v>121</v>
      </c>
      <c r="DJ7" s="322" t="s">
        <v>46</v>
      </c>
      <c r="DK7" s="322" t="s">
        <v>131</v>
      </c>
      <c r="DL7" s="322">
        <v>4</v>
      </c>
      <c r="DM7" s="322">
        <v>0</v>
      </c>
      <c r="DN7" s="323">
        <v>11</v>
      </c>
    </row>
    <row r="8" spans="1:118" x14ac:dyDescent="0.3">
      <c r="U8" s="326"/>
      <c r="AP8" s="326"/>
      <c r="BK8" s="326"/>
      <c r="CF8" s="326"/>
      <c r="CO8" s="703"/>
      <c r="CP8" s="703"/>
      <c r="CQ8" s="319">
        <v>28</v>
      </c>
      <c r="CR8" s="319">
        <v>67</v>
      </c>
      <c r="CT8" s="319">
        <v>6</v>
      </c>
      <c r="DD8" s="345" t="s">
        <v>278</v>
      </c>
      <c r="DI8" s="321" t="s">
        <v>68</v>
      </c>
      <c r="DJ8" s="322" t="s">
        <v>132</v>
      </c>
      <c r="DK8" s="322" t="s">
        <v>133</v>
      </c>
      <c r="DL8" s="322">
        <v>2</v>
      </c>
      <c r="DM8" s="322">
        <v>0</v>
      </c>
      <c r="DN8" s="323">
        <v>11</v>
      </c>
    </row>
    <row r="9" spans="1:118" x14ac:dyDescent="0.3">
      <c r="U9" s="326"/>
      <c r="AP9" s="326"/>
      <c r="BK9" s="326"/>
      <c r="CF9" s="326"/>
      <c r="CO9" s="703"/>
      <c r="CP9" s="703"/>
      <c r="CQ9" s="319">
        <v>32</v>
      </c>
      <c r="CR9" s="319">
        <v>68</v>
      </c>
      <c r="CT9" s="319">
        <v>7</v>
      </c>
      <c r="DD9" s="346">
        <f>'INPUT DATA'!F26</f>
        <v>0</v>
      </c>
      <c r="DI9" s="321" t="s">
        <v>68</v>
      </c>
      <c r="DJ9" s="322" t="s">
        <v>132</v>
      </c>
      <c r="DK9" s="322" t="s">
        <v>134</v>
      </c>
      <c r="DL9" s="322">
        <v>2</v>
      </c>
      <c r="DM9" s="322">
        <v>0</v>
      </c>
      <c r="DN9" s="323">
        <v>11</v>
      </c>
    </row>
    <row r="10" spans="1:118" x14ac:dyDescent="0.3">
      <c r="U10" s="326"/>
      <c r="AP10" s="326"/>
      <c r="BK10" s="326"/>
      <c r="CF10" s="326"/>
      <c r="CO10" s="703"/>
      <c r="CP10" s="703"/>
      <c r="CQ10" s="319">
        <v>36</v>
      </c>
      <c r="CR10" s="319">
        <v>69</v>
      </c>
      <c r="CT10" s="319">
        <v>8</v>
      </c>
      <c r="DD10" s="347" t="s">
        <v>280</v>
      </c>
      <c r="DI10" s="321" t="s">
        <v>68</v>
      </c>
      <c r="DJ10" s="322" t="s">
        <v>132</v>
      </c>
      <c r="DK10" s="322" t="s">
        <v>135</v>
      </c>
      <c r="DL10" s="322">
        <v>2</v>
      </c>
      <c r="DM10" s="322">
        <v>0</v>
      </c>
      <c r="DN10" s="323">
        <v>11</v>
      </c>
    </row>
    <row r="11" spans="1:118" ht="14.4" thickBot="1" x14ac:dyDescent="0.35">
      <c r="U11" s="326"/>
      <c r="AP11" s="326"/>
      <c r="BK11" s="326"/>
      <c r="CF11" s="326"/>
      <c r="CQ11" s="319">
        <v>40</v>
      </c>
      <c r="CR11" s="319">
        <v>70</v>
      </c>
      <c r="CT11" s="319">
        <v>9</v>
      </c>
      <c r="DD11" s="348">
        <f>'INPUT DATA'!F24</f>
        <v>0</v>
      </c>
      <c r="DI11" s="321" t="s">
        <v>68</v>
      </c>
      <c r="DJ11" s="322" t="s">
        <v>132</v>
      </c>
      <c r="DK11" s="322" t="s">
        <v>136</v>
      </c>
      <c r="DL11" s="322">
        <v>2</v>
      </c>
      <c r="DM11" s="322">
        <v>0</v>
      </c>
      <c r="DN11" s="323">
        <v>11</v>
      </c>
    </row>
    <row r="12" spans="1:118" ht="14.4" thickBot="1" x14ac:dyDescent="0.35">
      <c r="U12" s="326"/>
      <c r="AP12" s="326"/>
      <c r="BK12" s="326"/>
      <c r="CF12" s="326"/>
      <c r="CQ12" s="319">
        <v>44</v>
      </c>
      <c r="CR12" s="319">
        <v>71</v>
      </c>
      <c r="CT12" s="319">
        <v>10</v>
      </c>
      <c r="DD12" s="328"/>
      <c r="DI12" s="321" t="s">
        <v>68</v>
      </c>
      <c r="DJ12" s="322" t="s">
        <v>132</v>
      </c>
      <c r="DK12" s="322" t="s">
        <v>137</v>
      </c>
      <c r="DL12" s="322">
        <v>2</v>
      </c>
      <c r="DM12" s="322">
        <v>2</v>
      </c>
      <c r="DN12" s="323" t="s">
        <v>271</v>
      </c>
    </row>
    <row r="13" spans="1:118" x14ac:dyDescent="0.3">
      <c r="U13" s="326"/>
      <c r="AP13" s="326"/>
      <c r="BK13" s="326"/>
      <c r="CF13" s="326"/>
      <c r="CQ13" s="319">
        <v>48</v>
      </c>
      <c r="CR13" s="319">
        <v>72</v>
      </c>
      <c r="CT13" s="319">
        <v>11</v>
      </c>
      <c r="DD13" s="352" t="s">
        <v>279</v>
      </c>
      <c r="DI13" s="321" t="s">
        <v>68</v>
      </c>
      <c r="DJ13" s="322" t="s">
        <v>132</v>
      </c>
      <c r="DK13" s="322" t="s">
        <v>138</v>
      </c>
      <c r="DL13" s="322">
        <v>2</v>
      </c>
      <c r="DM13" s="322">
        <v>2</v>
      </c>
      <c r="DN13" s="323" t="s">
        <v>271</v>
      </c>
    </row>
    <row r="14" spans="1:118" x14ac:dyDescent="0.3">
      <c r="U14" s="326"/>
      <c r="AP14" s="326"/>
      <c r="BK14" s="326"/>
      <c r="CF14" s="326"/>
      <c r="CQ14" s="319">
        <v>52</v>
      </c>
      <c r="CR14" s="319">
        <v>73</v>
      </c>
      <c r="CT14" s="319">
        <v>12</v>
      </c>
      <c r="DD14" s="353" t="str" cm="1">
        <f t="array" ref="DD14">IFERROR(_xlfn._xlws.FILTER( DK2:DK140, ISNUMBER(SEARCH(DD11, DN2:DN140)) * (DI2:DI140 = DD9)),"Input Grade Level and Select Subject Type")</f>
        <v>Input Grade Level and Select Subject Type</v>
      </c>
      <c r="DI14" s="321" t="s">
        <v>68</v>
      </c>
      <c r="DJ14" s="322" t="s">
        <v>132</v>
      </c>
      <c r="DK14" s="322" t="s">
        <v>139</v>
      </c>
      <c r="DL14" s="322">
        <v>2</v>
      </c>
      <c r="DM14" s="322">
        <v>2</v>
      </c>
      <c r="DN14" s="323" t="s">
        <v>271</v>
      </c>
    </row>
    <row r="15" spans="1:118" x14ac:dyDescent="0.3">
      <c r="U15" s="326"/>
      <c r="AP15" s="326"/>
      <c r="BK15" s="326"/>
      <c r="CF15" s="326"/>
      <c r="CQ15" s="319">
        <v>56</v>
      </c>
      <c r="CR15" s="319">
        <v>74</v>
      </c>
      <c r="CT15" s="319">
        <v>13</v>
      </c>
      <c r="DD15" s="353"/>
      <c r="DI15" s="321" t="s">
        <v>68</v>
      </c>
      <c r="DJ15" s="322" t="s">
        <v>132</v>
      </c>
      <c r="DK15" s="322" t="s">
        <v>140</v>
      </c>
      <c r="DL15" s="322">
        <v>2</v>
      </c>
      <c r="DM15" s="322">
        <v>2</v>
      </c>
      <c r="DN15" s="323" t="s">
        <v>271</v>
      </c>
    </row>
    <row r="16" spans="1:118" x14ac:dyDescent="0.3">
      <c r="U16" s="326"/>
      <c r="AP16" s="326"/>
      <c r="BK16" s="326"/>
      <c r="CF16" s="326"/>
      <c r="CQ16" s="319">
        <v>60</v>
      </c>
      <c r="CR16" s="319">
        <v>75</v>
      </c>
      <c r="CT16" s="319">
        <v>14</v>
      </c>
      <c r="DD16" s="353"/>
      <c r="DI16" s="321" t="s">
        <v>68</v>
      </c>
      <c r="DJ16" s="322" t="s">
        <v>132</v>
      </c>
      <c r="DK16" s="322" t="s">
        <v>141</v>
      </c>
      <c r="DL16" s="322">
        <v>0</v>
      </c>
      <c r="DM16" s="322">
        <v>2</v>
      </c>
      <c r="DN16" s="323">
        <v>12</v>
      </c>
    </row>
    <row r="17" spans="21:118" x14ac:dyDescent="0.3">
      <c r="U17" s="326"/>
      <c r="AP17" s="326"/>
      <c r="BK17" s="326"/>
      <c r="CF17" s="326"/>
      <c r="CQ17" s="319">
        <v>61.6</v>
      </c>
      <c r="CR17" s="319">
        <v>76</v>
      </c>
      <c r="CT17" s="319">
        <v>15</v>
      </c>
      <c r="DD17" s="353"/>
      <c r="DI17" s="321" t="s">
        <v>68</v>
      </c>
      <c r="DJ17" s="322" t="s">
        <v>132</v>
      </c>
      <c r="DK17" s="322" t="s">
        <v>142</v>
      </c>
      <c r="DL17" s="322">
        <v>2</v>
      </c>
      <c r="DM17" s="322">
        <v>2</v>
      </c>
      <c r="DN17" s="323" t="s">
        <v>271</v>
      </c>
    </row>
    <row r="18" spans="21:118" x14ac:dyDescent="0.3">
      <c r="U18" s="326"/>
      <c r="AP18" s="326"/>
      <c r="BK18" s="326"/>
      <c r="CF18" s="326"/>
      <c r="CQ18" s="319">
        <v>63.2</v>
      </c>
      <c r="CR18" s="319">
        <v>77</v>
      </c>
      <c r="CT18" s="319">
        <v>16</v>
      </c>
      <c r="DD18" s="353"/>
      <c r="DI18" s="321" t="s">
        <v>68</v>
      </c>
      <c r="DJ18" s="322" t="s">
        <v>132</v>
      </c>
      <c r="DK18" s="322" t="s">
        <v>143</v>
      </c>
      <c r="DL18" s="322">
        <v>2</v>
      </c>
      <c r="DM18" s="322">
        <v>2</v>
      </c>
      <c r="DN18" s="323" t="s">
        <v>271</v>
      </c>
    </row>
    <row r="19" spans="21:118" x14ac:dyDescent="0.3">
      <c r="U19" s="326"/>
      <c r="AP19" s="326"/>
      <c r="BK19" s="326"/>
      <c r="CF19" s="326"/>
      <c r="CQ19" s="319">
        <v>64.8</v>
      </c>
      <c r="CR19" s="319">
        <v>78</v>
      </c>
      <c r="CT19" s="319">
        <v>17</v>
      </c>
      <c r="DD19" s="353"/>
      <c r="DI19" s="321" t="s">
        <v>68</v>
      </c>
      <c r="DJ19" s="322" t="s">
        <v>132</v>
      </c>
      <c r="DK19" s="322" t="s">
        <v>144</v>
      </c>
      <c r="DL19" s="322">
        <v>2</v>
      </c>
      <c r="DM19" s="322">
        <v>2</v>
      </c>
      <c r="DN19" s="323" t="s">
        <v>271</v>
      </c>
    </row>
    <row r="20" spans="21:118" x14ac:dyDescent="0.3">
      <c r="U20" s="326"/>
      <c r="AP20" s="326"/>
      <c r="BK20" s="326"/>
      <c r="CF20" s="326"/>
      <c r="CQ20" s="319">
        <v>66.400000000000006</v>
      </c>
      <c r="CR20" s="319">
        <v>79</v>
      </c>
      <c r="CT20" s="319">
        <v>18</v>
      </c>
      <c r="DD20" s="353"/>
      <c r="DI20" s="321" t="s">
        <v>68</v>
      </c>
      <c r="DJ20" s="322" t="s">
        <v>132</v>
      </c>
      <c r="DK20" s="322" t="s">
        <v>145</v>
      </c>
      <c r="DL20" s="322">
        <v>2</v>
      </c>
      <c r="DM20" s="322">
        <v>2</v>
      </c>
      <c r="DN20" s="323" t="s">
        <v>271</v>
      </c>
    </row>
    <row r="21" spans="21:118" x14ac:dyDescent="0.3">
      <c r="U21" s="326"/>
      <c r="AP21" s="326"/>
      <c r="BK21" s="326"/>
      <c r="CF21" s="326"/>
      <c r="CQ21" s="319">
        <v>68</v>
      </c>
      <c r="CR21" s="319">
        <v>80</v>
      </c>
      <c r="CT21" s="319">
        <v>19</v>
      </c>
      <c r="DD21" s="353"/>
      <c r="DI21" s="321" t="s">
        <v>68</v>
      </c>
      <c r="DJ21" s="322" t="s">
        <v>132</v>
      </c>
      <c r="DK21" s="322" t="s">
        <v>146</v>
      </c>
      <c r="DL21" s="322">
        <v>2</v>
      </c>
      <c r="DM21" s="322">
        <v>2</v>
      </c>
      <c r="DN21" s="323" t="s">
        <v>271</v>
      </c>
    </row>
    <row r="22" spans="21:118" x14ac:dyDescent="0.3">
      <c r="U22" s="326"/>
      <c r="AP22" s="326"/>
      <c r="BK22" s="326"/>
      <c r="CF22" s="326"/>
      <c r="CQ22" s="319">
        <v>69.599999999999994</v>
      </c>
      <c r="CR22" s="319">
        <v>81</v>
      </c>
      <c r="CT22" s="319">
        <v>20</v>
      </c>
      <c r="DD22" s="353"/>
      <c r="DI22" s="321" t="s">
        <v>68</v>
      </c>
      <c r="DJ22" s="322" t="s">
        <v>132</v>
      </c>
      <c r="DK22" s="322" t="s">
        <v>147</v>
      </c>
      <c r="DL22" s="322">
        <v>2</v>
      </c>
      <c r="DM22" s="322">
        <v>2</v>
      </c>
      <c r="DN22" s="323" t="s">
        <v>271</v>
      </c>
    </row>
    <row r="23" spans="21:118" x14ac:dyDescent="0.3">
      <c r="U23" s="326"/>
      <c r="AP23" s="326"/>
      <c r="BK23" s="326"/>
      <c r="CF23" s="326"/>
      <c r="CQ23" s="319">
        <v>71.2</v>
      </c>
      <c r="CR23" s="319">
        <v>82</v>
      </c>
      <c r="CT23" s="319">
        <v>21</v>
      </c>
      <c r="DD23" s="353"/>
      <c r="DI23" s="321" t="s">
        <v>68</v>
      </c>
      <c r="DJ23" s="322" t="s">
        <v>132</v>
      </c>
      <c r="DK23" s="322" t="s">
        <v>148</v>
      </c>
      <c r="DL23" s="322">
        <v>2</v>
      </c>
      <c r="DM23" s="322">
        <v>2</v>
      </c>
      <c r="DN23" s="323" t="s">
        <v>271</v>
      </c>
    </row>
    <row r="24" spans="21:118" x14ac:dyDescent="0.3">
      <c r="U24" s="326"/>
      <c r="AP24" s="326"/>
      <c r="BK24" s="326"/>
      <c r="CF24" s="326"/>
      <c r="CQ24" s="319">
        <v>72.8</v>
      </c>
      <c r="CR24" s="319">
        <v>83</v>
      </c>
      <c r="CT24" s="319">
        <v>22</v>
      </c>
      <c r="DD24" s="353"/>
      <c r="DI24" s="321" t="s">
        <v>68</v>
      </c>
      <c r="DJ24" s="322" t="s">
        <v>132</v>
      </c>
      <c r="DK24" s="322" t="s">
        <v>149</v>
      </c>
      <c r="DL24" s="322">
        <v>2</v>
      </c>
      <c r="DM24" s="322">
        <v>2</v>
      </c>
      <c r="DN24" s="323" t="s">
        <v>271</v>
      </c>
    </row>
    <row r="25" spans="21:118" x14ac:dyDescent="0.3">
      <c r="U25" s="326"/>
      <c r="AP25" s="326"/>
      <c r="BK25" s="326"/>
      <c r="CF25" s="326"/>
      <c r="CQ25" s="319">
        <v>74.400000000000006</v>
      </c>
      <c r="CR25" s="319">
        <v>84</v>
      </c>
      <c r="CT25" s="319">
        <v>23</v>
      </c>
      <c r="DD25" s="353"/>
      <c r="DI25" s="321" t="s">
        <v>68</v>
      </c>
      <c r="DJ25" s="322" t="s">
        <v>150</v>
      </c>
      <c r="DK25" s="322" t="s">
        <v>151</v>
      </c>
      <c r="DL25" s="322">
        <v>2</v>
      </c>
      <c r="DM25" s="322">
        <v>2</v>
      </c>
      <c r="DN25" s="323" t="s">
        <v>271</v>
      </c>
    </row>
    <row r="26" spans="21:118" x14ac:dyDescent="0.3">
      <c r="U26" s="326"/>
      <c r="AP26" s="326"/>
      <c r="BK26" s="326"/>
      <c r="CF26" s="326"/>
      <c r="CQ26" s="319">
        <v>76</v>
      </c>
      <c r="CR26" s="319">
        <v>85</v>
      </c>
      <c r="CT26" s="319">
        <v>24</v>
      </c>
      <c r="DD26" s="353"/>
      <c r="DI26" s="321" t="s">
        <v>68</v>
      </c>
      <c r="DJ26" s="322" t="s">
        <v>150</v>
      </c>
      <c r="DK26" s="322" t="s">
        <v>152</v>
      </c>
      <c r="DL26" s="322">
        <v>2</v>
      </c>
      <c r="DM26" s="322">
        <v>2</v>
      </c>
      <c r="DN26" s="323" t="s">
        <v>271</v>
      </c>
    </row>
    <row r="27" spans="21:118" x14ac:dyDescent="0.3">
      <c r="U27" s="326"/>
      <c r="AP27" s="326"/>
      <c r="BK27" s="326"/>
      <c r="CF27" s="326"/>
      <c r="CQ27" s="319">
        <v>77.599999999999994</v>
      </c>
      <c r="CR27" s="319">
        <v>86</v>
      </c>
      <c r="CT27" s="319">
        <v>25</v>
      </c>
      <c r="DD27" s="353"/>
      <c r="DI27" s="321" t="s">
        <v>68</v>
      </c>
      <c r="DJ27" s="322" t="s">
        <v>150</v>
      </c>
      <c r="DK27" s="322" t="s">
        <v>153</v>
      </c>
      <c r="DL27" s="322">
        <v>2</v>
      </c>
      <c r="DM27" s="322">
        <v>2</v>
      </c>
      <c r="DN27" s="323" t="s">
        <v>271</v>
      </c>
    </row>
    <row r="28" spans="21:118" x14ac:dyDescent="0.3">
      <c r="U28" s="326"/>
      <c r="AP28" s="326"/>
      <c r="BK28" s="326"/>
      <c r="CF28" s="326"/>
      <c r="CQ28" s="319">
        <v>79.2</v>
      </c>
      <c r="CR28" s="319">
        <v>87</v>
      </c>
      <c r="CT28" s="319">
        <v>26</v>
      </c>
      <c r="DD28" s="353"/>
      <c r="DI28" s="321" t="s">
        <v>68</v>
      </c>
      <c r="DJ28" s="322" t="s">
        <v>150</v>
      </c>
      <c r="DK28" s="322" t="s">
        <v>154</v>
      </c>
      <c r="DL28" s="322">
        <v>2</v>
      </c>
      <c r="DM28" s="322">
        <v>2</v>
      </c>
      <c r="DN28" s="323" t="s">
        <v>271</v>
      </c>
    </row>
    <row r="29" spans="21:118" x14ac:dyDescent="0.3">
      <c r="U29" s="326"/>
      <c r="AP29" s="326"/>
      <c r="BK29" s="326"/>
      <c r="CF29" s="326"/>
      <c r="CQ29" s="319">
        <v>80.8</v>
      </c>
      <c r="CR29" s="319">
        <v>88</v>
      </c>
      <c r="CT29" s="319">
        <v>27</v>
      </c>
      <c r="DD29" s="353"/>
      <c r="DI29" s="321" t="s">
        <v>68</v>
      </c>
      <c r="DJ29" s="322" t="s">
        <v>150</v>
      </c>
      <c r="DK29" s="322" t="s">
        <v>155</v>
      </c>
      <c r="DL29" s="322">
        <v>2</v>
      </c>
      <c r="DM29" s="322">
        <v>2</v>
      </c>
      <c r="DN29" s="323" t="s">
        <v>271</v>
      </c>
    </row>
    <row r="30" spans="21:118" x14ac:dyDescent="0.3">
      <c r="U30" s="326"/>
      <c r="AP30" s="326"/>
      <c r="BK30" s="326"/>
      <c r="CF30" s="326"/>
      <c r="CQ30" s="319">
        <v>82.4</v>
      </c>
      <c r="CR30" s="319">
        <v>89</v>
      </c>
      <c r="CT30" s="319">
        <v>28</v>
      </c>
      <c r="DD30" s="353"/>
      <c r="DI30" s="321" t="s">
        <v>68</v>
      </c>
      <c r="DJ30" s="322" t="s">
        <v>150</v>
      </c>
      <c r="DK30" s="322" t="s">
        <v>156</v>
      </c>
      <c r="DL30" s="322">
        <v>2</v>
      </c>
      <c r="DM30" s="322">
        <v>2</v>
      </c>
      <c r="DN30" s="323" t="s">
        <v>271</v>
      </c>
    </row>
    <row r="31" spans="21:118" x14ac:dyDescent="0.3">
      <c r="U31" s="326"/>
      <c r="AP31" s="326"/>
      <c r="BK31" s="326"/>
      <c r="CF31" s="326"/>
      <c r="CQ31" s="319">
        <v>84</v>
      </c>
      <c r="CR31" s="319">
        <v>90</v>
      </c>
      <c r="CT31" s="319">
        <v>29</v>
      </c>
      <c r="DD31" s="353"/>
      <c r="DI31" s="321" t="s">
        <v>68</v>
      </c>
      <c r="DJ31" s="322" t="s">
        <v>157</v>
      </c>
      <c r="DK31" s="322" t="s">
        <v>158</v>
      </c>
      <c r="DL31" s="322">
        <v>0</v>
      </c>
      <c r="DM31" s="322">
        <v>2</v>
      </c>
      <c r="DN31" s="323">
        <v>12</v>
      </c>
    </row>
    <row r="32" spans="21:118" x14ac:dyDescent="0.3">
      <c r="U32" s="326"/>
      <c r="AP32" s="326"/>
      <c r="BK32" s="326"/>
      <c r="CF32" s="326"/>
      <c r="CQ32" s="319">
        <v>85.6</v>
      </c>
      <c r="CR32" s="319">
        <v>91</v>
      </c>
      <c r="CT32" s="319">
        <v>30</v>
      </c>
      <c r="DD32" s="353"/>
      <c r="DI32" s="321" t="s">
        <v>68</v>
      </c>
      <c r="DJ32" s="322" t="s">
        <v>157</v>
      </c>
      <c r="DK32" s="322" t="s">
        <v>159</v>
      </c>
      <c r="DL32" s="322">
        <v>0</v>
      </c>
      <c r="DM32" s="322">
        <v>2</v>
      </c>
      <c r="DN32" s="323">
        <v>12</v>
      </c>
    </row>
    <row r="33" spans="21:118" x14ac:dyDescent="0.3">
      <c r="U33" s="326"/>
      <c r="AP33" s="326"/>
      <c r="BK33" s="326"/>
      <c r="CF33" s="326"/>
      <c r="CQ33" s="319">
        <v>87.2</v>
      </c>
      <c r="CR33" s="319">
        <v>92</v>
      </c>
      <c r="CT33" s="319">
        <v>31</v>
      </c>
      <c r="DD33" s="353"/>
      <c r="DI33" s="321" t="s">
        <v>68</v>
      </c>
      <c r="DJ33" s="322" t="s">
        <v>157</v>
      </c>
      <c r="DK33" s="322" t="s">
        <v>160</v>
      </c>
      <c r="DL33" s="322">
        <v>2</v>
      </c>
      <c r="DM33" s="322">
        <v>0</v>
      </c>
      <c r="DN33" s="323">
        <v>11</v>
      </c>
    </row>
    <row r="34" spans="21:118" x14ac:dyDescent="0.3">
      <c r="U34" s="326"/>
      <c r="AP34" s="326"/>
      <c r="BK34" s="326"/>
      <c r="CF34" s="326"/>
      <c r="CQ34" s="319">
        <v>88.8</v>
      </c>
      <c r="CR34" s="319">
        <v>93</v>
      </c>
      <c r="CT34" s="319">
        <v>32</v>
      </c>
      <c r="DD34" s="353"/>
      <c r="DI34" s="321" t="s">
        <v>68</v>
      </c>
      <c r="DJ34" s="322" t="s">
        <v>157</v>
      </c>
      <c r="DK34" s="322" t="s">
        <v>161</v>
      </c>
      <c r="DL34" s="322">
        <v>2</v>
      </c>
      <c r="DM34" s="322">
        <v>0</v>
      </c>
      <c r="DN34" s="323">
        <v>11</v>
      </c>
    </row>
    <row r="35" spans="21:118" x14ac:dyDescent="0.3">
      <c r="U35" s="326"/>
      <c r="AP35" s="326"/>
      <c r="BK35" s="326"/>
      <c r="CF35" s="326"/>
      <c r="CQ35" s="319">
        <v>90.4</v>
      </c>
      <c r="CR35" s="319">
        <v>94</v>
      </c>
      <c r="CT35" s="319">
        <v>33</v>
      </c>
      <c r="DD35" s="353"/>
      <c r="DI35" s="321" t="s">
        <v>68</v>
      </c>
      <c r="DJ35" s="322" t="s">
        <v>157</v>
      </c>
      <c r="DK35" s="322" t="s">
        <v>162</v>
      </c>
      <c r="DL35" s="322">
        <v>0</v>
      </c>
      <c r="DM35" s="322">
        <v>2</v>
      </c>
      <c r="DN35" s="323">
        <v>12</v>
      </c>
    </row>
    <row r="36" spans="21:118" x14ac:dyDescent="0.3">
      <c r="U36" s="326"/>
      <c r="AP36" s="326"/>
      <c r="BK36" s="326"/>
      <c r="CF36" s="326"/>
      <c r="CQ36" s="319">
        <v>92</v>
      </c>
      <c r="CR36" s="319">
        <v>95</v>
      </c>
      <c r="CT36" s="319">
        <v>34</v>
      </c>
      <c r="DD36" s="353"/>
      <c r="DI36" s="321" t="s">
        <v>68</v>
      </c>
      <c r="DJ36" s="322" t="s">
        <v>157</v>
      </c>
      <c r="DK36" s="322" t="s">
        <v>163</v>
      </c>
      <c r="DL36" s="322">
        <v>0</v>
      </c>
      <c r="DM36" s="322">
        <v>2</v>
      </c>
      <c r="DN36" s="323">
        <v>12</v>
      </c>
    </row>
    <row r="37" spans="21:118" x14ac:dyDescent="0.3">
      <c r="U37" s="326"/>
      <c r="AP37" s="326"/>
      <c r="BK37" s="326"/>
      <c r="CF37" s="326"/>
      <c r="CQ37" s="319">
        <v>93.6</v>
      </c>
      <c r="CR37" s="319">
        <v>96</v>
      </c>
      <c r="CT37" s="319">
        <v>35</v>
      </c>
      <c r="DD37" s="353"/>
      <c r="DI37" s="321" t="s">
        <v>68</v>
      </c>
      <c r="DJ37" s="322" t="s">
        <v>157</v>
      </c>
      <c r="DK37" s="322" t="s">
        <v>164</v>
      </c>
      <c r="DL37" s="322">
        <v>2</v>
      </c>
      <c r="DM37" s="322">
        <v>0</v>
      </c>
      <c r="DN37" s="323">
        <v>11</v>
      </c>
    </row>
    <row r="38" spans="21:118" x14ac:dyDescent="0.3">
      <c r="U38" s="326"/>
      <c r="AP38" s="326"/>
      <c r="BK38" s="326"/>
      <c r="CF38" s="326"/>
      <c r="CQ38" s="319">
        <v>95.2</v>
      </c>
      <c r="CR38" s="319">
        <v>97</v>
      </c>
      <c r="CT38" s="319">
        <v>36</v>
      </c>
      <c r="DD38" s="353"/>
      <c r="DI38" s="321" t="s">
        <v>68</v>
      </c>
      <c r="DJ38" s="322" t="s">
        <v>157</v>
      </c>
      <c r="DK38" s="322" t="s">
        <v>165</v>
      </c>
      <c r="DL38" s="322">
        <v>2</v>
      </c>
      <c r="DM38" s="322">
        <v>0</v>
      </c>
      <c r="DN38" s="323">
        <v>11</v>
      </c>
    </row>
    <row r="39" spans="21:118" x14ac:dyDescent="0.3">
      <c r="U39" s="326"/>
      <c r="AP39" s="326"/>
      <c r="BK39" s="326"/>
      <c r="CF39" s="326"/>
      <c r="CQ39" s="319">
        <v>96.8</v>
      </c>
      <c r="CR39" s="319">
        <v>98</v>
      </c>
      <c r="CT39" s="319">
        <v>37</v>
      </c>
      <c r="DD39" s="353"/>
      <c r="DI39" s="321" t="s">
        <v>68</v>
      </c>
      <c r="DJ39" s="322" t="s">
        <v>157</v>
      </c>
      <c r="DK39" s="322" t="s">
        <v>166</v>
      </c>
      <c r="DL39" s="322">
        <v>0</v>
      </c>
      <c r="DM39" s="322">
        <v>2</v>
      </c>
      <c r="DN39" s="323">
        <v>12</v>
      </c>
    </row>
    <row r="40" spans="21:118" x14ac:dyDescent="0.3">
      <c r="U40" s="326"/>
      <c r="AP40" s="326"/>
      <c r="BK40" s="326"/>
      <c r="CF40" s="326"/>
      <c r="CQ40" s="319">
        <v>98.4</v>
      </c>
      <c r="CR40" s="319">
        <v>99</v>
      </c>
      <c r="CT40" s="319">
        <v>38</v>
      </c>
      <c r="DD40" s="353"/>
      <c r="DI40" s="321" t="s">
        <v>68</v>
      </c>
      <c r="DJ40" s="322" t="s">
        <v>157</v>
      </c>
      <c r="DK40" s="322" t="s">
        <v>167</v>
      </c>
      <c r="DL40" s="322">
        <v>0</v>
      </c>
      <c r="DM40" s="322">
        <v>2</v>
      </c>
      <c r="DN40" s="323">
        <v>12</v>
      </c>
    </row>
    <row r="41" spans="21:118" x14ac:dyDescent="0.3">
      <c r="U41" s="326"/>
      <c r="AP41" s="326"/>
      <c r="BK41" s="326"/>
      <c r="CF41" s="326"/>
      <c r="CQ41" s="319">
        <v>100</v>
      </c>
      <c r="CR41" s="319">
        <v>100</v>
      </c>
      <c r="CT41" s="319">
        <v>39</v>
      </c>
      <c r="DD41" s="353"/>
      <c r="DI41" s="321" t="s">
        <v>68</v>
      </c>
      <c r="DJ41" s="322" t="s">
        <v>157</v>
      </c>
      <c r="DK41" s="322" t="s">
        <v>168</v>
      </c>
      <c r="DL41" s="322">
        <v>2</v>
      </c>
      <c r="DM41" s="322">
        <v>2</v>
      </c>
      <c r="DN41" s="323" t="s">
        <v>271</v>
      </c>
    </row>
    <row r="42" spans="21:118" x14ac:dyDescent="0.3">
      <c r="U42" s="326"/>
      <c r="AP42" s="326"/>
      <c r="BK42" s="326"/>
      <c r="CF42" s="326"/>
      <c r="CT42" s="319">
        <v>40</v>
      </c>
      <c r="DD42" s="353"/>
      <c r="DI42" s="321" t="s">
        <v>68</v>
      </c>
      <c r="DJ42" s="322" t="s">
        <v>157</v>
      </c>
      <c r="DK42" s="322" t="s">
        <v>169</v>
      </c>
      <c r="DL42" s="322">
        <v>2</v>
      </c>
      <c r="DM42" s="322">
        <v>0</v>
      </c>
      <c r="DN42" s="323">
        <v>11</v>
      </c>
    </row>
    <row r="43" spans="21:118" x14ac:dyDescent="0.3">
      <c r="U43" s="326"/>
      <c r="AP43" s="326"/>
      <c r="BK43" s="326"/>
      <c r="CF43" s="326"/>
      <c r="CT43" s="319">
        <v>41</v>
      </c>
      <c r="DD43" s="353"/>
      <c r="DI43" s="321" t="s">
        <v>68</v>
      </c>
      <c r="DJ43" s="322" t="s">
        <v>157</v>
      </c>
      <c r="DK43" s="322" t="s">
        <v>170</v>
      </c>
      <c r="DL43" s="322">
        <v>2</v>
      </c>
      <c r="DM43" s="322">
        <v>0</v>
      </c>
      <c r="DN43" s="323">
        <v>11</v>
      </c>
    </row>
    <row r="44" spans="21:118" x14ac:dyDescent="0.3">
      <c r="U44" s="326"/>
      <c r="AP44" s="326"/>
      <c r="BK44" s="326"/>
      <c r="CF44" s="326"/>
      <c r="CT44" s="319">
        <v>42</v>
      </c>
      <c r="DD44" s="353"/>
      <c r="DI44" s="321" t="s">
        <v>68</v>
      </c>
      <c r="DJ44" s="322" t="s">
        <v>157</v>
      </c>
      <c r="DK44" s="322" t="s">
        <v>171</v>
      </c>
      <c r="DL44" s="322">
        <v>0</v>
      </c>
      <c r="DM44" s="322">
        <v>2</v>
      </c>
      <c r="DN44" s="323">
        <v>12</v>
      </c>
    </row>
    <row r="45" spans="21:118" x14ac:dyDescent="0.3">
      <c r="U45" s="326"/>
      <c r="AP45" s="326"/>
      <c r="BK45" s="326"/>
      <c r="CF45" s="326"/>
      <c r="CT45" s="319">
        <v>43</v>
      </c>
      <c r="DD45" s="353"/>
      <c r="DI45" s="321" t="s">
        <v>68</v>
      </c>
      <c r="DJ45" s="322" t="s">
        <v>157</v>
      </c>
      <c r="DK45" s="322" t="s">
        <v>172</v>
      </c>
      <c r="DL45" s="322">
        <v>0</v>
      </c>
      <c r="DM45" s="322">
        <v>2</v>
      </c>
      <c r="DN45" s="323">
        <v>12</v>
      </c>
    </row>
    <row r="46" spans="21:118" x14ac:dyDescent="0.3">
      <c r="U46" s="326"/>
      <c r="AP46" s="326"/>
      <c r="BK46" s="326"/>
      <c r="CF46" s="326"/>
      <c r="CT46" s="319">
        <v>44</v>
      </c>
      <c r="DD46" s="353"/>
      <c r="DI46" s="321" t="s">
        <v>68</v>
      </c>
      <c r="DJ46" s="322" t="s">
        <v>157</v>
      </c>
      <c r="DK46" s="322" t="s">
        <v>173</v>
      </c>
      <c r="DL46" s="322">
        <v>2</v>
      </c>
      <c r="DM46" s="322">
        <v>2</v>
      </c>
      <c r="DN46" s="323" t="s">
        <v>271</v>
      </c>
    </row>
    <row r="47" spans="21:118" x14ac:dyDescent="0.3">
      <c r="U47" s="326"/>
      <c r="AP47" s="326"/>
      <c r="BK47" s="326"/>
      <c r="CF47" s="326"/>
      <c r="CT47" s="319">
        <v>45</v>
      </c>
      <c r="DD47" s="353"/>
      <c r="DI47" s="321" t="s">
        <v>68</v>
      </c>
      <c r="DJ47" s="322" t="s">
        <v>157</v>
      </c>
      <c r="DK47" s="322" t="s">
        <v>174</v>
      </c>
      <c r="DL47" s="322">
        <v>2</v>
      </c>
      <c r="DM47" s="322">
        <v>2</v>
      </c>
      <c r="DN47" s="323" t="s">
        <v>271</v>
      </c>
    </row>
    <row r="48" spans="21:118" x14ac:dyDescent="0.3">
      <c r="U48" s="326"/>
      <c r="AP48" s="326"/>
      <c r="BK48" s="326"/>
      <c r="CF48" s="326"/>
      <c r="CT48" s="319">
        <v>46</v>
      </c>
      <c r="DD48" s="353"/>
      <c r="DI48" s="321" t="s">
        <v>68</v>
      </c>
      <c r="DJ48" s="322" t="s">
        <v>157</v>
      </c>
      <c r="DK48" s="322" t="s">
        <v>175</v>
      </c>
      <c r="DL48" s="322">
        <v>2</v>
      </c>
      <c r="DM48" s="322">
        <v>2</v>
      </c>
      <c r="DN48" s="323" t="s">
        <v>271</v>
      </c>
    </row>
    <row r="49" spans="21:118" x14ac:dyDescent="0.3">
      <c r="U49" s="326"/>
      <c r="AP49" s="326"/>
      <c r="BK49" s="326"/>
      <c r="CF49" s="326"/>
      <c r="CT49" s="319">
        <v>47</v>
      </c>
      <c r="DD49" s="353"/>
      <c r="DI49" s="321" t="s">
        <v>68</v>
      </c>
      <c r="DJ49" s="322" t="s">
        <v>157</v>
      </c>
      <c r="DK49" s="322" t="s">
        <v>176</v>
      </c>
      <c r="DL49" s="322">
        <v>2</v>
      </c>
      <c r="DM49" s="322">
        <v>2</v>
      </c>
      <c r="DN49" s="323" t="s">
        <v>271</v>
      </c>
    </row>
    <row r="50" spans="21:118" x14ac:dyDescent="0.3">
      <c r="U50" s="326"/>
      <c r="AP50" s="326"/>
      <c r="BK50" s="326"/>
      <c r="CF50" s="326"/>
      <c r="CT50" s="319">
        <v>48</v>
      </c>
      <c r="DD50" s="353"/>
      <c r="DI50" s="321" t="s">
        <v>68</v>
      </c>
      <c r="DJ50" s="322" t="s">
        <v>157</v>
      </c>
      <c r="DK50" s="322" t="s">
        <v>177</v>
      </c>
      <c r="DL50" s="322">
        <v>0</v>
      </c>
      <c r="DM50" s="322">
        <v>2</v>
      </c>
      <c r="DN50" s="323">
        <v>12</v>
      </c>
    </row>
    <row r="51" spans="21:118" x14ac:dyDescent="0.3">
      <c r="U51" s="326"/>
      <c r="AP51" s="326"/>
      <c r="BK51" s="326"/>
      <c r="CF51" s="326"/>
      <c r="CT51" s="319">
        <v>49</v>
      </c>
      <c r="DD51" s="353"/>
      <c r="DI51" s="321" t="s">
        <v>68</v>
      </c>
      <c r="DJ51" s="322" t="s">
        <v>157</v>
      </c>
      <c r="DK51" s="322" t="s">
        <v>178</v>
      </c>
      <c r="DL51" s="322">
        <v>0</v>
      </c>
      <c r="DM51" s="322">
        <v>2</v>
      </c>
      <c r="DN51" s="323">
        <v>12</v>
      </c>
    </row>
    <row r="52" spans="21:118" x14ac:dyDescent="0.3">
      <c r="U52" s="326"/>
      <c r="AP52" s="326"/>
      <c r="BK52" s="326"/>
      <c r="CF52" s="326"/>
      <c r="CT52" s="319">
        <v>50</v>
      </c>
      <c r="DD52" s="353"/>
      <c r="DI52" s="321" t="s">
        <v>68</v>
      </c>
      <c r="DJ52" s="322" t="s">
        <v>157</v>
      </c>
      <c r="DK52" s="322" t="s">
        <v>179</v>
      </c>
      <c r="DL52" s="322">
        <v>2</v>
      </c>
      <c r="DM52" s="322">
        <v>0</v>
      </c>
      <c r="DN52" s="323">
        <v>11</v>
      </c>
    </row>
    <row r="53" spans="21:118" x14ac:dyDescent="0.3">
      <c r="U53" s="326"/>
      <c r="AP53" s="326"/>
      <c r="BK53" s="326"/>
      <c r="CF53" s="326"/>
      <c r="CT53" s="319" t="s">
        <v>66</v>
      </c>
      <c r="DD53" s="353"/>
      <c r="DI53" s="321" t="s">
        <v>68</v>
      </c>
      <c r="DJ53" s="322" t="s">
        <v>157</v>
      </c>
      <c r="DK53" s="322" t="s">
        <v>180</v>
      </c>
      <c r="DL53" s="322">
        <v>2</v>
      </c>
      <c r="DM53" s="322">
        <v>0</v>
      </c>
      <c r="DN53" s="323">
        <v>11</v>
      </c>
    </row>
    <row r="54" spans="21:118" x14ac:dyDescent="0.3">
      <c r="U54" s="326"/>
      <c r="AP54" s="326"/>
      <c r="BK54" s="326"/>
      <c r="CF54" s="326"/>
      <c r="CT54" s="319" cm="1">
        <f t="array" ref="CT54:CT103">_xlfn.SEQUENCE(50)</f>
        <v>1</v>
      </c>
      <c r="DD54" s="353"/>
      <c r="DI54" s="321" t="s">
        <v>68</v>
      </c>
      <c r="DJ54" s="322" t="s">
        <v>157</v>
      </c>
      <c r="DK54" s="322" t="s">
        <v>181</v>
      </c>
      <c r="DL54" s="322">
        <v>0</v>
      </c>
      <c r="DM54" s="322">
        <v>2</v>
      </c>
      <c r="DN54" s="323">
        <v>12</v>
      </c>
    </row>
    <row r="55" spans="21:118" x14ac:dyDescent="0.3">
      <c r="U55" s="326"/>
      <c r="AP55" s="326"/>
      <c r="BK55" s="326"/>
      <c r="CF55" s="326"/>
      <c r="CT55" s="319">
        <v>2</v>
      </c>
      <c r="DD55" s="353"/>
      <c r="DI55" s="321" t="s">
        <v>68</v>
      </c>
      <c r="DJ55" s="322" t="s">
        <v>157</v>
      </c>
      <c r="DK55" s="322" t="s">
        <v>182</v>
      </c>
      <c r="DL55" s="322">
        <v>0</v>
      </c>
      <c r="DM55" s="322">
        <v>2</v>
      </c>
      <c r="DN55" s="323">
        <v>12</v>
      </c>
    </row>
    <row r="56" spans="21:118" x14ac:dyDescent="0.3">
      <c r="U56" s="326"/>
      <c r="AP56" s="326"/>
      <c r="BK56" s="326"/>
      <c r="CF56" s="326"/>
      <c r="CT56" s="319">
        <v>3</v>
      </c>
      <c r="DD56" s="353"/>
      <c r="DI56" s="321" t="s">
        <v>68</v>
      </c>
      <c r="DJ56" s="322" t="s">
        <v>157</v>
      </c>
      <c r="DK56" s="322" t="s">
        <v>183</v>
      </c>
      <c r="DL56" s="322">
        <v>0</v>
      </c>
      <c r="DM56" s="322">
        <v>2</v>
      </c>
      <c r="DN56" s="323">
        <v>12</v>
      </c>
    </row>
    <row r="57" spans="21:118" x14ac:dyDescent="0.3">
      <c r="U57" s="326"/>
      <c r="AP57" s="326"/>
      <c r="BK57" s="326"/>
      <c r="CF57" s="326"/>
      <c r="CT57" s="319">
        <v>4</v>
      </c>
      <c r="DD57" s="353"/>
      <c r="DI57" s="321" t="s">
        <v>68</v>
      </c>
      <c r="DJ57" s="322" t="s">
        <v>157</v>
      </c>
      <c r="DK57" s="322" t="s">
        <v>184</v>
      </c>
      <c r="DL57" s="322">
        <v>0</v>
      </c>
      <c r="DM57" s="322">
        <v>2</v>
      </c>
      <c r="DN57" s="323">
        <v>12</v>
      </c>
    </row>
    <row r="58" spans="21:118" x14ac:dyDescent="0.3">
      <c r="U58" s="326"/>
      <c r="AP58" s="326"/>
      <c r="BK58" s="326"/>
      <c r="CF58" s="326"/>
      <c r="CT58" s="319">
        <v>5</v>
      </c>
      <c r="DD58" s="353"/>
      <c r="DI58" s="321" t="s">
        <v>68</v>
      </c>
      <c r="DJ58" s="322" t="s">
        <v>157</v>
      </c>
      <c r="DK58" s="322" t="s">
        <v>185</v>
      </c>
      <c r="DL58" s="322">
        <v>0</v>
      </c>
      <c r="DM58" s="322">
        <v>2</v>
      </c>
      <c r="DN58" s="323">
        <v>12</v>
      </c>
    </row>
    <row r="59" spans="21:118" x14ac:dyDescent="0.3">
      <c r="U59" s="326"/>
      <c r="AP59" s="326"/>
      <c r="BK59" s="326"/>
      <c r="CF59" s="326"/>
      <c r="CT59" s="319">
        <v>6</v>
      </c>
      <c r="DD59" s="353"/>
      <c r="DI59" s="321" t="s">
        <v>68</v>
      </c>
      <c r="DJ59" s="322" t="s">
        <v>157</v>
      </c>
      <c r="DK59" s="322" t="s">
        <v>186</v>
      </c>
      <c r="DL59" s="322">
        <v>0</v>
      </c>
      <c r="DM59" s="322">
        <v>2</v>
      </c>
      <c r="DN59" s="323">
        <v>12</v>
      </c>
    </row>
    <row r="60" spans="21:118" x14ac:dyDescent="0.3">
      <c r="U60" s="326"/>
      <c r="AP60" s="326"/>
      <c r="BK60" s="326"/>
      <c r="CF60" s="326"/>
      <c r="CT60" s="319">
        <v>7</v>
      </c>
      <c r="DD60" s="353"/>
      <c r="DI60" s="321" t="s">
        <v>68</v>
      </c>
      <c r="DJ60" s="322" t="s">
        <v>187</v>
      </c>
      <c r="DK60" s="322" t="s">
        <v>188</v>
      </c>
      <c r="DL60" s="322">
        <v>2</v>
      </c>
      <c r="DM60" s="322">
        <v>2</v>
      </c>
      <c r="DN60" s="323" t="s">
        <v>271</v>
      </c>
    </row>
    <row r="61" spans="21:118" x14ac:dyDescent="0.3">
      <c r="U61" s="326"/>
      <c r="AP61" s="326"/>
      <c r="BK61" s="326"/>
      <c r="CF61" s="326"/>
      <c r="CT61" s="319">
        <v>8</v>
      </c>
      <c r="DD61" s="353"/>
      <c r="DI61" s="321" t="s">
        <v>68</v>
      </c>
      <c r="DJ61" s="322" t="s">
        <v>187</v>
      </c>
      <c r="DK61" s="322" t="s">
        <v>189</v>
      </c>
      <c r="DL61" s="322">
        <v>2</v>
      </c>
      <c r="DM61" s="322">
        <v>0</v>
      </c>
      <c r="DN61" s="323">
        <v>11</v>
      </c>
    </row>
    <row r="62" spans="21:118" x14ac:dyDescent="0.3">
      <c r="U62" s="326"/>
      <c r="AP62" s="326"/>
      <c r="BK62" s="326"/>
      <c r="CF62" s="326"/>
      <c r="CT62" s="319">
        <v>9</v>
      </c>
      <c r="DD62" s="353"/>
      <c r="DI62" s="321" t="s">
        <v>68</v>
      </c>
      <c r="DJ62" s="322" t="s">
        <v>187</v>
      </c>
      <c r="DK62" s="322" t="s">
        <v>190</v>
      </c>
      <c r="DL62" s="322">
        <v>2</v>
      </c>
      <c r="DM62" s="322">
        <v>0</v>
      </c>
      <c r="DN62" s="323">
        <v>11</v>
      </c>
    </row>
    <row r="63" spans="21:118" x14ac:dyDescent="0.3">
      <c r="U63" s="326"/>
      <c r="AP63" s="326"/>
      <c r="BK63" s="326"/>
      <c r="CF63" s="326"/>
      <c r="CT63" s="319">
        <v>10</v>
      </c>
      <c r="DD63" s="353"/>
      <c r="DI63" s="321" t="s">
        <v>68</v>
      </c>
      <c r="DJ63" s="322" t="s">
        <v>187</v>
      </c>
      <c r="DK63" s="322" t="s">
        <v>191</v>
      </c>
      <c r="DL63" s="322">
        <v>2</v>
      </c>
      <c r="DM63" s="322">
        <v>2</v>
      </c>
      <c r="DN63" s="323" t="s">
        <v>271</v>
      </c>
    </row>
    <row r="64" spans="21:118" x14ac:dyDescent="0.3">
      <c r="U64" s="326"/>
      <c r="AP64" s="326"/>
      <c r="BK64" s="326"/>
      <c r="CF64" s="326"/>
      <c r="CT64" s="319">
        <v>11</v>
      </c>
      <c r="DD64" s="353"/>
      <c r="DI64" s="321" t="s">
        <v>68</v>
      </c>
      <c r="DJ64" s="322" t="s">
        <v>187</v>
      </c>
      <c r="DK64" s="322" t="s">
        <v>192</v>
      </c>
      <c r="DL64" s="322">
        <v>2</v>
      </c>
      <c r="DM64" s="322">
        <v>2</v>
      </c>
      <c r="DN64" s="323" t="s">
        <v>271</v>
      </c>
    </row>
    <row r="65" spans="21:118" x14ac:dyDescent="0.3">
      <c r="U65" s="326"/>
      <c r="AP65" s="326"/>
      <c r="BK65" s="326"/>
      <c r="CF65" s="326"/>
      <c r="CT65" s="319">
        <v>12</v>
      </c>
      <c r="DD65" s="353"/>
      <c r="DI65" s="321" t="s">
        <v>68</v>
      </c>
      <c r="DJ65" s="322" t="s">
        <v>187</v>
      </c>
      <c r="DK65" s="322" t="s">
        <v>193</v>
      </c>
      <c r="DL65" s="322">
        <v>2</v>
      </c>
      <c r="DM65" s="322">
        <v>2</v>
      </c>
      <c r="DN65" s="323" t="s">
        <v>271</v>
      </c>
    </row>
    <row r="66" spans="21:118" x14ac:dyDescent="0.3">
      <c r="U66" s="326"/>
      <c r="AP66" s="326"/>
      <c r="BK66" s="326"/>
      <c r="CF66" s="326"/>
      <c r="CT66" s="319">
        <v>13</v>
      </c>
      <c r="DD66" s="353"/>
      <c r="DI66" s="321" t="s">
        <v>68</v>
      </c>
      <c r="DJ66" s="322" t="s">
        <v>187</v>
      </c>
      <c r="DK66" s="322" t="s">
        <v>194</v>
      </c>
      <c r="DL66" s="322">
        <v>2</v>
      </c>
      <c r="DM66" s="322">
        <v>2</v>
      </c>
      <c r="DN66" s="323" t="s">
        <v>271</v>
      </c>
    </row>
    <row r="67" spans="21:118" x14ac:dyDescent="0.3">
      <c r="U67" s="326"/>
      <c r="AP67" s="326"/>
      <c r="BK67" s="326"/>
      <c r="CF67" s="326"/>
      <c r="CT67" s="319">
        <v>14</v>
      </c>
      <c r="DD67" s="353"/>
      <c r="DI67" s="321" t="s">
        <v>68</v>
      </c>
      <c r="DJ67" s="322" t="s">
        <v>187</v>
      </c>
      <c r="DK67" s="322" t="s">
        <v>195</v>
      </c>
      <c r="DL67" s="322">
        <v>2</v>
      </c>
      <c r="DM67" s="322">
        <v>2</v>
      </c>
      <c r="DN67" s="323" t="s">
        <v>271</v>
      </c>
    </row>
    <row r="68" spans="21:118" x14ac:dyDescent="0.3">
      <c r="U68" s="326"/>
      <c r="AP68" s="326"/>
      <c r="BK68" s="326"/>
      <c r="CF68" s="326"/>
      <c r="CT68" s="319">
        <v>15</v>
      </c>
      <c r="DD68" s="353"/>
      <c r="DI68" s="321" t="s">
        <v>68</v>
      </c>
      <c r="DJ68" s="322" t="s">
        <v>187</v>
      </c>
      <c r="DK68" s="322" t="s">
        <v>196</v>
      </c>
      <c r="DL68" s="322">
        <v>2</v>
      </c>
      <c r="DM68" s="322">
        <v>2</v>
      </c>
      <c r="DN68" s="323" t="s">
        <v>271</v>
      </c>
    </row>
    <row r="69" spans="21:118" x14ac:dyDescent="0.3">
      <c r="U69" s="326"/>
      <c r="AP69" s="326"/>
      <c r="BK69" s="326"/>
      <c r="CF69" s="326"/>
      <c r="CT69" s="319">
        <v>16</v>
      </c>
      <c r="DD69" s="353"/>
      <c r="DI69" s="321" t="s">
        <v>125</v>
      </c>
      <c r="DJ69" s="322" t="s">
        <v>258</v>
      </c>
      <c r="DK69" s="322" t="s">
        <v>272</v>
      </c>
      <c r="DL69" s="322">
        <v>2</v>
      </c>
      <c r="DM69" s="322">
        <v>2</v>
      </c>
      <c r="DN69" s="323" t="s">
        <v>271</v>
      </c>
    </row>
    <row r="70" spans="21:118" x14ac:dyDescent="0.3">
      <c r="U70" s="326"/>
      <c r="AP70" s="326"/>
      <c r="BK70" s="326"/>
      <c r="CF70" s="326"/>
      <c r="CT70" s="319">
        <v>17</v>
      </c>
      <c r="DD70" s="353"/>
      <c r="DI70" s="321" t="s">
        <v>125</v>
      </c>
      <c r="DJ70" s="322" t="s">
        <v>258</v>
      </c>
      <c r="DK70" s="322" t="s">
        <v>273</v>
      </c>
      <c r="DL70" s="322">
        <v>2</v>
      </c>
      <c r="DM70" s="322">
        <v>2</v>
      </c>
      <c r="DN70" s="323" t="s">
        <v>271</v>
      </c>
    </row>
    <row r="71" spans="21:118" x14ac:dyDescent="0.3">
      <c r="U71" s="326"/>
      <c r="AP71" s="326"/>
      <c r="BK71" s="326"/>
      <c r="CF71" s="326"/>
      <c r="CT71" s="319">
        <v>18</v>
      </c>
      <c r="DD71" s="353"/>
      <c r="DI71" s="321" t="s">
        <v>125</v>
      </c>
      <c r="DJ71" s="322" t="s">
        <v>258</v>
      </c>
      <c r="DK71" s="322" t="s">
        <v>274</v>
      </c>
      <c r="DL71" s="322">
        <v>2</v>
      </c>
      <c r="DM71" s="322">
        <v>2</v>
      </c>
      <c r="DN71" s="323" t="s">
        <v>271</v>
      </c>
    </row>
    <row r="72" spans="21:118" x14ac:dyDescent="0.3">
      <c r="U72" s="326"/>
      <c r="AP72" s="326"/>
      <c r="BK72" s="326"/>
      <c r="CF72" s="326"/>
      <c r="CT72" s="319">
        <v>19</v>
      </c>
      <c r="DD72" s="353"/>
      <c r="DI72" s="321" t="s">
        <v>125</v>
      </c>
      <c r="DJ72" s="322" t="s">
        <v>258</v>
      </c>
      <c r="DK72" s="322" t="s">
        <v>275</v>
      </c>
      <c r="DL72" s="322">
        <v>2</v>
      </c>
      <c r="DM72" s="322">
        <v>2</v>
      </c>
      <c r="DN72" s="323" t="s">
        <v>271</v>
      </c>
    </row>
    <row r="73" spans="21:118" x14ac:dyDescent="0.3">
      <c r="U73" s="326"/>
      <c r="AP73" s="326"/>
      <c r="BK73" s="326"/>
      <c r="CF73" s="326"/>
      <c r="CT73" s="319">
        <v>20</v>
      </c>
      <c r="DD73" s="353"/>
      <c r="DI73" s="321" t="s">
        <v>125</v>
      </c>
      <c r="DJ73" s="322" t="s">
        <v>258</v>
      </c>
      <c r="DK73" s="322" t="s">
        <v>276</v>
      </c>
      <c r="DL73" s="322">
        <v>2</v>
      </c>
      <c r="DM73" s="322">
        <v>2</v>
      </c>
      <c r="DN73" s="323" t="s">
        <v>271</v>
      </c>
    </row>
    <row r="74" spans="21:118" x14ac:dyDescent="0.3">
      <c r="U74" s="326"/>
      <c r="AP74" s="326"/>
      <c r="BK74" s="326"/>
      <c r="CF74" s="326"/>
      <c r="CT74" s="319">
        <v>21</v>
      </c>
      <c r="DD74" s="353"/>
      <c r="DI74" s="321" t="s">
        <v>125</v>
      </c>
      <c r="DJ74" s="322" t="s">
        <v>258</v>
      </c>
      <c r="DK74" s="322" t="s">
        <v>277</v>
      </c>
      <c r="DL74" s="322">
        <v>2</v>
      </c>
      <c r="DM74" s="322">
        <v>2</v>
      </c>
      <c r="DN74" s="323" t="s">
        <v>271</v>
      </c>
    </row>
    <row r="75" spans="21:118" x14ac:dyDescent="0.3">
      <c r="U75" s="326"/>
      <c r="AP75" s="326"/>
      <c r="BK75" s="326"/>
      <c r="CF75" s="326"/>
      <c r="CT75" s="319">
        <v>22</v>
      </c>
      <c r="DD75" s="353"/>
      <c r="DI75" s="321" t="s">
        <v>127</v>
      </c>
      <c r="DJ75" s="322" t="s">
        <v>197</v>
      </c>
      <c r="DK75" s="322" t="s">
        <v>198</v>
      </c>
      <c r="DL75" s="322">
        <v>4</v>
      </c>
      <c r="DM75" s="322">
        <v>2</v>
      </c>
      <c r="DN75" s="323" t="s">
        <v>271</v>
      </c>
    </row>
    <row r="76" spans="21:118" x14ac:dyDescent="0.3">
      <c r="U76" s="326"/>
      <c r="AP76" s="326"/>
      <c r="BK76" s="326"/>
      <c r="CF76" s="326"/>
      <c r="CT76" s="319">
        <v>23</v>
      </c>
      <c r="DD76" s="353"/>
      <c r="DI76" s="321" t="s">
        <v>127</v>
      </c>
      <c r="DJ76" s="322" t="s">
        <v>197</v>
      </c>
      <c r="DK76" s="322" t="s">
        <v>199</v>
      </c>
      <c r="DL76" s="322">
        <v>4</v>
      </c>
      <c r="DM76" s="322">
        <v>2</v>
      </c>
      <c r="DN76" s="323" t="s">
        <v>271</v>
      </c>
    </row>
    <row r="77" spans="21:118" x14ac:dyDescent="0.3">
      <c r="U77" s="326"/>
      <c r="AP77" s="326"/>
      <c r="BK77" s="326"/>
      <c r="CF77" s="326"/>
      <c r="CT77" s="319">
        <v>24</v>
      </c>
      <c r="DD77" s="353"/>
      <c r="DI77" s="321" t="s">
        <v>127</v>
      </c>
      <c r="DJ77" s="322" t="s">
        <v>197</v>
      </c>
      <c r="DK77" s="322" t="s">
        <v>200</v>
      </c>
      <c r="DL77" s="322">
        <v>4</v>
      </c>
      <c r="DM77" s="322">
        <v>2</v>
      </c>
      <c r="DN77" s="323" t="s">
        <v>271</v>
      </c>
    </row>
    <row r="78" spans="21:118" x14ac:dyDescent="0.3">
      <c r="U78" s="326"/>
      <c r="AP78" s="326"/>
      <c r="BK78" s="326"/>
      <c r="CF78" s="326"/>
      <c r="CT78" s="319">
        <v>25</v>
      </c>
      <c r="DD78" s="353"/>
      <c r="DI78" s="321" t="s">
        <v>127</v>
      </c>
      <c r="DJ78" s="322" t="s">
        <v>197</v>
      </c>
      <c r="DK78" s="322" t="s">
        <v>201</v>
      </c>
      <c r="DL78" s="322">
        <v>4</v>
      </c>
      <c r="DM78" s="322">
        <v>2</v>
      </c>
      <c r="DN78" s="323" t="s">
        <v>271</v>
      </c>
    </row>
    <row r="79" spans="21:118" x14ac:dyDescent="0.3">
      <c r="U79" s="326"/>
      <c r="AP79" s="326"/>
      <c r="BK79" s="326"/>
      <c r="CF79" s="326"/>
      <c r="CT79" s="319">
        <v>26</v>
      </c>
      <c r="DD79" s="353"/>
      <c r="DI79" s="321" t="s">
        <v>127</v>
      </c>
      <c r="DJ79" s="322" t="s">
        <v>197</v>
      </c>
      <c r="DK79" s="322" t="s">
        <v>202</v>
      </c>
      <c r="DL79" s="322">
        <v>4</v>
      </c>
      <c r="DM79" s="322">
        <v>2</v>
      </c>
      <c r="DN79" s="323" t="s">
        <v>271</v>
      </c>
    </row>
    <row r="80" spans="21:118" x14ac:dyDescent="0.3">
      <c r="U80" s="326"/>
      <c r="AP80" s="326"/>
      <c r="BK80" s="326"/>
      <c r="CF80" s="326"/>
      <c r="CT80" s="319">
        <v>27</v>
      </c>
      <c r="DD80" s="353"/>
      <c r="DI80" s="321" t="s">
        <v>127</v>
      </c>
      <c r="DJ80" s="322" t="s">
        <v>197</v>
      </c>
      <c r="DK80" s="322" t="s">
        <v>203</v>
      </c>
      <c r="DL80" s="322">
        <v>4</v>
      </c>
      <c r="DM80" s="322">
        <v>2</v>
      </c>
      <c r="DN80" s="323" t="s">
        <v>271</v>
      </c>
    </row>
    <row r="81" spans="21:118" x14ac:dyDescent="0.3">
      <c r="U81" s="326"/>
      <c r="AP81" s="326"/>
      <c r="BK81" s="326"/>
      <c r="CF81" s="326"/>
      <c r="CT81" s="319">
        <v>28</v>
      </c>
      <c r="DD81" s="353"/>
      <c r="DI81" s="321" t="s">
        <v>127</v>
      </c>
      <c r="DJ81" s="322" t="s">
        <v>204</v>
      </c>
      <c r="DK81" s="322" t="s">
        <v>205</v>
      </c>
      <c r="DL81" s="322">
        <v>4</v>
      </c>
      <c r="DM81" s="322">
        <v>2</v>
      </c>
      <c r="DN81" s="323" t="s">
        <v>271</v>
      </c>
    </row>
    <row r="82" spans="21:118" x14ac:dyDescent="0.3">
      <c r="U82" s="326"/>
      <c r="AP82" s="326"/>
      <c r="BK82" s="326"/>
      <c r="CF82" s="326"/>
      <c r="CT82" s="319">
        <v>29</v>
      </c>
      <c r="DD82" s="353"/>
      <c r="DI82" s="321" t="s">
        <v>127</v>
      </c>
      <c r="DJ82" s="322" t="s">
        <v>204</v>
      </c>
      <c r="DK82" s="322" t="s">
        <v>206</v>
      </c>
      <c r="DL82" s="322">
        <v>4</v>
      </c>
      <c r="DM82" s="322">
        <v>2</v>
      </c>
      <c r="DN82" s="323" t="s">
        <v>271</v>
      </c>
    </row>
    <row r="83" spans="21:118" x14ac:dyDescent="0.3">
      <c r="U83" s="326"/>
      <c r="AP83" s="326"/>
      <c r="BK83" s="326"/>
      <c r="CF83" s="326"/>
      <c r="CT83" s="319">
        <v>30</v>
      </c>
      <c r="DD83" s="353"/>
      <c r="DI83" s="321" t="s">
        <v>127</v>
      </c>
      <c r="DJ83" s="322" t="s">
        <v>204</v>
      </c>
      <c r="DK83" s="322" t="s">
        <v>207</v>
      </c>
      <c r="DL83" s="322">
        <v>4</v>
      </c>
      <c r="DM83" s="322">
        <v>2</v>
      </c>
      <c r="DN83" s="323" t="s">
        <v>271</v>
      </c>
    </row>
    <row r="84" spans="21:118" x14ac:dyDescent="0.3">
      <c r="U84" s="326"/>
      <c r="AP84" s="326"/>
      <c r="BK84" s="326"/>
      <c r="CF84" s="326"/>
      <c r="CT84" s="319">
        <v>31</v>
      </c>
      <c r="DD84" s="353"/>
      <c r="DI84" s="321" t="s">
        <v>127</v>
      </c>
      <c r="DJ84" s="322" t="s">
        <v>204</v>
      </c>
      <c r="DK84" s="322" t="s">
        <v>208</v>
      </c>
      <c r="DL84" s="322">
        <v>4</v>
      </c>
      <c r="DM84" s="322">
        <v>2</v>
      </c>
      <c r="DN84" s="323" t="s">
        <v>271</v>
      </c>
    </row>
    <row r="85" spans="21:118" x14ac:dyDescent="0.3">
      <c r="U85" s="326"/>
      <c r="AP85" s="326"/>
      <c r="BK85" s="326"/>
      <c r="CF85" s="326"/>
      <c r="CT85" s="319">
        <v>32</v>
      </c>
      <c r="DD85" s="353"/>
      <c r="DI85" s="321" t="s">
        <v>127</v>
      </c>
      <c r="DJ85" s="322" t="s">
        <v>204</v>
      </c>
      <c r="DK85" s="322" t="s">
        <v>209</v>
      </c>
      <c r="DL85" s="322">
        <v>4</v>
      </c>
      <c r="DM85" s="322">
        <v>2</v>
      </c>
      <c r="DN85" s="323" t="s">
        <v>271</v>
      </c>
    </row>
    <row r="86" spans="21:118" x14ac:dyDescent="0.3">
      <c r="U86" s="326"/>
      <c r="AP86" s="326"/>
      <c r="BK86" s="326"/>
      <c r="CF86" s="326"/>
      <c r="CT86" s="319">
        <v>33</v>
      </c>
      <c r="DD86" s="353"/>
      <c r="DI86" s="321" t="s">
        <v>127</v>
      </c>
      <c r="DJ86" s="322" t="s">
        <v>204</v>
      </c>
      <c r="DK86" s="322" t="s">
        <v>210</v>
      </c>
      <c r="DL86" s="322">
        <v>4</v>
      </c>
      <c r="DM86" s="322">
        <v>2</v>
      </c>
      <c r="DN86" s="323" t="s">
        <v>271</v>
      </c>
    </row>
    <row r="87" spans="21:118" x14ac:dyDescent="0.3">
      <c r="U87" s="326"/>
      <c r="AP87" s="326"/>
      <c r="BK87" s="326"/>
      <c r="CF87" s="326"/>
      <c r="CT87" s="319">
        <v>34</v>
      </c>
      <c r="DD87" s="353"/>
      <c r="DI87" s="321" t="s">
        <v>127</v>
      </c>
      <c r="DJ87" s="322" t="s">
        <v>204</v>
      </c>
      <c r="DK87" s="322" t="s">
        <v>211</v>
      </c>
      <c r="DL87" s="322">
        <v>4</v>
      </c>
      <c r="DM87" s="322">
        <v>2</v>
      </c>
      <c r="DN87" s="323" t="s">
        <v>271</v>
      </c>
    </row>
    <row r="88" spans="21:118" x14ac:dyDescent="0.3">
      <c r="U88" s="326"/>
      <c r="AP88" s="326"/>
      <c r="BK88" s="326"/>
      <c r="CF88" s="326"/>
      <c r="CT88" s="319">
        <v>35</v>
      </c>
      <c r="DD88" s="353"/>
      <c r="DI88" s="321" t="s">
        <v>127</v>
      </c>
      <c r="DJ88" s="322" t="s">
        <v>204</v>
      </c>
      <c r="DK88" s="322" t="s">
        <v>212</v>
      </c>
      <c r="DL88" s="322">
        <v>4</v>
      </c>
      <c r="DM88" s="322">
        <v>2</v>
      </c>
      <c r="DN88" s="323" t="s">
        <v>271</v>
      </c>
    </row>
    <row r="89" spans="21:118" x14ac:dyDescent="0.3">
      <c r="U89" s="326"/>
      <c r="AP89" s="326"/>
      <c r="BK89" s="326"/>
      <c r="CF89" s="326"/>
      <c r="CT89" s="319">
        <v>36</v>
      </c>
      <c r="DD89" s="353"/>
      <c r="DI89" s="321" t="s">
        <v>127</v>
      </c>
      <c r="DJ89" s="322" t="s">
        <v>204</v>
      </c>
      <c r="DK89" s="322" t="s">
        <v>213</v>
      </c>
      <c r="DL89" s="322">
        <v>4</v>
      </c>
      <c r="DM89" s="322">
        <v>2</v>
      </c>
      <c r="DN89" s="323" t="s">
        <v>271</v>
      </c>
    </row>
    <row r="90" spans="21:118" x14ac:dyDescent="0.3">
      <c r="U90" s="326"/>
      <c r="AP90" s="326"/>
      <c r="BK90" s="326"/>
      <c r="CF90" s="326"/>
      <c r="CT90" s="319">
        <v>37</v>
      </c>
      <c r="DD90" s="353"/>
      <c r="DI90" s="321" t="s">
        <v>127</v>
      </c>
      <c r="DJ90" s="322" t="s">
        <v>214</v>
      </c>
      <c r="DK90" s="322" t="s">
        <v>215</v>
      </c>
      <c r="DL90" s="322">
        <v>4</v>
      </c>
      <c r="DM90" s="322">
        <v>2</v>
      </c>
      <c r="DN90" s="323" t="s">
        <v>271</v>
      </c>
    </row>
    <row r="91" spans="21:118" x14ac:dyDescent="0.3">
      <c r="U91" s="326"/>
      <c r="AP91" s="326"/>
      <c r="BK91" s="326"/>
      <c r="CF91" s="326"/>
      <c r="CT91" s="319">
        <v>38</v>
      </c>
      <c r="DD91" s="353"/>
      <c r="DI91" s="321" t="s">
        <v>127</v>
      </c>
      <c r="DJ91" s="322" t="s">
        <v>214</v>
      </c>
      <c r="DK91" s="322" t="s">
        <v>216</v>
      </c>
      <c r="DL91" s="322">
        <v>4</v>
      </c>
      <c r="DM91" s="322">
        <v>2</v>
      </c>
      <c r="DN91" s="323" t="s">
        <v>271</v>
      </c>
    </row>
    <row r="92" spans="21:118" x14ac:dyDescent="0.3">
      <c r="U92" s="326"/>
      <c r="AP92" s="326"/>
      <c r="BK92" s="326"/>
      <c r="CF92" s="326"/>
      <c r="CT92" s="319">
        <v>39</v>
      </c>
      <c r="DD92" s="353"/>
      <c r="DI92" s="321" t="s">
        <v>127</v>
      </c>
      <c r="DJ92" s="322" t="s">
        <v>217</v>
      </c>
      <c r="DK92" s="322" t="s">
        <v>218</v>
      </c>
      <c r="DL92" s="322">
        <v>4</v>
      </c>
      <c r="DM92" s="322">
        <v>2</v>
      </c>
      <c r="DN92" s="323" t="s">
        <v>271</v>
      </c>
    </row>
    <row r="93" spans="21:118" x14ac:dyDescent="0.3">
      <c r="U93" s="326"/>
      <c r="AP93" s="326"/>
      <c r="BK93" s="326"/>
      <c r="CF93" s="326"/>
      <c r="CT93" s="319">
        <v>40</v>
      </c>
      <c r="DD93" s="353"/>
      <c r="DI93" s="321" t="s">
        <v>127</v>
      </c>
      <c r="DJ93" s="322" t="s">
        <v>217</v>
      </c>
      <c r="DK93" s="322" t="s">
        <v>219</v>
      </c>
      <c r="DL93" s="322">
        <v>4</v>
      </c>
      <c r="DM93" s="322">
        <v>2</v>
      </c>
      <c r="DN93" s="323" t="s">
        <v>271</v>
      </c>
    </row>
    <row r="94" spans="21:118" x14ac:dyDescent="0.3">
      <c r="U94" s="326"/>
      <c r="AP94" s="326"/>
      <c r="BK94" s="326"/>
      <c r="CF94" s="326"/>
      <c r="CT94" s="319">
        <v>41</v>
      </c>
      <c r="DD94" s="353"/>
      <c r="DI94" s="321" t="s">
        <v>127</v>
      </c>
      <c r="DJ94" s="322" t="s">
        <v>217</v>
      </c>
      <c r="DK94" s="322" t="s">
        <v>220</v>
      </c>
      <c r="DL94" s="322">
        <v>4</v>
      </c>
      <c r="DM94" s="322">
        <v>2</v>
      </c>
      <c r="DN94" s="323" t="s">
        <v>271</v>
      </c>
    </row>
    <row r="95" spans="21:118" x14ac:dyDescent="0.3">
      <c r="U95" s="326"/>
      <c r="AP95" s="326"/>
      <c r="BK95" s="326"/>
      <c r="CF95" s="326"/>
      <c r="CT95" s="319">
        <v>42</v>
      </c>
      <c r="DD95" s="353"/>
      <c r="DI95" s="321" t="s">
        <v>127</v>
      </c>
      <c r="DJ95" s="322" t="s">
        <v>217</v>
      </c>
      <c r="DK95" s="322" t="s">
        <v>221</v>
      </c>
      <c r="DL95" s="322">
        <v>4</v>
      </c>
      <c r="DM95" s="322">
        <v>2</v>
      </c>
      <c r="DN95" s="323" t="s">
        <v>271</v>
      </c>
    </row>
    <row r="96" spans="21:118" x14ac:dyDescent="0.3">
      <c r="U96" s="326"/>
      <c r="AP96" s="326"/>
      <c r="BK96" s="326"/>
      <c r="CF96" s="326"/>
      <c r="CT96" s="319">
        <v>43</v>
      </c>
      <c r="DD96" s="353"/>
      <c r="DI96" s="321" t="s">
        <v>127</v>
      </c>
      <c r="DJ96" s="322" t="s">
        <v>222</v>
      </c>
      <c r="DK96" s="322" t="s">
        <v>223</v>
      </c>
      <c r="DL96" s="322">
        <v>4</v>
      </c>
      <c r="DM96" s="322">
        <v>2</v>
      </c>
      <c r="DN96" s="323" t="s">
        <v>271</v>
      </c>
    </row>
    <row r="97" spans="21:118" x14ac:dyDescent="0.3">
      <c r="U97" s="326"/>
      <c r="AP97" s="326"/>
      <c r="BK97" s="326"/>
      <c r="CF97" s="326"/>
      <c r="CT97" s="319">
        <v>44</v>
      </c>
      <c r="DD97" s="353"/>
      <c r="DI97" s="321" t="s">
        <v>127</v>
      </c>
      <c r="DJ97" s="322" t="s">
        <v>222</v>
      </c>
      <c r="DK97" s="322" t="s">
        <v>224</v>
      </c>
      <c r="DL97" s="322">
        <v>4</v>
      </c>
      <c r="DM97" s="322">
        <v>2</v>
      </c>
      <c r="DN97" s="323" t="s">
        <v>271</v>
      </c>
    </row>
    <row r="98" spans="21:118" x14ac:dyDescent="0.3">
      <c r="U98" s="326"/>
      <c r="AP98" s="326"/>
      <c r="BK98" s="326"/>
      <c r="CF98" s="326"/>
      <c r="CT98" s="319">
        <v>45</v>
      </c>
      <c r="DD98" s="353"/>
      <c r="DI98" s="321" t="s">
        <v>127</v>
      </c>
      <c r="DJ98" s="322" t="s">
        <v>222</v>
      </c>
      <c r="DK98" s="322" t="s">
        <v>225</v>
      </c>
      <c r="DL98" s="322">
        <v>4</v>
      </c>
      <c r="DM98" s="322">
        <v>2</v>
      </c>
      <c r="DN98" s="323" t="s">
        <v>271</v>
      </c>
    </row>
    <row r="99" spans="21:118" x14ac:dyDescent="0.3">
      <c r="U99" s="326"/>
      <c r="AP99" s="326"/>
      <c r="BK99" s="326"/>
      <c r="CF99" s="326"/>
      <c r="CT99" s="319">
        <v>46</v>
      </c>
      <c r="DD99" s="353"/>
      <c r="DI99" s="321" t="s">
        <v>127</v>
      </c>
      <c r="DJ99" s="322" t="s">
        <v>222</v>
      </c>
      <c r="DK99" s="322" t="s">
        <v>226</v>
      </c>
      <c r="DL99" s="322">
        <v>4</v>
      </c>
      <c r="DM99" s="322">
        <v>2</v>
      </c>
      <c r="DN99" s="323" t="s">
        <v>271</v>
      </c>
    </row>
    <row r="100" spans="21:118" x14ac:dyDescent="0.3">
      <c r="U100" s="326"/>
      <c r="AP100" s="326"/>
      <c r="BK100" s="326"/>
      <c r="CF100" s="326"/>
      <c r="CT100" s="319">
        <v>47</v>
      </c>
      <c r="DD100" s="353"/>
      <c r="DI100" s="321" t="s">
        <v>127</v>
      </c>
      <c r="DJ100" s="322" t="s">
        <v>227</v>
      </c>
      <c r="DK100" s="322" t="s">
        <v>228</v>
      </c>
      <c r="DL100" s="322">
        <v>4</v>
      </c>
      <c r="DM100" s="322">
        <v>2</v>
      </c>
      <c r="DN100" s="323" t="s">
        <v>271</v>
      </c>
    </row>
    <row r="101" spans="21:118" x14ac:dyDescent="0.3">
      <c r="U101" s="326"/>
      <c r="AP101" s="326"/>
      <c r="BK101" s="326"/>
      <c r="CF101" s="326"/>
      <c r="CT101" s="319">
        <v>48</v>
      </c>
      <c r="DD101" s="353"/>
      <c r="DI101" s="321" t="s">
        <v>127</v>
      </c>
      <c r="DJ101" s="322" t="s">
        <v>227</v>
      </c>
      <c r="DK101" s="322" t="s">
        <v>229</v>
      </c>
      <c r="DL101" s="322">
        <v>4</v>
      </c>
      <c r="DM101" s="322">
        <v>2</v>
      </c>
      <c r="DN101" s="323" t="s">
        <v>271</v>
      </c>
    </row>
    <row r="102" spans="21:118" x14ac:dyDescent="0.3">
      <c r="U102" s="326"/>
      <c r="AP102" s="326"/>
      <c r="BK102" s="326"/>
      <c r="CF102" s="326"/>
      <c r="CT102" s="319">
        <v>49</v>
      </c>
      <c r="DD102" s="353"/>
      <c r="DI102" s="321" t="s">
        <v>127</v>
      </c>
      <c r="DJ102" s="322" t="s">
        <v>227</v>
      </c>
      <c r="DK102" s="322" t="s">
        <v>230</v>
      </c>
      <c r="DL102" s="322">
        <v>4</v>
      </c>
      <c r="DM102" s="322">
        <v>2</v>
      </c>
      <c r="DN102" s="323" t="s">
        <v>271</v>
      </c>
    </row>
    <row r="103" spans="21:118" x14ac:dyDescent="0.3">
      <c r="U103" s="326"/>
      <c r="AP103" s="326"/>
      <c r="BK103" s="326"/>
      <c r="CF103" s="326"/>
      <c r="CT103" s="319">
        <v>50</v>
      </c>
      <c r="DD103" s="353"/>
      <c r="DI103" s="321" t="s">
        <v>127</v>
      </c>
      <c r="DJ103" s="322" t="s">
        <v>231</v>
      </c>
      <c r="DK103" s="322" t="s">
        <v>232</v>
      </c>
      <c r="DL103" s="322">
        <v>4</v>
      </c>
      <c r="DM103" s="322">
        <v>2</v>
      </c>
      <c r="DN103" s="323" t="s">
        <v>271</v>
      </c>
    </row>
    <row r="104" spans="21:118" x14ac:dyDescent="0.3">
      <c r="U104" s="326"/>
      <c r="AP104" s="326"/>
      <c r="BK104" s="326"/>
      <c r="CF104" s="326"/>
      <c r="DD104" s="353"/>
      <c r="DI104" s="321" t="s">
        <v>127</v>
      </c>
      <c r="DJ104" s="322" t="s">
        <v>231</v>
      </c>
      <c r="DK104" s="322" t="s">
        <v>233</v>
      </c>
      <c r="DL104" s="322">
        <v>4</v>
      </c>
      <c r="DM104" s="322">
        <v>2</v>
      </c>
      <c r="DN104" s="323" t="s">
        <v>271</v>
      </c>
    </row>
    <row r="105" spans="21:118" x14ac:dyDescent="0.3">
      <c r="U105" s="326"/>
      <c r="AP105" s="326"/>
      <c r="BK105" s="326"/>
      <c r="CF105" s="326"/>
      <c r="DD105" s="353"/>
      <c r="DI105" s="321" t="s">
        <v>127</v>
      </c>
      <c r="DJ105" s="322" t="s">
        <v>231</v>
      </c>
      <c r="DK105" s="322" t="s">
        <v>234</v>
      </c>
      <c r="DL105" s="322">
        <v>4</v>
      </c>
      <c r="DM105" s="322">
        <v>2</v>
      </c>
      <c r="DN105" s="323" t="s">
        <v>271</v>
      </c>
    </row>
    <row r="106" spans="21:118" x14ac:dyDescent="0.3">
      <c r="U106" s="326"/>
      <c r="AP106" s="326"/>
      <c r="BK106" s="326"/>
      <c r="CF106" s="326"/>
      <c r="DD106" s="353"/>
      <c r="DI106" s="321" t="s">
        <v>127</v>
      </c>
      <c r="DJ106" s="322" t="s">
        <v>231</v>
      </c>
      <c r="DK106" s="322" t="s">
        <v>235</v>
      </c>
      <c r="DL106" s="322">
        <v>4</v>
      </c>
      <c r="DM106" s="322">
        <v>2</v>
      </c>
      <c r="DN106" s="323" t="s">
        <v>271</v>
      </c>
    </row>
    <row r="107" spans="21:118" x14ac:dyDescent="0.3">
      <c r="U107" s="326"/>
      <c r="AP107" s="326"/>
      <c r="BK107" s="326"/>
      <c r="CF107" s="326"/>
      <c r="DD107" s="353"/>
      <c r="DI107" s="321" t="s">
        <v>127</v>
      </c>
      <c r="DJ107" s="322" t="s">
        <v>231</v>
      </c>
      <c r="DK107" s="322" t="s">
        <v>236</v>
      </c>
      <c r="DL107" s="322">
        <v>4</v>
      </c>
      <c r="DM107" s="322">
        <v>2</v>
      </c>
      <c r="DN107" s="323" t="s">
        <v>271</v>
      </c>
    </row>
    <row r="108" spans="21:118" x14ac:dyDescent="0.3">
      <c r="U108" s="326"/>
      <c r="AP108" s="326"/>
      <c r="BK108" s="326"/>
      <c r="CF108" s="326"/>
      <c r="DD108" s="353"/>
      <c r="DI108" s="321" t="s">
        <v>127</v>
      </c>
      <c r="DJ108" s="322" t="s">
        <v>231</v>
      </c>
      <c r="DK108" s="322" t="s">
        <v>237</v>
      </c>
      <c r="DL108" s="322">
        <v>4</v>
      </c>
      <c r="DM108" s="322">
        <v>2</v>
      </c>
      <c r="DN108" s="323" t="s">
        <v>271</v>
      </c>
    </row>
    <row r="109" spans="21:118" x14ac:dyDescent="0.3">
      <c r="U109" s="326"/>
      <c r="AP109" s="326"/>
      <c r="BK109" s="326"/>
      <c r="CF109" s="326"/>
      <c r="DD109" s="353"/>
      <c r="DI109" s="321" t="s">
        <v>127</v>
      </c>
      <c r="DJ109" s="322" t="s">
        <v>231</v>
      </c>
      <c r="DK109" s="322" t="s">
        <v>238</v>
      </c>
      <c r="DL109" s="322">
        <v>4</v>
      </c>
      <c r="DM109" s="322">
        <v>2</v>
      </c>
      <c r="DN109" s="323" t="s">
        <v>271</v>
      </c>
    </row>
    <row r="110" spans="21:118" x14ac:dyDescent="0.3">
      <c r="U110" s="326"/>
      <c r="AP110" s="326"/>
      <c r="BK110" s="326"/>
      <c r="CF110" s="326"/>
      <c r="DD110" s="353"/>
      <c r="DI110" s="321" t="s">
        <v>127</v>
      </c>
      <c r="DJ110" s="322" t="s">
        <v>239</v>
      </c>
      <c r="DK110" s="322" t="s">
        <v>240</v>
      </c>
      <c r="DL110" s="322">
        <v>4</v>
      </c>
      <c r="DM110" s="322">
        <v>2</v>
      </c>
      <c r="DN110" s="323" t="s">
        <v>271</v>
      </c>
    </row>
    <row r="111" spans="21:118" x14ac:dyDescent="0.3">
      <c r="U111" s="326"/>
      <c r="AP111" s="326"/>
      <c r="BK111" s="326"/>
      <c r="CF111" s="326"/>
      <c r="DD111" s="353"/>
      <c r="DI111" s="321" t="s">
        <v>127</v>
      </c>
      <c r="DJ111" s="322" t="s">
        <v>239</v>
      </c>
      <c r="DK111" s="322" t="s">
        <v>241</v>
      </c>
      <c r="DL111" s="322">
        <v>4</v>
      </c>
      <c r="DM111" s="322">
        <v>2</v>
      </c>
      <c r="DN111" s="323" t="s">
        <v>271</v>
      </c>
    </row>
    <row r="112" spans="21:118" x14ac:dyDescent="0.3">
      <c r="U112" s="326"/>
      <c r="AP112" s="326"/>
      <c r="BK112" s="326"/>
      <c r="CF112" s="326"/>
      <c r="DD112" s="353"/>
      <c r="DI112" s="321" t="s">
        <v>127</v>
      </c>
      <c r="DJ112" s="322" t="s">
        <v>239</v>
      </c>
      <c r="DK112" s="322" t="s">
        <v>242</v>
      </c>
      <c r="DL112" s="322">
        <v>4</v>
      </c>
      <c r="DM112" s="322">
        <v>2</v>
      </c>
      <c r="DN112" s="323" t="s">
        <v>271</v>
      </c>
    </row>
    <row r="113" spans="21:118" x14ac:dyDescent="0.3">
      <c r="U113" s="326"/>
      <c r="AP113" s="326"/>
      <c r="BK113" s="326"/>
      <c r="CF113" s="326"/>
      <c r="DD113" s="353"/>
      <c r="DI113" s="321" t="s">
        <v>127</v>
      </c>
      <c r="DJ113" s="322" t="s">
        <v>239</v>
      </c>
      <c r="DK113" s="322" t="s">
        <v>243</v>
      </c>
      <c r="DL113" s="322">
        <v>4</v>
      </c>
      <c r="DM113" s="322">
        <v>2</v>
      </c>
      <c r="DN113" s="323" t="s">
        <v>271</v>
      </c>
    </row>
    <row r="114" spans="21:118" x14ac:dyDescent="0.3">
      <c r="U114" s="326"/>
      <c r="AP114" s="326"/>
      <c r="BK114" s="326"/>
      <c r="CF114" s="326"/>
      <c r="DD114" s="353"/>
      <c r="DI114" s="321" t="s">
        <v>127</v>
      </c>
      <c r="DJ114" s="322" t="s">
        <v>239</v>
      </c>
      <c r="DK114" s="322" t="s">
        <v>244</v>
      </c>
      <c r="DL114" s="322">
        <v>4</v>
      </c>
      <c r="DM114" s="322">
        <v>2</v>
      </c>
      <c r="DN114" s="323" t="s">
        <v>271</v>
      </c>
    </row>
    <row r="115" spans="21:118" x14ac:dyDescent="0.3">
      <c r="U115" s="326"/>
      <c r="AP115" s="326"/>
      <c r="BK115" s="326"/>
      <c r="CF115" s="326"/>
      <c r="DD115" s="353"/>
      <c r="DI115" s="321" t="s">
        <v>127</v>
      </c>
      <c r="DJ115" s="322" t="s">
        <v>239</v>
      </c>
      <c r="DK115" s="322" t="s">
        <v>245</v>
      </c>
      <c r="DL115" s="322">
        <v>4</v>
      </c>
      <c r="DM115" s="322">
        <v>2</v>
      </c>
      <c r="DN115" s="323" t="s">
        <v>271</v>
      </c>
    </row>
    <row r="116" spans="21:118" x14ac:dyDescent="0.3">
      <c r="U116" s="326"/>
      <c r="AP116" s="326"/>
      <c r="BK116" s="326"/>
      <c r="CF116" s="326"/>
      <c r="DD116" s="353"/>
      <c r="DI116" s="321" t="s">
        <v>127</v>
      </c>
      <c r="DJ116" s="322" t="s">
        <v>246</v>
      </c>
      <c r="DK116" s="322" t="s">
        <v>247</v>
      </c>
      <c r="DL116" s="322">
        <v>4</v>
      </c>
      <c r="DM116" s="322">
        <v>2</v>
      </c>
      <c r="DN116" s="323" t="s">
        <v>271</v>
      </c>
    </row>
    <row r="117" spans="21:118" x14ac:dyDescent="0.3">
      <c r="U117" s="326"/>
      <c r="AP117" s="326"/>
      <c r="BK117" s="326"/>
      <c r="CF117" s="326"/>
      <c r="DD117" s="353"/>
      <c r="DI117" s="321" t="s">
        <v>127</v>
      </c>
      <c r="DJ117" s="322" t="s">
        <v>246</v>
      </c>
      <c r="DK117" s="322" t="s">
        <v>248</v>
      </c>
      <c r="DL117" s="322">
        <v>4</v>
      </c>
      <c r="DM117" s="322">
        <v>2</v>
      </c>
      <c r="DN117" s="323" t="s">
        <v>271</v>
      </c>
    </row>
    <row r="118" spans="21:118" x14ac:dyDescent="0.3">
      <c r="U118" s="326"/>
      <c r="AP118" s="326"/>
      <c r="BK118" s="326"/>
      <c r="CF118" s="326"/>
      <c r="DD118" s="353"/>
      <c r="DI118" s="321" t="s">
        <v>127</v>
      </c>
      <c r="DJ118" s="322" t="s">
        <v>246</v>
      </c>
      <c r="DK118" s="322" t="s">
        <v>249</v>
      </c>
      <c r="DL118" s="322">
        <v>4</v>
      </c>
      <c r="DM118" s="322">
        <v>2</v>
      </c>
      <c r="DN118" s="323" t="s">
        <v>271</v>
      </c>
    </row>
    <row r="119" spans="21:118" x14ac:dyDescent="0.3">
      <c r="U119" s="326"/>
      <c r="AP119" s="326"/>
      <c r="BK119" s="326"/>
      <c r="CF119" s="326"/>
      <c r="DD119" s="353"/>
      <c r="DI119" s="321" t="s">
        <v>127</v>
      </c>
      <c r="DJ119" s="322" t="s">
        <v>246</v>
      </c>
      <c r="DK119" s="322" t="s">
        <v>250</v>
      </c>
      <c r="DL119" s="322">
        <v>4</v>
      </c>
      <c r="DM119" s="322">
        <v>2</v>
      </c>
      <c r="DN119" s="323" t="s">
        <v>271</v>
      </c>
    </row>
    <row r="120" spans="21:118" x14ac:dyDescent="0.3">
      <c r="U120" s="326"/>
      <c r="AP120" s="326"/>
      <c r="BK120" s="326"/>
      <c r="CF120" s="326"/>
      <c r="DD120" s="353"/>
      <c r="DI120" s="321" t="s">
        <v>127</v>
      </c>
      <c r="DJ120" s="322" t="s">
        <v>246</v>
      </c>
      <c r="DK120" s="322" t="s">
        <v>251</v>
      </c>
      <c r="DL120" s="322">
        <v>4</v>
      </c>
      <c r="DM120" s="322">
        <v>2</v>
      </c>
      <c r="DN120" s="323" t="s">
        <v>271</v>
      </c>
    </row>
    <row r="121" spans="21:118" x14ac:dyDescent="0.3">
      <c r="U121" s="326"/>
      <c r="AP121" s="326"/>
      <c r="BK121" s="326"/>
      <c r="CF121" s="326"/>
      <c r="DD121" s="353"/>
      <c r="DI121" s="321" t="s">
        <v>127</v>
      </c>
      <c r="DJ121" s="322" t="s">
        <v>246</v>
      </c>
      <c r="DK121" s="322" t="s">
        <v>252</v>
      </c>
      <c r="DL121" s="322">
        <v>4</v>
      </c>
      <c r="DM121" s="322">
        <v>2</v>
      </c>
      <c r="DN121" s="323" t="s">
        <v>271</v>
      </c>
    </row>
    <row r="122" spans="21:118" x14ac:dyDescent="0.3">
      <c r="U122" s="326"/>
      <c r="AP122" s="326"/>
      <c r="BK122" s="326"/>
      <c r="CF122" s="326"/>
      <c r="DD122" s="353"/>
      <c r="DI122" s="321" t="s">
        <v>127</v>
      </c>
      <c r="DJ122" s="322" t="s">
        <v>253</v>
      </c>
      <c r="DK122" s="322" t="s">
        <v>254</v>
      </c>
      <c r="DL122" s="322">
        <v>4</v>
      </c>
      <c r="DM122" s="322">
        <v>2</v>
      </c>
      <c r="DN122" s="323" t="s">
        <v>271</v>
      </c>
    </row>
    <row r="123" spans="21:118" x14ac:dyDescent="0.3">
      <c r="U123" s="326"/>
      <c r="AP123" s="326"/>
      <c r="BK123" s="326"/>
      <c r="CF123" s="326"/>
      <c r="DD123" s="353"/>
      <c r="DI123" s="321" t="s">
        <v>127</v>
      </c>
      <c r="DJ123" s="322" t="s">
        <v>253</v>
      </c>
      <c r="DK123" s="322" t="s">
        <v>255</v>
      </c>
      <c r="DL123" s="322">
        <v>4</v>
      </c>
      <c r="DM123" s="322">
        <v>2</v>
      </c>
      <c r="DN123" s="323" t="s">
        <v>271</v>
      </c>
    </row>
    <row r="124" spans="21:118" x14ac:dyDescent="0.3">
      <c r="U124" s="326"/>
      <c r="AP124" s="326"/>
      <c r="BK124" s="326"/>
      <c r="CF124" s="326"/>
      <c r="DD124" s="353"/>
      <c r="DI124" s="321" t="s">
        <v>127</v>
      </c>
      <c r="DJ124" s="322" t="s">
        <v>253</v>
      </c>
      <c r="DK124" s="322" t="s">
        <v>256</v>
      </c>
      <c r="DL124" s="322">
        <v>4</v>
      </c>
      <c r="DM124" s="322">
        <v>2</v>
      </c>
      <c r="DN124" s="323" t="s">
        <v>271</v>
      </c>
    </row>
    <row r="125" spans="21:118" x14ac:dyDescent="0.3">
      <c r="U125" s="326"/>
      <c r="AP125" s="326"/>
      <c r="BK125" s="326"/>
      <c r="CF125" s="326"/>
      <c r="DD125" s="353"/>
      <c r="DI125" s="321" t="s">
        <v>129</v>
      </c>
      <c r="DJ125" s="322" t="s">
        <v>197</v>
      </c>
      <c r="DK125" s="322" t="s">
        <v>259</v>
      </c>
      <c r="DL125" s="322">
        <v>4</v>
      </c>
      <c r="DM125" s="322">
        <v>2</v>
      </c>
      <c r="DN125" s="323" t="s">
        <v>271</v>
      </c>
    </row>
    <row r="126" spans="21:118" x14ac:dyDescent="0.3">
      <c r="U126" s="326"/>
      <c r="AP126" s="326"/>
      <c r="BK126" s="326"/>
      <c r="CF126" s="326"/>
      <c r="DD126" s="353"/>
      <c r="DI126" s="321" t="s">
        <v>129</v>
      </c>
      <c r="DJ126" s="322" t="s">
        <v>204</v>
      </c>
      <c r="DK126" s="322" t="s">
        <v>260</v>
      </c>
      <c r="DL126" s="322">
        <v>4</v>
      </c>
      <c r="DM126" s="322">
        <v>2</v>
      </c>
      <c r="DN126" s="323" t="s">
        <v>271</v>
      </c>
    </row>
    <row r="127" spans="21:118" x14ac:dyDescent="0.3">
      <c r="U127" s="326"/>
      <c r="AP127" s="326"/>
      <c r="BK127" s="326"/>
      <c r="CF127" s="326"/>
      <c r="DD127" s="353"/>
      <c r="DI127" s="321" t="s">
        <v>129</v>
      </c>
      <c r="DJ127" s="322" t="s">
        <v>214</v>
      </c>
      <c r="DK127" s="322" t="s">
        <v>261</v>
      </c>
      <c r="DL127" s="322">
        <v>4</v>
      </c>
      <c r="DM127" s="322">
        <v>2</v>
      </c>
      <c r="DN127" s="323" t="s">
        <v>271</v>
      </c>
    </row>
    <row r="128" spans="21:118" x14ac:dyDescent="0.3">
      <c r="U128" s="326"/>
      <c r="AP128" s="326"/>
      <c r="BK128" s="326"/>
      <c r="CF128" s="326"/>
      <c r="DD128" s="353"/>
      <c r="DI128" s="321" t="s">
        <v>129</v>
      </c>
      <c r="DJ128" s="322" t="s">
        <v>217</v>
      </c>
      <c r="DK128" s="322" t="s">
        <v>262</v>
      </c>
      <c r="DL128" s="322">
        <v>4</v>
      </c>
      <c r="DM128" s="322">
        <v>2</v>
      </c>
      <c r="DN128" s="323" t="s">
        <v>271</v>
      </c>
    </row>
    <row r="129" spans="21:118" x14ac:dyDescent="0.3">
      <c r="U129" s="326"/>
      <c r="AP129" s="326"/>
      <c r="BK129" s="326"/>
      <c r="CF129" s="326"/>
      <c r="DD129" s="353"/>
      <c r="DI129" s="321" t="s">
        <v>129</v>
      </c>
      <c r="DJ129" s="322" t="s">
        <v>222</v>
      </c>
      <c r="DK129" s="322" t="s">
        <v>263</v>
      </c>
      <c r="DL129" s="322">
        <v>4</v>
      </c>
      <c r="DM129" s="322">
        <v>2</v>
      </c>
      <c r="DN129" s="323" t="s">
        <v>271</v>
      </c>
    </row>
    <row r="130" spans="21:118" x14ac:dyDescent="0.3">
      <c r="U130" s="326"/>
      <c r="AP130" s="326"/>
      <c r="BK130" s="326"/>
      <c r="CF130" s="326"/>
      <c r="DD130" s="353"/>
      <c r="DI130" s="321" t="s">
        <v>129</v>
      </c>
      <c r="DJ130" s="322" t="s">
        <v>227</v>
      </c>
      <c r="DK130" s="322" t="s">
        <v>264</v>
      </c>
      <c r="DL130" s="322">
        <v>4</v>
      </c>
      <c r="DM130" s="322">
        <v>2</v>
      </c>
      <c r="DN130" s="323" t="s">
        <v>271</v>
      </c>
    </row>
    <row r="131" spans="21:118" x14ac:dyDescent="0.3">
      <c r="U131" s="326"/>
      <c r="AP131" s="326"/>
      <c r="BK131" s="326"/>
      <c r="CF131" s="326"/>
      <c r="DD131" s="353"/>
      <c r="DI131" s="321" t="s">
        <v>129</v>
      </c>
      <c r="DJ131" s="322" t="s">
        <v>231</v>
      </c>
      <c r="DK131" s="322" t="s">
        <v>265</v>
      </c>
      <c r="DL131" s="322">
        <v>4</v>
      </c>
      <c r="DM131" s="322">
        <v>2</v>
      </c>
      <c r="DN131" s="323" t="s">
        <v>271</v>
      </c>
    </row>
    <row r="132" spans="21:118" x14ac:dyDescent="0.3">
      <c r="U132" s="326"/>
      <c r="AP132" s="326"/>
      <c r="BK132" s="326"/>
      <c r="CF132" s="326"/>
      <c r="DD132" s="353"/>
      <c r="DI132" s="321" t="s">
        <v>129</v>
      </c>
      <c r="DJ132" s="322" t="s">
        <v>239</v>
      </c>
      <c r="DK132" s="322" t="s">
        <v>266</v>
      </c>
      <c r="DL132" s="322">
        <v>4</v>
      </c>
      <c r="DM132" s="322">
        <v>2</v>
      </c>
      <c r="DN132" s="323" t="s">
        <v>271</v>
      </c>
    </row>
    <row r="133" spans="21:118" x14ac:dyDescent="0.3">
      <c r="U133" s="326"/>
      <c r="AP133" s="326"/>
      <c r="BK133" s="326"/>
      <c r="CF133" s="326"/>
      <c r="DD133" s="353"/>
      <c r="DI133" s="321" t="s">
        <v>129</v>
      </c>
      <c r="DJ133" s="322" t="s">
        <v>246</v>
      </c>
      <c r="DK133" s="322" t="s">
        <v>267</v>
      </c>
      <c r="DL133" s="322">
        <v>4</v>
      </c>
      <c r="DM133" s="322">
        <v>2</v>
      </c>
      <c r="DN133" s="323" t="s">
        <v>271</v>
      </c>
    </row>
    <row r="134" spans="21:118" x14ac:dyDescent="0.3">
      <c r="U134" s="326"/>
      <c r="AP134" s="326"/>
      <c r="BK134" s="326"/>
      <c r="CF134" s="326"/>
      <c r="DD134" s="353"/>
      <c r="DI134" s="321" t="s">
        <v>129</v>
      </c>
      <c r="DJ134" s="322" t="s">
        <v>253</v>
      </c>
      <c r="DK134" s="322" t="s">
        <v>268</v>
      </c>
      <c r="DL134" s="322">
        <v>4</v>
      </c>
      <c r="DM134" s="322">
        <v>2</v>
      </c>
      <c r="DN134" s="323" t="s">
        <v>271</v>
      </c>
    </row>
    <row r="135" spans="21:118" x14ac:dyDescent="0.3">
      <c r="U135" s="326"/>
      <c r="AP135" s="326"/>
      <c r="BK135" s="326"/>
      <c r="CF135" s="326"/>
      <c r="DD135" s="353"/>
      <c r="DI135" s="357" t="s">
        <v>68</v>
      </c>
      <c r="DJ135" s="358"/>
      <c r="DK135" s="362" t="s">
        <v>302</v>
      </c>
      <c r="DL135" s="358">
        <v>4</v>
      </c>
      <c r="DM135" s="358">
        <v>2</v>
      </c>
      <c r="DN135" s="355" t="s">
        <v>271</v>
      </c>
    </row>
    <row r="136" spans="21:118" x14ac:dyDescent="0.3">
      <c r="U136" s="326"/>
      <c r="AP136" s="326"/>
      <c r="BK136" s="326"/>
      <c r="CF136" s="326"/>
      <c r="DD136" s="353"/>
      <c r="DI136" s="357" t="s">
        <v>125</v>
      </c>
      <c r="DJ136" s="358"/>
      <c r="DK136" s="358" t="s">
        <v>302</v>
      </c>
      <c r="DL136" s="358">
        <v>4</v>
      </c>
      <c r="DM136" s="358">
        <v>2</v>
      </c>
      <c r="DN136" s="355" t="s">
        <v>271</v>
      </c>
    </row>
    <row r="137" spans="21:118" x14ac:dyDescent="0.3">
      <c r="U137" s="326"/>
      <c r="AP137" s="326"/>
      <c r="BK137" s="326"/>
      <c r="CF137" s="326"/>
      <c r="DD137" s="353"/>
      <c r="DI137" s="357" t="s">
        <v>127</v>
      </c>
      <c r="DJ137" s="358"/>
      <c r="DK137" s="358" t="s">
        <v>302</v>
      </c>
      <c r="DL137" s="358">
        <v>4</v>
      </c>
      <c r="DM137" s="358">
        <v>2</v>
      </c>
      <c r="DN137" s="355" t="s">
        <v>271</v>
      </c>
    </row>
    <row r="138" spans="21:118" ht="14.4" thickBot="1" x14ac:dyDescent="0.35">
      <c r="U138" s="326"/>
      <c r="AP138" s="326"/>
      <c r="BK138" s="326"/>
      <c r="CF138" s="326"/>
      <c r="DD138" s="353"/>
      <c r="DI138" s="359" t="s">
        <v>129</v>
      </c>
      <c r="DJ138" s="360"/>
      <c r="DK138" s="360" t="s">
        <v>302</v>
      </c>
      <c r="DL138" s="360">
        <v>4</v>
      </c>
      <c r="DM138" s="360">
        <v>2</v>
      </c>
      <c r="DN138" s="356" t="s">
        <v>271</v>
      </c>
    </row>
    <row r="139" spans="21:118" x14ac:dyDescent="0.3">
      <c r="U139" s="326"/>
      <c r="AP139" s="326"/>
      <c r="BK139" s="326"/>
      <c r="CF139" s="326"/>
      <c r="DD139" s="353"/>
    </row>
    <row r="140" spans="21:118" x14ac:dyDescent="0.3">
      <c r="U140" s="326"/>
      <c r="AP140" s="326"/>
      <c r="BK140" s="326"/>
      <c r="CF140" s="326"/>
      <c r="DD140" s="353"/>
    </row>
    <row r="141" spans="21:118" x14ac:dyDescent="0.3">
      <c r="U141" s="326"/>
      <c r="AP141" s="326"/>
      <c r="BK141" s="326"/>
      <c r="CF141" s="326"/>
      <c r="DD141" s="353"/>
    </row>
    <row r="142" spans="21:118" x14ac:dyDescent="0.3">
      <c r="U142" s="326"/>
      <c r="AP142" s="326"/>
      <c r="BK142" s="326"/>
      <c r="CF142" s="326"/>
      <c r="DD142" s="353"/>
    </row>
    <row r="143" spans="21:118" x14ac:dyDescent="0.3">
      <c r="U143" s="326"/>
      <c r="AP143" s="326"/>
      <c r="BK143" s="326"/>
      <c r="CF143" s="326"/>
      <c r="DD143" s="353"/>
    </row>
    <row r="144" spans="21:118" x14ac:dyDescent="0.3">
      <c r="U144" s="326"/>
      <c r="AP144" s="326"/>
      <c r="BK144" s="326"/>
      <c r="CF144" s="326"/>
      <c r="DD144" s="353"/>
    </row>
    <row r="145" spans="21:108" x14ac:dyDescent="0.3">
      <c r="U145" s="326"/>
      <c r="AP145" s="326"/>
      <c r="BK145" s="326"/>
      <c r="CF145" s="326"/>
      <c r="DD145" s="353"/>
    </row>
    <row r="146" spans="21:108" x14ac:dyDescent="0.3">
      <c r="U146" s="326"/>
      <c r="AP146" s="326"/>
      <c r="BK146" s="326"/>
      <c r="CF146" s="326"/>
      <c r="DD146" s="353"/>
    </row>
    <row r="147" spans="21:108" x14ac:dyDescent="0.3">
      <c r="U147" s="326"/>
      <c r="AP147" s="326"/>
      <c r="BK147" s="326"/>
      <c r="CF147" s="326"/>
      <c r="DD147" s="353"/>
    </row>
    <row r="148" spans="21:108" x14ac:dyDescent="0.3">
      <c r="U148" s="326"/>
      <c r="AP148" s="326"/>
      <c r="BK148" s="326"/>
      <c r="CF148" s="326"/>
      <c r="DD148" s="353"/>
    </row>
    <row r="149" spans="21:108" x14ac:dyDescent="0.3">
      <c r="U149" s="326"/>
      <c r="AP149" s="326"/>
      <c r="BK149" s="326"/>
      <c r="CF149" s="326"/>
      <c r="DD149" s="353"/>
    </row>
    <row r="150" spans="21:108" x14ac:dyDescent="0.3">
      <c r="U150" s="326"/>
      <c r="AP150" s="326"/>
      <c r="BK150" s="326"/>
      <c r="CF150" s="326"/>
      <c r="DD150" s="353"/>
    </row>
    <row r="151" spans="21:108" x14ac:dyDescent="0.3">
      <c r="U151" s="326"/>
      <c r="AP151" s="326"/>
      <c r="BK151" s="326"/>
      <c r="CF151" s="326"/>
      <c r="DD151" s="353"/>
    </row>
    <row r="152" spans="21:108" x14ac:dyDescent="0.3">
      <c r="U152" s="326"/>
      <c r="AP152" s="326"/>
      <c r="BK152" s="326"/>
      <c r="CF152" s="326"/>
      <c r="DD152" s="353"/>
    </row>
    <row r="153" spans="21:108" x14ac:dyDescent="0.3">
      <c r="U153" s="326"/>
      <c r="AP153" s="326"/>
      <c r="BK153" s="326"/>
      <c r="CF153" s="326"/>
      <c r="DD153" s="353"/>
    </row>
    <row r="154" spans="21:108" x14ac:dyDescent="0.3">
      <c r="U154" s="326"/>
      <c r="AP154" s="326"/>
      <c r="BK154" s="326"/>
      <c r="CF154" s="326"/>
      <c r="DD154" s="353"/>
    </row>
    <row r="155" spans="21:108" x14ac:dyDescent="0.3">
      <c r="U155" s="326"/>
      <c r="AP155" s="326"/>
      <c r="BK155" s="326"/>
      <c r="CF155" s="326"/>
      <c r="DD155" s="353"/>
    </row>
    <row r="156" spans="21:108" x14ac:dyDescent="0.3">
      <c r="U156" s="326"/>
      <c r="AP156" s="326"/>
      <c r="BK156" s="326"/>
      <c r="CF156" s="326"/>
      <c r="DD156" s="353"/>
    </row>
    <row r="157" spans="21:108" x14ac:dyDescent="0.3">
      <c r="U157" s="326"/>
      <c r="AP157" s="326"/>
      <c r="BK157" s="326"/>
      <c r="CF157" s="326"/>
      <c r="DD157" s="353"/>
    </row>
    <row r="158" spans="21:108" x14ac:dyDescent="0.3">
      <c r="U158" s="326"/>
      <c r="AP158" s="326"/>
      <c r="BK158" s="326"/>
      <c r="CF158" s="326"/>
      <c r="DD158" s="353"/>
    </row>
    <row r="159" spans="21:108" x14ac:dyDescent="0.3">
      <c r="U159" s="326"/>
      <c r="AP159" s="326"/>
      <c r="BK159" s="326"/>
      <c r="CF159" s="326"/>
      <c r="DD159" s="353"/>
    </row>
    <row r="160" spans="21:108" x14ac:dyDescent="0.3">
      <c r="U160" s="326"/>
      <c r="AP160" s="326"/>
      <c r="BK160" s="326"/>
      <c r="CF160" s="326"/>
      <c r="DD160" s="353"/>
    </row>
    <row r="161" spans="21:108" x14ac:dyDescent="0.3">
      <c r="U161" s="326"/>
      <c r="AP161" s="326"/>
      <c r="BK161" s="326"/>
      <c r="CF161" s="326"/>
      <c r="DD161" s="353"/>
    </row>
    <row r="162" spans="21:108" x14ac:dyDescent="0.3">
      <c r="U162" s="326"/>
      <c r="AP162" s="326"/>
      <c r="BK162" s="326"/>
      <c r="CF162" s="326"/>
      <c r="DD162" s="353"/>
    </row>
    <row r="163" spans="21:108" x14ac:dyDescent="0.3">
      <c r="U163" s="326"/>
      <c r="AP163" s="326"/>
      <c r="BK163" s="326"/>
      <c r="CF163" s="326"/>
      <c r="DD163" s="353"/>
    </row>
    <row r="164" spans="21:108" x14ac:dyDescent="0.3">
      <c r="U164" s="326"/>
      <c r="AP164" s="326"/>
      <c r="BK164" s="326"/>
      <c r="CF164" s="326"/>
      <c r="DD164" s="353"/>
    </row>
    <row r="165" spans="21:108" x14ac:dyDescent="0.3">
      <c r="U165" s="326"/>
      <c r="AP165" s="326"/>
      <c r="BK165" s="326"/>
      <c r="CF165" s="326"/>
      <c r="DD165" s="353"/>
    </row>
    <row r="166" spans="21:108" x14ac:dyDescent="0.3">
      <c r="U166" s="326"/>
      <c r="AP166" s="326"/>
      <c r="BK166" s="326"/>
      <c r="CF166" s="326"/>
      <c r="DD166" s="353"/>
    </row>
    <row r="167" spans="21:108" x14ac:dyDescent="0.3">
      <c r="U167" s="326"/>
      <c r="AP167" s="326"/>
      <c r="BK167" s="326"/>
      <c r="CF167" s="326"/>
      <c r="DD167" s="353"/>
    </row>
    <row r="168" spans="21:108" x14ac:dyDescent="0.3">
      <c r="U168" s="326"/>
      <c r="AP168" s="326"/>
      <c r="BK168" s="326"/>
      <c r="CF168" s="326"/>
      <c r="DD168" s="353"/>
    </row>
    <row r="169" spans="21:108" x14ac:dyDescent="0.3">
      <c r="U169" s="326"/>
      <c r="AP169" s="326"/>
      <c r="BK169" s="326"/>
      <c r="CF169" s="326"/>
      <c r="DD169" s="353"/>
    </row>
    <row r="170" spans="21:108" x14ac:dyDescent="0.3">
      <c r="U170" s="326"/>
      <c r="AP170" s="326"/>
      <c r="BK170" s="326"/>
      <c r="CF170" s="326"/>
      <c r="DD170" s="353"/>
    </row>
    <row r="171" spans="21:108" x14ac:dyDescent="0.3">
      <c r="U171" s="326"/>
      <c r="AP171" s="326"/>
      <c r="BK171" s="326"/>
      <c r="CF171" s="326"/>
      <c r="DD171" s="353"/>
    </row>
    <row r="172" spans="21:108" x14ac:dyDescent="0.3">
      <c r="U172" s="326"/>
      <c r="AP172" s="326"/>
      <c r="BK172" s="326"/>
      <c r="CF172" s="326"/>
      <c r="DD172" s="353"/>
    </row>
    <row r="173" spans="21:108" x14ac:dyDescent="0.3">
      <c r="U173" s="326"/>
      <c r="AP173" s="326"/>
      <c r="BK173" s="326"/>
      <c r="CF173" s="326"/>
      <c r="DD173" s="353"/>
    </row>
    <row r="174" spans="21:108" x14ac:dyDescent="0.3">
      <c r="U174" s="326"/>
      <c r="AP174" s="326"/>
      <c r="BK174" s="326"/>
      <c r="CF174" s="326"/>
      <c r="DD174" s="353"/>
    </row>
    <row r="175" spans="21:108" x14ac:dyDescent="0.3">
      <c r="U175" s="326"/>
      <c r="AP175" s="326"/>
      <c r="BK175" s="326"/>
      <c r="CF175" s="326"/>
      <c r="DD175" s="353"/>
    </row>
    <row r="176" spans="21:108" x14ac:dyDescent="0.3">
      <c r="U176" s="326"/>
      <c r="AP176" s="326"/>
      <c r="BK176" s="326"/>
      <c r="CF176" s="326"/>
      <c r="DD176" s="353"/>
    </row>
    <row r="177" spans="21:108" x14ac:dyDescent="0.3">
      <c r="U177" s="326"/>
      <c r="AP177" s="326"/>
      <c r="BK177" s="326"/>
      <c r="CF177" s="326"/>
      <c r="DD177" s="353"/>
    </row>
    <row r="178" spans="21:108" x14ac:dyDescent="0.3">
      <c r="U178" s="326"/>
      <c r="AP178" s="326"/>
      <c r="BK178" s="326"/>
      <c r="CF178" s="326"/>
      <c r="DD178" s="353"/>
    </row>
    <row r="179" spans="21:108" x14ac:dyDescent="0.3">
      <c r="U179" s="326"/>
      <c r="AP179" s="326"/>
      <c r="BK179" s="326"/>
      <c r="CF179" s="326"/>
      <c r="DD179" s="353"/>
    </row>
    <row r="180" spans="21:108" x14ac:dyDescent="0.3">
      <c r="U180" s="326"/>
      <c r="AP180" s="326"/>
      <c r="BK180" s="326"/>
      <c r="CF180" s="326"/>
      <c r="DD180" s="353"/>
    </row>
    <row r="181" spans="21:108" x14ac:dyDescent="0.3">
      <c r="U181" s="326"/>
      <c r="AP181" s="326"/>
      <c r="BK181" s="326"/>
      <c r="CF181" s="326"/>
      <c r="DD181" s="353"/>
    </row>
    <row r="182" spans="21:108" x14ac:dyDescent="0.3">
      <c r="U182" s="326"/>
      <c r="AP182" s="326"/>
      <c r="BK182" s="326"/>
      <c r="CF182" s="326"/>
      <c r="DD182" s="353"/>
    </row>
    <row r="183" spans="21:108" x14ac:dyDescent="0.3">
      <c r="U183" s="326"/>
      <c r="AP183" s="326"/>
      <c r="BK183" s="326"/>
      <c r="CF183" s="326"/>
      <c r="DD183" s="353"/>
    </row>
    <row r="184" spans="21:108" x14ac:dyDescent="0.3">
      <c r="U184" s="326"/>
      <c r="AP184" s="326"/>
      <c r="BK184" s="326"/>
      <c r="CF184" s="326"/>
      <c r="DD184" s="353"/>
    </row>
    <row r="185" spans="21:108" x14ac:dyDescent="0.3">
      <c r="U185" s="326"/>
      <c r="AP185" s="326"/>
      <c r="BK185" s="326"/>
      <c r="CF185" s="326"/>
      <c r="DD185" s="353"/>
    </row>
    <row r="186" spans="21:108" x14ac:dyDescent="0.3">
      <c r="U186" s="326"/>
      <c r="AP186" s="326"/>
      <c r="BK186" s="326"/>
      <c r="CF186" s="326"/>
      <c r="DD186" s="353"/>
    </row>
    <row r="187" spans="21:108" x14ac:dyDescent="0.3">
      <c r="U187" s="326"/>
      <c r="AP187" s="326"/>
      <c r="BK187" s="326"/>
      <c r="CF187" s="326"/>
      <c r="DD187" s="353"/>
    </row>
    <row r="188" spans="21:108" x14ac:dyDescent="0.3">
      <c r="U188" s="326"/>
      <c r="AP188" s="326"/>
      <c r="BK188" s="326"/>
      <c r="CF188" s="326"/>
      <c r="DD188" s="353"/>
    </row>
    <row r="189" spans="21:108" x14ac:dyDescent="0.3">
      <c r="U189" s="326"/>
      <c r="AP189" s="326"/>
      <c r="BK189" s="326"/>
      <c r="CF189" s="326"/>
      <c r="DD189" s="353"/>
    </row>
    <row r="190" spans="21:108" x14ac:dyDescent="0.3">
      <c r="U190" s="326"/>
      <c r="AP190" s="326"/>
      <c r="BK190" s="326"/>
      <c r="CF190" s="326"/>
      <c r="DD190" s="353"/>
    </row>
    <row r="191" spans="21:108" x14ac:dyDescent="0.3">
      <c r="U191" s="326"/>
      <c r="AP191" s="326"/>
      <c r="BK191" s="326"/>
      <c r="CF191" s="326"/>
      <c r="DD191" s="353"/>
    </row>
    <row r="192" spans="21:108" x14ac:dyDescent="0.3">
      <c r="U192" s="326"/>
      <c r="AP192" s="326"/>
      <c r="BK192" s="326"/>
      <c r="CF192" s="326"/>
      <c r="DD192" s="353"/>
    </row>
    <row r="193" spans="1:108" x14ac:dyDescent="0.3">
      <c r="U193" s="326"/>
      <c r="AP193" s="326"/>
      <c r="BK193" s="326"/>
      <c r="CF193" s="326"/>
      <c r="DD193" s="353"/>
    </row>
    <row r="194" spans="1:108" x14ac:dyDescent="0.3">
      <c r="U194" s="326"/>
      <c r="AP194" s="326"/>
      <c r="BK194" s="326"/>
      <c r="CF194" s="326"/>
      <c r="DD194" s="353"/>
    </row>
    <row r="195" spans="1:108" x14ac:dyDescent="0.3">
      <c r="U195" s="326"/>
      <c r="AP195" s="326"/>
      <c r="BK195" s="326"/>
      <c r="CF195" s="326"/>
      <c r="DD195" s="353"/>
    </row>
    <row r="196" spans="1:108" x14ac:dyDescent="0.3">
      <c r="U196" s="326"/>
      <c r="AP196" s="326"/>
      <c r="BK196" s="326"/>
      <c r="CF196" s="326"/>
      <c r="DD196" s="353"/>
    </row>
    <row r="197" spans="1:108" x14ac:dyDescent="0.3">
      <c r="U197" s="326"/>
      <c r="AP197" s="326"/>
      <c r="BK197" s="326"/>
      <c r="CF197" s="326"/>
      <c r="DD197" s="353"/>
    </row>
    <row r="198" spans="1:108" x14ac:dyDescent="0.3">
      <c r="U198" s="326"/>
      <c r="AP198" s="326"/>
      <c r="BK198" s="326"/>
      <c r="CF198" s="326"/>
      <c r="DD198" s="353"/>
    </row>
    <row r="199" spans="1:108" x14ac:dyDescent="0.3">
      <c r="U199" s="326"/>
      <c r="AP199" s="326"/>
      <c r="BK199" s="326"/>
      <c r="CF199" s="326"/>
      <c r="DD199" s="353"/>
    </row>
    <row r="200" spans="1:108" x14ac:dyDescent="0.3">
      <c r="U200" s="326"/>
      <c r="AP200" s="326"/>
      <c r="BK200" s="326"/>
      <c r="CF200" s="326"/>
      <c r="DD200" s="353"/>
    </row>
    <row r="201" spans="1:108" x14ac:dyDescent="0.3">
      <c r="U201" s="326"/>
      <c r="AP201" s="326"/>
      <c r="BK201" s="326"/>
      <c r="CF201" s="326"/>
      <c r="DD201" s="353"/>
    </row>
    <row r="202" spans="1:108" x14ac:dyDescent="0.3">
      <c r="U202" s="326"/>
      <c r="AP202" s="326"/>
      <c r="BK202" s="326"/>
      <c r="CF202" s="326"/>
      <c r="DD202" s="353"/>
    </row>
    <row r="203" spans="1:108" x14ac:dyDescent="0.3">
      <c r="A203" s="329"/>
      <c r="B203" s="330"/>
      <c r="C203" s="330"/>
      <c r="D203" s="330"/>
      <c r="E203" s="330"/>
      <c r="F203" s="330"/>
      <c r="G203" s="330"/>
      <c r="H203" s="330"/>
      <c r="I203" s="330"/>
      <c r="J203" s="331"/>
      <c r="K203" s="330"/>
      <c r="L203" s="330"/>
      <c r="M203" s="330"/>
      <c r="N203" s="330"/>
      <c r="O203" s="330"/>
      <c r="P203" s="330"/>
      <c r="Q203" s="330"/>
      <c r="R203" s="330"/>
      <c r="S203" s="330"/>
      <c r="T203" s="330"/>
      <c r="U203" s="332"/>
      <c r="V203" s="329"/>
      <c r="W203" s="330"/>
      <c r="X203" s="330"/>
      <c r="Y203" s="330"/>
      <c r="Z203" s="330"/>
      <c r="AA203" s="330"/>
      <c r="AB203" s="330"/>
      <c r="AC203" s="330"/>
      <c r="AD203" s="330"/>
      <c r="AE203" s="331"/>
      <c r="AF203" s="330"/>
      <c r="AG203" s="330"/>
      <c r="AH203" s="330"/>
      <c r="AI203" s="330"/>
      <c r="AJ203" s="330"/>
      <c r="AK203" s="330"/>
      <c r="AL203" s="330"/>
      <c r="AM203" s="330"/>
      <c r="AN203" s="330"/>
      <c r="AO203" s="330"/>
      <c r="AP203" s="332"/>
      <c r="AQ203" s="329"/>
      <c r="AR203" s="330"/>
      <c r="AS203" s="330"/>
      <c r="AT203" s="330"/>
      <c r="AU203" s="330"/>
      <c r="AV203" s="330"/>
      <c r="AW203" s="330"/>
      <c r="AX203" s="330"/>
      <c r="AY203" s="330"/>
      <c r="AZ203" s="331"/>
      <c r="BA203" s="330"/>
      <c r="BB203" s="330"/>
      <c r="BC203" s="330"/>
      <c r="BD203" s="330"/>
      <c r="BE203" s="330"/>
      <c r="BF203" s="330"/>
      <c r="BG203" s="330"/>
      <c r="BH203" s="330"/>
      <c r="BI203" s="330"/>
      <c r="BJ203" s="330"/>
      <c r="BK203" s="332"/>
      <c r="BL203" s="329"/>
      <c r="BM203" s="330"/>
      <c r="BN203" s="330"/>
      <c r="BO203" s="330"/>
      <c r="BP203" s="330"/>
      <c r="BQ203" s="330"/>
      <c r="BR203" s="330"/>
      <c r="BS203" s="330"/>
      <c r="BT203" s="330"/>
      <c r="BU203" s="331"/>
      <c r="BV203" s="330"/>
      <c r="BW203" s="330"/>
      <c r="BX203" s="330"/>
      <c r="BY203" s="330"/>
      <c r="BZ203" s="330"/>
      <c r="CA203" s="330"/>
      <c r="CB203" s="330"/>
      <c r="CC203" s="330"/>
      <c r="CD203" s="330"/>
      <c r="CE203" s="330"/>
      <c r="CF203" s="332"/>
      <c r="DD203" s="353"/>
    </row>
    <row r="204" spans="1:108" ht="14.4" thickBot="1" x14ac:dyDescent="0.35">
      <c r="DD204" s="354"/>
    </row>
  </sheetData>
  <sheetProtection algorithmName="SHA-512" hashValue="ooPzBRfse9ZLUk6Sqhf8TAz3XKabgbzPL+RlZArk0ggVcT+tMYABZl1jNML4u6HJkkkikUbLB0jQZ38Yxy/GTg==" saltValue="l3ZqvDjQ0MW58TI4IM9Zhg==" spinCount="100000" sheet="1" objects="1" scenarios="1"/>
  <mergeCells count="9">
    <mergeCell ref="CO7:CP10"/>
    <mergeCell ref="BA1:BJ1"/>
    <mergeCell ref="BL1:BU1"/>
    <mergeCell ref="BV1:CE1"/>
    <mergeCell ref="A1:J1"/>
    <mergeCell ref="K1:T1"/>
    <mergeCell ref="V1:AE1"/>
    <mergeCell ref="AF1:AO1"/>
    <mergeCell ref="AQ1:AZ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INPUT DATA</vt:lpstr>
      <vt:lpstr>Q1</vt:lpstr>
      <vt:lpstr>Q2</vt:lpstr>
      <vt:lpstr>Q3</vt:lpstr>
      <vt:lpstr>Q4</vt:lpstr>
      <vt:lpstr>1st SEMESTRAL GRADE</vt:lpstr>
      <vt:lpstr>2nd SEMESTRAL GRADE</vt:lpstr>
      <vt:lpstr>QUARTERLY AVERAGE</vt:lpstr>
      <vt:lpstr>Helper(IMPORTANT!)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Ann Margarett Lazaro</cp:lastModifiedBy>
  <cp:revision/>
  <dcterms:created xsi:type="dcterms:W3CDTF">2015-06-02T20:29:55Z</dcterms:created>
  <dcterms:modified xsi:type="dcterms:W3CDTF">2026-03-16T05:55:24Z</dcterms:modified>
  <cp:category/>
  <cp:contentStatus/>
</cp:coreProperties>
</file>