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landatiao/Documents/YoloCookBlob/Salad/"/>
    </mc:Choice>
  </mc:AlternateContent>
  <xr:revisionPtr revIDLastSave="0" documentId="13_ncr:1_{2B17BD5D-077D-B74A-83BA-5DA4101B2E5C}" xr6:coauthVersionLast="47" xr6:coauthVersionMax="47" xr10:uidLastSave="{00000000-0000-0000-0000-000000000000}"/>
  <bookViews>
    <workbookView xWindow="0" yWindow="500" windowWidth="28800" windowHeight="15700" xr2:uid="{01A3236E-6E79-A74A-AA94-09FBDF0EA52A}"/>
  </bookViews>
  <sheets>
    <sheet name="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6" i="1" l="1"/>
  <c r="O86" i="1"/>
  <c r="N82" i="1"/>
  <c r="O82" i="1"/>
  <c r="N83" i="1"/>
  <c r="O83" i="1"/>
  <c r="N84" i="1"/>
  <c r="O84" i="1"/>
  <c r="N85" i="1"/>
  <c r="O85" i="1"/>
  <c r="N81" i="1"/>
  <c r="O81" i="1"/>
  <c r="N36" i="1"/>
  <c r="O36" i="1"/>
  <c r="N35" i="1"/>
  <c r="O35" i="1"/>
  <c r="N57" i="1"/>
  <c r="O57" i="1"/>
  <c r="N80" i="1"/>
  <c r="O80" i="1"/>
  <c r="N75" i="1"/>
  <c r="O75" i="1"/>
  <c r="N74" i="1"/>
  <c r="O74" i="1"/>
  <c r="N73" i="1"/>
  <c r="O73" i="1"/>
  <c r="N72" i="1"/>
  <c r="O72" i="1"/>
  <c r="O79" i="1"/>
  <c r="N79" i="1"/>
  <c r="O78" i="1"/>
  <c r="N78" i="1"/>
  <c r="N76" i="1"/>
  <c r="O76" i="1"/>
  <c r="N77" i="1"/>
  <c r="O71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7" i="1"/>
  <c r="O38" i="1"/>
  <c r="O39" i="1"/>
  <c r="O40" i="1"/>
  <c r="O41" i="1"/>
  <c r="O42" i="1"/>
  <c r="O43" i="1"/>
  <c r="O44" i="1"/>
  <c r="O45" i="1"/>
  <c r="O46" i="1"/>
  <c r="O47" i="1"/>
  <c r="O2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sharedStrings.xml><?xml version="1.0" encoding="utf-8"?>
<sst xmlns="http://schemas.openxmlformats.org/spreadsheetml/2006/main" count="355" uniqueCount="197">
  <si>
    <t>Name</t>
  </si>
  <si>
    <t>Mixed Baby Greens</t>
  </si>
  <si>
    <t>Lettuce</t>
  </si>
  <si>
    <t>Cabbage</t>
  </si>
  <si>
    <t>Kale</t>
  </si>
  <si>
    <t>Spinach</t>
  </si>
  <si>
    <t>Endive</t>
  </si>
  <si>
    <t>Microgreens</t>
  </si>
  <si>
    <t>ID</t>
  </si>
  <si>
    <t>Type</t>
  </si>
  <si>
    <t>LeafyGreens</t>
  </si>
  <si>
    <t>Cherry tomatoes</t>
  </si>
  <si>
    <t>Cucumbers</t>
  </si>
  <si>
    <t>Fruits</t>
  </si>
  <si>
    <t>Papaya</t>
  </si>
  <si>
    <t>Dragon fruit</t>
  </si>
  <si>
    <t>Mango</t>
  </si>
  <si>
    <t>Pomegranate</t>
  </si>
  <si>
    <t>Strawberries</t>
  </si>
  <si>
    <t>Grapes</t>
  </si>
  <si>
    <t>Peaches</t>
  </si>
  <si>
    <t>Tangerines</t>
  </si>
  <si>
    <t>Blackberries</t>
  </si>
  <si>
    <t>Figs</t>
  </si>
  <si>
    <t>ProteinFat</t>
  </si>
  <si>
    <t>Avocado</t>
  </si>
  <si>
    <t>Pressed tofu</t>
  </si>
  <si>
    <t>Edamame</t>
  </si>
  <si>
    <t>Ham</t>
  </si>
  <si>
    <t>Mixed nuts</t>
  </si>
  <si>
    <t>Carb</t>
  </si>
  <si>
    <t>Corn</t>
  </si>
  <si>
    <t>Quinoa</t>
  </si>
  <si>
    <t>Barley</t>
  </si>
  <si>
    <t>Sweet potato (air fried / roasted)</t>
  </si>
  <si>
    <t>Pumpkin (air fried / roasted)</t>
  </si>
  <si>
    <t>Yam (air fried / roasted)</t>
  </si>
  <si>
    <t>Parsnip (air fried / roasted)</t>
  </si>
  <si>
    <t>Potato (air fried / roasted)</t>
  </si>
  <si>
    <t>Wild rice</t>
  </si>
  <si>
    <t>Brown rice</t>
  </si>
  <si>
    <t>Farro</t>
  </si>
  <si>
    <t>Raisins</t>
  </si>
  <si>
    <t>Arugula</t>
  </si>
  <si>
    <t>Dill</t>
  </si>
  <si>
    <t>Cilantro</t>
  </si>
  <si>
    <t>Thyme</t>
  </si>
  <si>
    <t>Sage</t>
  </si>
  <si>
    <t>HerbFlavor</t>
  </si>
  <si>
    <t>Jalapeno</t>
  </si>
  <si>
    <t>Pickles</t>
  </si>
  <si>
    <t>Sriracha</t>
  </si>
  <si>
    <t>LightDressingSeasoning</t>
  </si>
  <si>
    <t>HeavyDressingSeasoning</t>
  </si>
  <si>
    <t>SeasonedCookedVeggies</t>
  </si>
  <si>
    <t>Calories per cup (240ml)</t>
  </si>
  <si>
    <t>Calories per tbsp (15ml)</t>
  </si>
  <si>
    <t>Carrots</t>
  </si>
  <si>
    <t>Calories per each</t>
  </si>
  <si>
    <t>Category</t>
  </si>
  <si>
    <t>Green</t>
  </si>
  <si>
    <t>Yellow</t>
  </si>
  <si>
    <t>Weight (g)</t>
  </si>
  <si>
    <t>Radishes</t>
  </si>
  <si>
    <t>RawUnseasonedVeggies</t>
  </si>
  <si>
    <t>Beets (boiled)</t>
  </si>
  <si>
    <t>Orange</t>
  </si>
  <si>
    <t>Butternut squash (air fried / roasted)</t>
  </si>
  <si>
    <t>Olives (black)</t>
  </si>
  <si>
    <t>Salt &amp; Pepper</t>
  </si>
  <si>
    <t>RUV_1</t>
  </si>
  <si>
    <t>RUV_2</t>
  </si>
  <si>
    <t>RUV_3</t>
  </si>
  <si>
    <t>RUV_4</t>
  </si>
  <si>
    <t>RUV_5</t>
  </si>
  <si>
    <t>RUV_6</t>
  </si>
  <si>
    <t>RUV_7</t>
  </si>
  <si>
    <t>SCV_1</t>
  </si>
  <si>
    <t>SCV_2</t>
  </si>
  <si>
    <t>FRT_1</t>
  </si>
  <si>
    <t>FRT_2</t>
  </si>
  <si>
    <t>FRT_3</t>
  </si>
  <si>
    <t>FRT_4</t>
  </si>
  <si>
    <t>FRT_5</t>
  </si>
  <si>
    <t>FRT_6</t>
  </si>
  <si>
    <t>FRT_7</t>
  </si>
  <si>
    <t>FRT_8</t>
  </si>
  <si>
    <t>FRT_9</t>
  </si>
  <si>
    <t>FRT_10</t>
  </si>
  <si>
    <t>LFG_1</t>
  </si>
  <si>
    <t>LFG_2</t>
  </si>
  <si>
    <t>LFG_3</t>
  </si>
  <si>
    <t>LFG_4</t>
  </si>
  <si>
    <t>LFG_5</t>
  </si>
  <si>
    <t>LFG_6</t>
  </si>
  <si>
    <t>LFG_7</t>
  </si>
  <si>
    <t>LFG_8</t>
  </si>
  <si>
    <t>PRT_1</t>
  </si>
  <si>
    <t>PRT_2</t>
  </si>
  <si>
    <t>PRT_3</t>
  </si>
  <si>
    <t>PRT_4</t>
  </si>
  <si>
    <t>PRT_5</t>
  </si>
  <si>
    <t>PRT_6</t>
  </si>
  <si>
    <t>PRT_7</t>
  </si>
  <si>
    <t>PRT_8</t>
  </si>
  <si>
    <t>PRT_9</t>
  </si>
  <si>
    <t>PRT_10</t>
  </si>
  <si>
    <t>PRT_11</t>
  </si>
  <si>
    <t>PRT_12</t>
  </si>
  <si>
    <t>PRT_13</t>
  </si>
  <si>
    <t>PRT_14</t>
  </si>
  <si>
    <t>CRB_1</t>
  </si>
  <si>
    <t>CRB_2</t>
  </si>
  <si>
    <t>CRB_3</t>
  </si>
  <si>
    <t>CRB_4</t>
  </si>
  <si>
    <t>CRB_5</t>
  </si>
  <si>
    <t>CRB_6</t>
  </si>
  <si>
    <t>CRB_7</t>
  </si>
  <si>
    <t>CRB_8</t>
  </si>
  <si>
    <t>CRB_9</t>
  </si>
  <si>
    <t>CRB_10</t>
  </si>
  <si>
    <t>CRB_11</t>
  </si>
  <si>
    <t>CRB_12</t>
  </si>
  <si>
    <t>CRB_13</t>
  </si>
  <si>
    <t>CRB_14</t>
  </si>
  <si>
    <t>CRB_15</t>
  </si>
  <si>
    <t>CRB_16</t>
  </si>
  <si>
    <t>HBF_1</t>
  </si>
  <si>
    <t>HBF_2</t>
  </si>
  <si>
    <t>HBF_3</t>
  </si>
  <si>
    <t>HBF_4</t>
  </si>
  <si>
    <t>HBF_5</t>
  </si>
  <si>
    <t>HBF_6</t>
  </si>
  <si>
    <t>HBF_7</t>
  </si>
  <si>
    <t>HBF_8</t>
  </si>
  <si>
    <t>HBF_9</t>
  </si>
  <si>
    <t>HBF_10</t>
  </si>
  <si>
    <t>LDS_1</t>
  </si>
  <si>
    <t>LDS_2</t>
  </si>
  <si>
    <t>LDS_3</t>
  </si>
  <si>
    <t>LDS_4</t>
  </si>
  <si>
    <t>HDS_1</t>
  </si>
  <si>
    <t>Calories per gram</t>
  </si>
  <si>
    <t>Fat (g)</t>
  </si>
  <si>
    <t>Saturated fat (g)</t>
  </si>
  <si>
    <t>Total Carb (g)</t>
  </si>
  <si>
    <t>Dietary fiber (g)</t>
  </si>
  <si>
    <t>Sugar (g)</t>
  </si>
  <si>
    <t>Protein (g)</t>
  </si>
  <si>
    <t>HBF_11</t>
  </si>
  <si>
    <t>Sauerkraut</t>
  </si>
  <si>
    <t>HBF_12</t>
  </si>
  <si>
    <t>Artichoke Hearts</t>
  </si>
  <si>
    <t>HBF_13</t>
  </si>
  <si>
    <t>Kimchi</t>
  </si>
  <si>
    <t>HBF_14</t>
  </si>
  <si>
    <t>Black Pearls Chopped Ripe Olives</t>
  </si>
  <si>
    <t>LDS_5</t>
  </si>
  <si>
    <t>Cedar's Original Hummus</t>
  </si>
  <si>
    <t>CRB_17</t>
  </si>
  <si>
    <t>Kamut</t>
  </si>
  <si>
    <t>PRT_15</t>
  </si>
  <si>
    <t>PRT_16</t>
  </si>
  <si>
    <t>Romesco Dip</t>
  </si>
  <si>
    <t>HDS_2</t>
  </si>
  <si>
    <t>Ranch Dressing</t>
  </si>
  <si>
    <t>Balsamic Vinegar</t>
  </si>
  <si>
    <t>Lemon Juice</t>
  </si>
  <si>
    <t>Roasted Garlic</t>
  </si>
  <si>
    <t>Mint / Lemon Balm</t>
  </si>
  <si>
    <t>Basil / Thai Basil</t>
  </si>
  <si>
    <t>Dried Plums</t>
  </si>
  <si>
    <t>Dried Figs</t>
  </si>
  <si>
    <t>Dried Cranberries</t>
  </si>
  <si>
    <t>Bacon Crumbles</t>
  </si>
  <si>
    <t>Grilled Shrimp</t>
  </si>
  <si>
    <t>Grilled White Fish (Tilapia)</t>
  </si>
  <si>
    <t>Gilled Salmon</t>
  </si>
  <si>
    <t>Roasted Chicken Breast</t>
  </si>
  <si>
    <t>Chick Peas</t>
  </si>
  <si>
    <t>Roasted Chopped Chicken with Skin</t>
  </si>
  <si>
    <t>Roasted Chopped Turkey</t>
  </si>
  <si>
    <t>Hard Cheese (1 oz cube or shredded)</t>
  </si>
  <si>
    <t>Low Fat 2% Cottage Cheese</t>
  </si>
  <si>
    <t>Hard  Boiled Egg</t>
  </si>
  <si>
    <t>Broccoli / Cauliflower (air fried / roasted)</t>
  </si>
  <si>
    <t>Brussel Sprouts (air fried / roasted)</t>
  </si>
  <si>
    <t>Button Mushrooms</t>
  </si>
  <si>
    <t>Green Peas</t>
  </si>
  <si>
    <t>Thousand Island Dressing</t>
  </si>
  <si>
    <t>Maple Basamic Vinaigrette</t>
  </si>
  <si>
    <t>HDS_3</t>
  </si>
  <si>
    <t>HDS_4</t>
  </si>
  <si>
    <t>Vinaigrette</t>
  </si>
  <si>
    <t>HDS_5</t>
  </si>
  <si>
    <t>Cranberry Sauce</t>
  </si>
  <si>
    <t>HDS_6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</si>
</sst>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8FDC-0274-0A43-8E33-FB5447076196}">
  <dimension ref="A1:O86"/>
  <sheetViews>
    <sheetView tabSelected="1" workbookViewId="0">
      <pane ySplit="1" topLeftCell="A61" activePane="bottomLeft" state="frozen"/>
      <selection pane="bottomLeft" activeCell="C83" sqref="C83"/>
    </sheetView>
  </sheetViews>
  <sheetFormatPr baseColWidth="10" defaultRowHeight="16" x14ac:dyDescent="0.2"/>
  <cols>
    <col min="1" max="1" width="28" style="6" customWidth="1"/>
    <col min="2" max="2" width="8.83203125" style="1" customWidth="1"/>
    <col min="3" max="3" width="47.83203125" style="1" customWidth="1"/>
    <col min="4" max="4" width="8.5" style="1" customWidth="1"/>
    <col min="5" max="5" width="10.83203125" style="1" customWidth="1"/>
    <col min="6" max="6" width="10.83203125" style="2" customWidth="1"/>
    <col min="7" max="7" width="10.83203125" style="3"/>
    <col min="8" max="8" width="10.83203125" style="3" customWidth="1"/>
    <col min="9" max="9" width="10.83203125" style="4" customWidth="1"/>
    <col min="10" max="11" width="10.83203125" style="4"/>
    <col min="12" max="12" width="10.83203125" style="5"/>
    <col min="13" max="13" width="10.83203125" style="2" customWidth="1"/>
    <col min="14" max="14" width="10.83203125" style="14" customWidth="1"/>
    <col min="15" max="15" width="10.83203125" style="14"/>
  </cols>
  <sheetData>
    <row r="1" spans="1:15" s="12" customFormat="1" ht="35" customHeight="1" x14ac:dyDescent="0.2">
      <c r="A1" s="7" t="s">
        <v>9</v>
      </c>
      <c r="B1" s="7" t="s">
        <v>8</v>
      </c>
      <c r="C1" s="7" t="s">
        <v>0</v>
      </c>
      <c r="D1" s="7" t="s">
        <v>59</v>
      </c>
      <c r="E1" s="7" t="s">
        <v>62</v>
      </c>
      <c r="F1" s="8" t="s">
        <v>55</v>
      </c>
      <c r="G1" s="9" t="s">
        <v>143</v>
      </c>
      <c r="H1" s="9" t="s">
        <v>144</v>
      </c>
      <c r="I1" s="10" t="s">
        <v>145</v>
      </c>
      <c r="J1" s="10" t="s">
        <v>146</v>
      </c>
      <c r="K1" s="10" t="s">
        <v>147</v>
      </c>
      <c r="L1" s="11" t="s">
        <v>148</v>
      </c>
      <c r="M1" s="8" t="s">
        <v>58</v>
      </c>
      <c r="N1" s="13" t="s">
        <v>56</v>
      </c>
      <c r="O1" s="13" t="s">
        <v>142</v>
      </c>
    </row>
    <row r="2" spans="1:15" x14ac:dyDescent="0.2">
      <c r="A2" s="6" t="s">
        <v>10</v>
      </c>
      <c r="B2" s="1" t="s">
        <v>89</v>
      </c>
      <c r="C2" s="1" t="s">
        <v>1</v>
      </c>
      <c r="D2" s="1" t="s">
        <v>60</v>
      </c>
      <c r="E2" s="1">
        <v>227</v>
      </c>
      <c r="F2" s="2">
        <v>68</v>
      </c>
      <c r="G2" s="3">
        <v>0</v>
      </c>
      <c r="H2" s="3">
        <v>0</v>
      </c>
      <c r="I2" s="4">
        <v>13.6</v>
      </c>
      <c r="J2" s="4">
        <v>4.5</v>
      </c>
      <c r="K2" s="4">
        <v>0</v>
      </c>
      <c r="L2" s="5">
        <v>4.5</v>
      </c>
      <c r="N2" s="14">
        <f>F2*15/240</f>
        <v>4.25</v>
      </c>
      <c r="O2" s="14">
        <f>F2/E2</f>
        <v>0.29955947136563876</v>
      </c>
    </row>
    <row r="3" spans="1:15" x14ac:dyDescent="0.2">
      <c r="A3" s="6" t="s">
        <v>10</v>
      </c>
      <c r="B3" s="1" t="s">
        <v>90</v>
      </c>
      <c r="C3" s="1" t="s">
        <v>2</v>
      </c>
      <c r="D3" s="1" t="s">
        <v>60</v>
      </c>
      <c r="E3" s="1">
        <v>58</v>
      </c>
      <c r="F3" s="2">
        <v>8</v>
      </c>
      <c r="G3" s="3">
        <v>0</v>
      </c>
      <c r="H3" s="3">
        <v>0</v>
      </c>
      <c r="I3" s="4">
        <v>1.6</v>
      </c>
      <c r="J3" s="4">
        <v>0.8</v>
      </c>
      <c r="K3" s="4">
        <v>0.8</v>
      </c>
      <c r="L3" s="5">
        <v>0.8</v>
      </c>
      <c r="N3" s="14">
        <f t="shared" ref="N3:N69" si="0">F3*15/240</f>
        <v>0.5</v>
      </c>
      <c r="O3" s="14">
        <f t="shared" ref="O3:O69" si="1">F3/E3</f>
        <v>0.13793103448275862</v>
      </c>
    </row>
    <row r="4" spans="1:15" x14ac:dyDescent="0.2">
      <c r="A4" s="6" t="s">
        <v>10</v>
      </c>
      <c r="B4" s="1" t="s">
        <v>91</v>
      </c>
      <c r="C4" s="1" t="s">
        <v>3</v>
      </c>
      <c r="D4" s="1" t="s">
        <v>60</v>
      </c>
      <c r="E4" s="1">
        <v>89</v>
      </c>
      <c r="F4" s="2">
        <v>22</v>
      </c>
      <c r="G4" s="3">
        <v>0</v>
      </c>
      <c r="H4" s="3">
        <v>0</v>
      </c>
      <c r="I4" s="4">
        <v>5</v>
      </c>
      <c r="J4" s="4">
        <v>2.2000000000000002</v>
      </c>
      <c r="K4" s="4">
        <v>2.9</v>
      </c>
      <c r="L4" s="5">
        <v>1.1000000000000001</v>
      </c>
      <c r="N4" s="14">
        <f t="shared" si="0"/>
        <v>1.375</v>
      </c>
      <c r="O4" s="14">
        <f t="shared" si="1"/>
        <v>0.24719101123595505</v>
      </c>
    </row>
    <row r="5" spans="1:15" x14ac:dyDescent="0.2">
      <c r="A5" s="6" t="s">
        <v>10</v>
      </c>
      <c r="B5" s="1" t="s">
        <v>92</v>
      </c>
      <c r="C5" s="1" t="s">
        <v>4</v>
      </c>
      <c r="D5" s="1" t="s">
        <v>60</v>
      </c>
      <c r="E5" s="1">
        <v>130</v>
      </c>
      <c r="F5" s="2">
        <v>36</v>
      </c>
      <c r="G5" s="3">
        <v>0</v>
      </c>
      <c r="H5" s="3">
        <v>0</v>
      </c>
      <c r="I5" s="4">
        <v>7.3</v>
      </c>
      <c r="J5" s="4">
        <v>2.6</v>
      </c>
      <c r="K5" s="4">
        <v>1.6</v>
      </c>
      <c r="L5" s="5">
        <v>2.5</v>
      </c>
      <c r="N5" s="14">
        <f t="shared" si="0"/>
        <v>2.25</v>
      </c>
      <c r="O5" s="14">
        <f t="shared" si="1"/>
        <v>0.27692307692307694</v>
      </c>
    </row>
    <row r="6" spans="1:15" x14ac:dyDescent="0.2">
      <c r="A6" s="6" t="s">
        <v>10</v>
      </c>
      <c r="B6" s="1" t="s">
        <v>93</v>
      </c>
      <c r="C6" s="1" t="s">
        <v>5</v>
      </c>
      <c r="D6" s="1" t="s">
        <v>60</v>
      </c>
      <c r="E6" s="1">
        <v>180</v>
      </c>
      <c r="F6" s="2">
        <v>41</v>
      </c>
      <c r="G6" s="3">
        <v>0.5</v>
      </c>
      <c r="H6" s="3">
        <v>0.1</v>
      </c>
      <c r="I6" s="4">
        <v>6.8</v>
      </c>
      <c r="J6" s="4">
        <v>4.3</v>
      </c>
      <c r="K6" s="4">
        <v>0.8</v>
      </c>
      <c r="L6" s="5">
        <v>5.3</v>
      </c>
      <c r="N6" s="14">
        <f t="shared" si="0"/>
        <v>2.5625</v>
      </c>
      <c r="O6" s="14">
        <f t="shared" si="1"/>
        <v>0.22777777777777777</v>
      </c>
    </row>
    <row r="7" spans="1:15" x14ac:dyDescent="0.2">
      <c r="A7" s="6" t="s">
        <v>10</v>
      </c>
      <c r="B7" s="1" t="s">
        <v>94</v>
      </c>
      <c r="C7" s="1" t="s">
        <v>43</v>
      </c>
      <c r="D7" s="1" t="s">
        <v>60</v>
      </c>
      <c r="E7" s="1">
        <v>20</v>
      </c>
      <c r="F7" s="2">
        <v>4</v>
      </c>
      <c r="G7" s="3">
        <v>0.1</v>
      </c>
      <c r="H7" s="3">
        <v>0</v>
      </c>
      <c r="I7" s="4">
        <v>0.7</v>
      </c>
      <c r="J7" s="4">
        <v>0.4</v>
      </c>
      <c r="K7" s="4">
        <v>0.4</v>
      </c>
      <c r="L7" s="5">
        <v>0.5</v>
      </c>
      <c r="N7" s="14">
        <f t="shared" si="0"/>
        <v>0.25</v>
      </c>
      <c r="O7" s="14">
        <f t="shared" si="1"/>
        <v>0.2</v>
      </c>
    </row>
    <row r="8" spans="1:15" x14ac:dyDescent="0.2">
      <c r="A8" s="6" t="s">
        <v>10</v>
      </c>
      <c r="B8" s="1" t="s">
        <v>95</v>
      </c>
      <c r="C8" s="1" t="s">
        <v>6</v>
      </c>
      <c r="D8" s="1" t="s">
        <v>60</v>
      </c>
      <c r="E8" s="1">
        <v>37.5</v>
      </c>
      <c r="F8" s="2">
        <v>6</v>
      </c>
      <c r="G8" s="3">
        <v>0</v>
      </c>
      <c r="H8" s="3">
        <v>0</v>
      </c>
      <c r="I8" s="4">
        <v>1.3</v>
      </c>
      <c r="J8" s="4">
        <v>1.2</v>
      </c>
      <c r="K8" s="4">
        <v>0.1</v>
      </c>
      <c r="L8" s="5">
        <v>0.5</v>
      </c>
      <c r="N8" s="14">
        <f t="shared" si="0"/>
        <v>0.375</v>
      </c>
      <c r="O8" s="14">
        <f t="shared" si="1"/>
        <v>0.16</v>
      </c>
    </row>
    <row r="9" spans="1:15" x14ac:dyDescent="0.2">
      <c r="A9" s="6" t="s">
        <v>10</v>
      </c>
      <c r="B9" s="1" t="s">
        <v>96</v>
      </c>
      <c r="C9" s="1" t="s">
        <v>7</v>
      </c>
      <c r="D9" s="1" t="s">
        <v>60</v>
      </c>
      <c r="E9" s="1">
        <v>25</v>
      </c>
      <c r="F9" s="2">
        <v>5</v>
      </c>
      <c r="G9" s="3">
        <v>0</v>
      </c>
      <c r="H9" s="3">
        <v>0</v>
      </c>
      <c r="I9" s="4">
        <v>1</v>
      </c>
      <c r="J9" s="4">
        <v>1</v>
      </c>
      <c r="K9" s="4">
        <v>1</v>
      </c>
      <c r="L9" s="5">
        <v>1</v>
      </c>
      <c r="N9" s="14">
        <f t="shared" si="0"/>
        <v>0.3125</v>
      </c>
      <c r="O9" s="14">
        <f t="shared" si="1"/>
        <v>0.2</v>
      </c>
    </row>
    <row r="10" spans="1:15" x14ac:dyDescent="0.2">
      <c r="A10" s="6" t="s">
        <v>64</v>
      </c>
      <c r="B10" s="1" t="s">
        <v>70</v>
      </c>
      <c r="C10" s="1" t="s">
        <v>11</v>
      </c>
      <c r="D10" s="1" t="s">
        <v>60</v>
      </c>
      <c r="E10" s="1">
        <v>148</v>
      </c>
      <c r="F10" s="2">
        <v>27</v>
      </c>
      <c r="G10" s="3">
        <v>0</v>
      </c>
      <c r="H10" s="3">
        <v>0</v>
      </c>
      <c r="I10" s="4">
        <v>6.1</v>
      </c>
      <c r="J10" s="4">
        <v>1.7</v>
      </c>
      <c r="K10" s="4">
        <v>4.4000000000000004</v>
      </c>
      <c r="L10" s="5">
        <v>0.9</v>
      </c>
      <c r="N10" s="14">
        <f t="shared" si="0"/>
        <v>1.6875</v>
      </c>
      <c r="O10" s="14">
        <f t="shared" si="1"/>
        <v>0.18243243243243243</v>
      </c>
    </row>
    <row r="11" spans="1:15" ht="17" customHeight="1" x14ac:dyDescent="0.2">
      <c r="A11" s="6" t="s">
        <v>64</v>
      </c>
      <c r="B11" s="1" t="s">
        <v>71</v>
      </c>
      <c r="C11" s="1" t="s">
        <v>12</v>
      </c>
      <c r="D11" s="1" t="s">
        <v>60</v>
      </c>
      <c r="E11" s="1">
        <v>120</v>
      </c>
      <c r="F11" s="2">
        <v>18</v>
      </c>
      <c r="G11" s="3">
        <v>0.1</v>
      </c>
      <c r="H11" s="3">
        <v>0</v>
      </c>
      <c r="I11" s="4">
        <v>4.3</v>
      </c>
      <c r="J11" s="4">
        <v>0.6</v>
      </c>
      <c r="K11" s="4">
        <v>2</v>
      </c>
      <c r="L11" s="5">
        <v>0.8</v>
      </c>
      <c r="N11" s="14">
        <f t="shared" si="0"/>
        <v>1.125</v>
      </c>
      <c r="O11" s="14">
        <f t="shared" si="1"/>
        <v>0.15</v>
      </c>
    </row>
    <row r="12" spans="1:15" x14ac:dyDescent="0.2">
      <c r="A12" s="6" t="s">
        <v>64</v>
      </c>
      <c r="B12" s="1" t="s">
        <v>72</v>
      </c>
      <c r="C12" s="1" t="s">
        <v>57</v>
      </c>
      <c r="D12" s="1" t="s">
        <v>60</v>
      </c>
      <c r="E12" s="1">
        <v>129</v>
      </c>
      <c r="F12" s="2">
        <v>45</v>
      </c>
      <c r="G12" s="3">
        <v>0.3</v>
      </c>
      <c r="H12" s="3">
        <v>0</v>
      </c>
      <c r="I12" s="4">
        <v>10.7</v>
      </c>
      <c r="J12" s="4">
        <v>4</v>
      </c>
      <c r="K12" s="4">
        <v>4.5</v>
      </c>
      <c r="L12" s="5">
        <v>0.8</v>
      </c>
      <c r="M12" s="2">
        <v>16</v>
      </c>
      <c r="N12" s="14">
        <f t="shared" si="0"/>
        <v>2.8125</v>
      </c>
      <c r="O12" s="14">
        <f t="shared" si="1"/>
        <v>0.34883720930232559</v>
      </c>
    </row>
    <row r="13" spans="1:15" x14ac:dyDescent="0.2">
      <c r="A13" s="6" t="s">
        <v>64</v>
      </c>
      <c r="B13" s="1" t="s">
        <v>73</v>
      </c>
      <c r="C13" s="1" t="s">
        <v>188</v>
      </c>
      <c r="D13" s="1" t="s">
        <v>60</v>
      </c>
      <c r="E13" s="1">
        <v>160</v>
      </c>
      <c r="F13" s="2">
        <v>134</v>
      </c>
      <c r="G13" s="3">
        <v>0.3</v>
      </c>
      <c r="H13" s="3">
        <v>0.1</v>
      </c>
      <c r="I13" s="4">
        <v>25</v>
      </c>
      <c r="J13" s="4">
        <v>8.8000000000000007</v>
      </c>
      <c r="K13" s="4">
        <v>9.5</v>
      </c>
      <c r="L13" s="5">
        <v>8.6</v>
      </c>
      <c r="N13" s="14">
        <f t="shared" si="0"/>
        <v>8.375</v>
      </c>
      <c r="O13" s="14">
        <f t="shared" si="1"/>
        <v>0.83750000000000002</v>
      </c>
    </row>
    <row r="14" spans="1:15" x14ac:dyDescent="0.2">
      <c r="A14" s="6" t="s">
        <v>64</v>
      </c>
      <c r="B14" s="1" t="s">
        <v>74</v>
      </c>
      <c r="C14" s="1" t="s">
        <v>187</v>
      </c>
      <c r="D14" s="1" t="s">
        <v>60</v>
      </c>
      <c r="E14" s="1">
        <v>78.8</v>
      </c>
      <c r="F14" s="2">
        <v>18</v>
      </c>
      <c r="G14" s="3">
        <v>0.3</v>
      </c>
      <c r="H14" s="3">
        <v>0</v>
      </c>
      <c r="I14" s="4">
        <v>2.6</v>
      </c>
      <c r="J14" s="4">
        <v>1</v>
      </c>
      <c r="K14" s="4">
        <v>1.6</v>
      </c>
      <c r="L14" s="5">
        <v>2.4</v>
      </c>
      <c r="N14" s="14">
        <f t="shared" si="0"/>
        <v>1.125</v>
      </c>
      <c r="O14" s="14">
        <f t="shared" si="1"/>
        <v>0.22842639593908631</v>
      </c>
    </row>
    <row r="15" spans="1:15" x14ac:dyDescent="0.2">
      <c r="A15" s="6" t="s">
        <v>64</v>
      </c>
      <c r="B15" s="1" t="s">
        <v>75</v>
      </c>
      <c r="C15" s="1" t="s">
        <v>63</v>
      </c>
      <c r="D15" s="1" t="s">
        <v>60</v>
      </c>
      <c r="E15" s="1">
        <v>117</v>
      </c>
      <c r="F15" s="2">
        <v>26</v>
      </c>
      <c r="G15" s="3">
        <v>0</v>
      </c>
      <c r="H15" s="3">
        <v>0</v>
      </c>
      <c r="I15" s="4">
        <v>5.2</v>
      </c>
      <c r="J15" s="4">
        <v>2.6</v>
      </c>
      <c r="K15" s="4">
        <v>2.6</v>
      </c>
      <c r="L15" s="5">
        <v>0</v>
      </c>
      <c r="N15" s="14">
        <f t="shared" si="0"/>
        <v>1.625</v>
      </c>
      <c r="O15" s="14">
        <f t="shared" si="1"/>
        <v>0.22222222222222221</v>
      </c>
    </row>
    <row r="16" spans="1:15" x14ac:dyDescent="0.2">
      <c r="A16" s="6" t="s">
        <v>64</v>
      </c>
      <c r="B16" s="1" t="s">
        <v>76</v>
      </c>
      <c r="C16" s="1" t="s">
        <v>65</v>
      </c>
      <c r="D16" s="1" t="s">
        <v>60</v>
      </c>
      <c r="E16" s="1">
        <v>172</v>
      </c>
      <c r="F16" s="2">
        <v>75</v>
      </c>
      <c r="G16" s="3">
        <v>0.3</v>
      </c>
      <c r="H16" s="3">
        <v>0</v>
      </c>
      <c r="I16" s="4">
        <v>17</v>
      </c>
      <c r="J16" s="4">
        <v>3.5</v>
      </c>
      <c r="K16" s="4">
        <v>13.7</v>
      </c>
      <c r="L16" s="5">
        <v>3</v>
      </c>
      <c r="N16" s="14">
        <f t="shared" si="0"/>
        <v>4.6875</v>
      </c>
      <c r="O16" s="14">
        <f t="shared" si="1"/>
        <v>0.43604651162790697</v>
      </c>
    </row>
    <row r="17" spans="1:15" x14ac:dyDescent="0.2">
      <c r="A17" s="6" t="s">
        <v>54</v>
      </c>
      <c r="B17" s="1" t="s">
        <v>77</v>
      </c>
      <c r="C17" s="1" t="s">
        <v>185</v>
      </c>
      <c r="D17" s="1" t="s">
        <v>60</v>
      </c>
      <c r="E17" s="1">
        <v>170</v>
      </c>
      <c r="F17" s="2">
        <v>94</v>
      </c>
      <c r="G17" s="3">
        <v>5.8</v>
      </c>
      <c r="H17" s="3">
        <v>0.8</v>
      </c>
      <c r="I17" s="4">
        <v>9.9</v>
      </c>
      <c r="J17" s="4">
        <v>5</v>
      </c>
      <c r="K17" s="4">
        <v>2</v>
      </c>
      <c r="L17" s="5">
        <v>3.2</v>
      </c>
      <c r="N17" s="14">
        <f t="shared" si="0"/>
        <v>5.875</v>
      </c>
      <c r="O17" s="14">
        <f t="shared" si="1"/>
        <v>0.55294117647058827</v>
      </c>
    </row>
    <row r="18" spans="1:15" x14ac:dyDescent="0.2">
      <c r="A18" s="6" t="s">
        <v>54</v>
      </c>
      <c r="B18" s="1" t="s">
        <v>78</v>
      </c>
      <c r="C18" s="1" t="s">
        <v>186</v>
      </c>
      <c r="D18" s="1" t="s">
        <v>60</v>
      </c>
      <c r="E18" s="1">
        <v>162</v>
      </c>
      <c r="F18" s="2">
        <v>135</v>
      </c>
      <c r="G18" s="3">
        <v>9.8000000000000007</v>
      </c>
      <c r="H18" s="3">
        <v>1.4</v>
      </c>
      <c r="I18" s="4">
        <v>11</v>
      </c>
      <c r="J18" s="4">
        <v>4</v>
      </c>
      <c r="K18" s="4">
        <v>2.6</v>
      </c>
      <c r="L18" s="5">
        <v>3.9</v>
      </c>
      <c r="N18" s="14">
        <f t="shared" si="0"/>
        <v>8.4375</v>
      </c>
      <c r="O18" s="14">
        <f t="shared" si="1"/>
        <v>0.83333333333333337</v>
      </c>
    </row>
    <row r="19" spans="1:15" x14ac:dyDescent="0.2">
      <c r="A19" s="6" t="s">
        <v>13</v>
      </c>
      <c r="B19" s="1" t="s">
        <v>79</v>
      </c>
      <c r="C19" s="1" t="s">
        <v>14</v>
      </c>
      <c r="D19" s="1" t="s">
        <v>60</v>
      </c>
      <c r="E19" s="1">
        <v>145</v>
      </c>
      <c r="F19" s="2">
        <v>62</v>
      </c>
      <c r="G19" s="3">
        <v>0.4</v>
      </c>
      <c r="H19" s="3">
        <v>0.1</v>
      </c>
      <c r="I19" s="4">
        <v>16</v>
      </c>
      <c r="J19" s="4">
        <v>2.5</v>
      </c>
      <c r="K19" s="4">
        <v>11</v>
      </c>
      <c r="L19" s="5">
        <v>0.7</v>
      </c>
      <c r="N19" s="14">
        <f t="shared" si="0"/>
        <v>3.875</v>
      </c>
      <c r="O19" s="14">
        <f t="shared" si="1"/>
        <v>0.42758620689655175</v>
      </c>
    </row>
    <row r="20" spans="1:15" x14ac:dyDescent="0.2">
      <c r="A20" s="6" t="s">
        <v>13</v>
      </c>
      <c r="B20" s="1" t="s">
        <v>80</v>
      </c>
      <c r="C20" s="1" t="s">
        <v>15</v>
      </c>
      <c r="D20" s="1" t="s">
        <v>60</v>
      </c>
      <c r="E20" s="1">
        <v>176.5</v>
      </c>
      <c r="F20" s="2">
        <v>90</v>
      </c>
      <c r="G20" s="3">
        <v>0.7</v>
      </c>
      <c r="H20" s="3">
        <v>0</v>
      </c>
      <c r="I20" s="4">
        <v>21.9</v>
      </c>
      <c r="J20" s="4">
        <v>3</v>
      </c>
      <c r="K20" s="4">
        <v>17</v>
      </c>
      <c r="L20" s="5">
        <v>1.4</v>
      </c>
      <c r="M20" s="2">
        <v>50</v>
      </c>
      <c r="N20" s="14">
        <f t="shared" si="0"/>
        <v>5.625</v>
      </c>
      <c r="O20" s="14">
        <f t="shared" si="1"/>
        <v>0.50991501416430596</v>
      </c>
    </row>
    <row r="21" spans="1:15" x14ac:dyDescent="0.2">
      <c r="A21" s="6" t="s">
        <v>13</v>
      </c>
      <c r="B21" s="1" t="s">
        <v>81</v>
      </c>
      <c r="C21" s="1" t="s">
        <v>16</v>
      </c>
      <c r="D21" s="1" t="s">
        <v>60</v>
      </c>
      <c r="E21" s="1">
        <v>165</v>
      </c>
      <c r="F21" s="2">
        <v>99</v>
      </c>
      <c r="G21" s="3">
        <v>0</v>
      </c>
      <c r="H21" s="3">
        <v>0</v>
      </c>
      <c r="I21" s="4">
        <v>24.6</v>
      </c>
      <c r="J21" s="4">
        <v>2.5</v>
      </c>
      <c r="K21" s="4">
        <v>22.7</v>
      </c>
      <c r="L21" s="5">
        <v>1.4</v>
      </c>
      <c r="M21" s="2">
        <v>201</v>
      </c>
      <c r="N21" s="14">
        <f t="shared" si="0"/>
        <v>6.1875</v>
      </c>
      <c r="O21" s="14">
        <f t="shared" si="1"/>
        <v>0.6</v>
      </c>
    </row>
    <row r="22" spans="1:15" x14ac:dyDescent="0.2">
      <c r="A22" s="6" t="s">
        <v>13</v>
      </c>
      <c r="B22" s="1" t="s">
        <v>82</v>
      </c>
      <c r="C22" s="1" t="s">
        <v>17</v>
      </c>
      <c r="D22" s="1" t="s">
        <v>60</v>
      </c>
      <c r="E22" s="1">
        <v>169</v>
      </c>
      <c r="F22" s="2">
        <v>140</v>
      </c>
      <c r="G22" s="3">
        <v>2</v>
      </c>
      <c r="H22" s="3">
        <v>0</v>
      </c>
      <c r="I22" s="4">
        <v>31.7</v>
      </c>
      <c r="J22" s="4">
        <v>6.6</v>
      </c>
      <c r="K22" s="4">
        <v>23.3</v>
      </c>
      <c r="L22" s="5">
        <v>2.8</v>
      </c>
      <c r="N22" s="14">
        <f t="shared" si="0"/>
        <v>8.75</v>
      </c>
      <c r="O22" s="14">
        <f t="shared" si="1"/>
        <v>0.82840236686390534</v>
      </c>
    </row>
    <row r="23" spans="1:15" x14ac:dyDescent="0.2">
      <c r="A23" s="6" t="s">
        <v>13</v>
      </c>
      <c r="B23" s="1" t="s">
        <v>83</v>
      </c>
      <c r="C23" s="1" t="s">
        <v>23</v>
      </c>
      <c r="D23" s="1" t="s">
        <v>60</v>
      </c>
      <c r="E23" s="1">
        <v>376</v>
      </c>
      <c r="F23" s="2">
        <v>278</v>
      </c>
      <c r="G23" s="3">
        <v>1.1000000000000001</v>
      </c>
      <c r="H23" s="3">
        <v>0.2</v>
      </c>
      <c r="I23" s="4">
        <v>72</v>
      </c>
      <c r="J23" s="4">
        <v>10.5</v>
      </c>
      <c r="K23" s="4">
        <v>61</v>
      </c>
      <c r="L23" s="5">
        <v>2.9</v>
      </c>
      <c r="M23" s="2">
        <v>30</v>
      </c>
      <c r="N23" s="14">
        <f t="shared" si="0"/>
        <v>17.375</v>
      </c>
      <c r="O23" s="14">
        <f t="shared" si="1"/>
        <v>0.73936170212765961</v>
      </c>
    </row>
    <row r="24" spans="1:15" x14ac:dyDescent="0.2">
      <c r="A24" s="6" t="s">
        <v>13</v>
      </c>
      <c r="B24" s="1" t="s">
        <v>84</v>
      </c>
      <c r="C24" s="1" t="s">
        <v>18</v>
      </c>
      <c r="D24" s="1" t="s">
        <v>60</v>
      </c>
      <c r="E24" s="1">
        <v>221</v>
      </c>
      <c r="F24" s="2">
        <v>77</v>
      </c>
      <c r="G24" s="3">
        <v>0.2</v>
      </c>
      <c r="H24" s="3">
        <v>0</v>
      </c>
      <c r="I24" s="4">
        <v>20</v>
      </c>
      <c r="J24" s="4">
        <v>4.5999999999999996</v>
      </c>
      <c r="K24" s="4">
        <v>10</v>
      </c>
      <c r="L24" s="5">
        <v>1</v>
      </c>
      <c r="N24" s="14">
        <f t="shared" si="0"/>
        <v>4.8125</v>
      </c>
      <c r="O24" s="14">
        <f t="shared" si="1"/>
        <v>0.34841628959276016</v>
      </c>
    </row>
    <row r="25" spans="1:15" x14ac:dyDescent="0.2">
      <c r="A25" s="6" t="s">
        <v>13</v>
      </c>
      <c r="B25" s="1" t="s">
        <v>85</v>
      </c>
      <c r="C25" s="1" t="s">
        <v>22</v>
      </c>
      <c r="D25" s="1" t="s">
        <v>60</v>
      </c>
      <c r="E25" s="1">
        <v>144</v>
      </c>
      <c r="F25" s="2">
        <v>62</v>
      </c>
      <c r="G25" s="3">
        <v>0.7</v>
      </c>
      <c r="H25" s="3">
        <v>0</v>
      </c>
      <c r="I25" s="4">
        <v>13.8</v>
      </c>
      <c r="J25" s="4">
        <v>7.6</v>
      </c>
      <c r="K25" s="4">
        <v>7</v>
      </c>
      <c r="L25" s="5">
        <v>2</v>
      </c>
      <c r="N25" s="14">
        <f t="shared" si="0"/>
        <v>3.875</v>
      </c>
      <c r="O25" s="14">
        <f t="shared" si="1"/>
        <v>0.43055555555555558</v>
      </c>
    </row>
    <row r="26" spans="1:15" x14ac:dyDescent="0.2">
      <c r="A26" s="6" t="s">
        <v>13</v>
      </c>
      <c r="B26" s="1" t="s">
        <v>86</v>
      </c>
      <c r="C26" s="1" t="s">
        <v>19</v>
      </c>
      <c r="D26" s="1" t="s">
        <v>60</v>
      </c>
      <c r="E26" s="1">
        <v>151</v>
      </c>
      <c r="F26" s="2">
        <v>105</v>
      </c>
      <c r="G26" s="3">
        <v>0</v>
      </c>
      <c r="H26" s="3">
        <v>0</v>
      </c>
      <c r="I26" s="4">
        <v>27.8</v>
      </c>
      <c r="J26" s="4">
        <v>0</v>
      </c>
      <c r="K26" s="4">
        <v>24.7</v>
      </c>
      <c r="L26" s="5">
        <v>0</v>
      </c>
      <c r="M26" s="2">
        <v>3.3</v>
      </c>
      <c r="N26" s="14">
        <f t="shared" si="0"/>
        <v>6.5625</v>
      </c>
      <c r="O26" s="14">
        <f t="shared" si="1"/>
        <v>0.69536423841059603</v>
      </c>
    </row>
    <row r="27" spans="1:15" x14ac:dyDescent="0.2">
      <c r="A27" s="6" t="s">
        <v>13</v>
      </c>
      <c r="B27" s="1" t="s">
        <v>87</v>
      </c>
      <c r="C27" s="1" t="s">
        <v>20</v>
      </c>
      <c r="D27" s="1" t="s">
        <v>60</v>
      </c>
      <c r="E27" s="1">
        <v>153</v>
      </c>
      <c r="F27" s="2">
        <v>60</v>
      </c>
      <c r="G27" s="3">
        <v>0.4</v>
      </c>
      <c r="H27" s="3">
        <v>0</v>
      </c>
      <c r="I27" s="4">
        <v>14.2</v>
      </c>
      <c r="J27" s="4">
        <v>2.2999999999999998</v>
      </c>
      <c r="K27" s="4">
        <v>13.2</v>
      </c>
      <c r="L27" s="5">
        <v>1.4</v>
      </c>
      <c r="M27" s="2">
        <v>58</v>
      </c>
      <c r="N27" s="14">
        <f t="shared" si="0"/>
        <v>3.75</v>
      </c>
      <c r="O27" s="14">
        <f t="shared" si="1"/>
        <v>0.39215686274509803</v>
      </c>
    </row>
    <row r="28" spans="1:15" x14ac:dyDescent="0.2">
      <c r="A28" s="6" t="s">
        <v>13</v>
      </c>
      <c r="B28" s="1" t="s">
        <v>88</v>
      </c>
      <c r="C28" s="1" t="s">
        <v>21</v>
      </c>
      <c r="D28" s="1" t="s">
        <v>60</v>
      </c>
      <c r="E28" s="1">
        <v>194</v>
      </c>
      <c r="F28" s="2">
        <v>103</v>
      </c>
      <c r="G28" s="3">
        <v>0.6</v>
      </c>
      <c r="H28" s="3">
        <v>0</v>
      </c>
      <c r="I28" s="4">
        <v>25.8</v>
      </c>
      <c r="J28" s="4">
        <v>3.5</v>
      </c>
      <c r="K28" s="4">
        <v>20.7</v>
      </c>
      <c r="L28" s="5">
        <v>1.6</v>
      </c>
      <c r="M28" s="2">
        <v>57</v>
      </c>
      <c r="N28" s="14">
        <f t="shared" si="0"/>
        <v>6.4375</v>
      </c>
      <c r="O28" s="14">
        <f t="shared" si="1"/>
        <v>0.53092783505154639</v>
      </c>
    </row>
    <row r="29" spans="1:15" x14ac:dyDescent="0.2">
      <c r="A29" s="6" t="s">
        <v>24</v>
      </c>
      <c r="B29" s="1" t="s">
        <v>97</v>
      </c>
      <c r="C29" s="1" t="s">
        <v>184</v>
      </c>
      <c r="D29" s="1" t="s">
        <v>61</v>
      </c>
      <c r="E29" s="1">
        <v>135</v>
      </c>
      <c r="F29" s="2">
        <v>211</v>
      </c>
      <c r="G29" s="3">
        <v>13.5</v>
      </c>
      <c r="H29" s="3">
        <v>4.3</v>
      </c>
      <c r="I29" s="4">
        <v>1.6</v>
      </c>
      <c r="J29" s="4">
        <v>0</v>
      </c>
      <c r="K29" s="4">
        <v>1.6</v>
      </c>
      <c r="L29" s="5">
        <v>16.2</v>
      </c>
      <c r="M29" s="2">
        <v>78</v>
      </c>
      <c r="N29" s="14">
        <f t="shared" si="0"/>
        <v>13.1875</v>
      </c>
      <c r="O29" s="14">
        <f t="shared" si="1"/>
        <v>1.5629629629629629</v>
      </c>
    </row>
    <row r="30" spans="1:15" x14ac:dyDescent="0.2">
      <c r="A30" s="6" t="s">
        <v>24</v>
      </c>
      <c r="B30" s="1" t="s">
        <v>98</v>
      </c>
      <c r="C30" s="1" t="s">
        <v>25</v>
      </c>
      <c r="D30" s="1" t="s">
        <v>61</v>
      </c>
      <c r="E30" s="1">
        <v>150</v>
      </c>
      <c r="F30" s="2">
        <v>240</v>
      </c>
      <c r="G30" s="3">
        <v>21.6</v>
      </c>
      <c r="H30" s="3">
        <v>3.2</v>
      </c>
      <c r="I30" s="4">
        <v>12.7</v>
      </c>
      <c r="J30" s="4">
        <v>9.6999999999999993</v>
      </c>
      <c r="K30" s="4">
        <v>1</v>
      </c>
      <c r="L30" s="5">
        <v>3</v>
      </c>
      <c r="M30" s="2">
        <v>322</v>
      </c>
      <c r="N30" s="14">
        <f t="shared" si="0"/>
        <v>15</v>
      </c>
      <c r="O30" s="14">
        <f t="shared" si="1"/>
        <v>1.6</v>
      </c>
    </row>
    <row r="31" spans="1:15" x14ac:dyDescent="0.2">
      <c r="A31" s="6" t="s">
        <v>24</v>
      </c>
      <c r="B31" s="1" t="s">
        <v>99</v>
      </c>
      <c r="C31" s="1" t="s">
        <v>183</v>
      </c>
      <c r="D31" s="1" t="s">
        <v>61</v>
      </c>
      <c r="E31" s="1">
        <v>226</v>
      </c>
      <c r="F31" s="2">
        <v>180</v>
      </c>
      <c r="G31" s="3">
        <v>5</v>
      </c>
      <c r="H31" s="3">
        <v>3</v>
      </c>
      <c r="I31" s="4">
        <v>8</v>
      </c>
      <c r="J31" s="4">
        <v>0</v>
      </c>
      <c r="K31" s="4">
        <v>8</v>
      </c>
      <c r="L31" s="5">
        <v>26</v>
      </c>
      <c r="N31" s="14">
        <f t="shared" si="0"/>
        <v>11.25</v>
      </c>
      <c r="O31" s="14">
        <f t="shared" si="1"/>
        <v>0.79646017699115046</v>
      </c>
    </row>
    <row r="32" spans="1:15" x14ac:dyDescent="0.2">
      <c r="A32" s="6" t="s">
        <v>24</v>
      </c>
      <c r="B32" s="1" t="s">
        <v>100</v>
      </c>
      <c r="C32" s="1" t="s">
        <v>182</v>
      </c>
      <c r="D32" s="1" t="s">
        <v>66</v>
      </c>
      <c r="E32" s="1">
        <v>240</v>
      </c>
      <c r="F32" s="2">
        <v>1008</v>
      </c>
      <c r="G32" s="3">
        <v>67.2</v>
      </c>
      <c r="H32" s="3">
        <v>38.4</v>
      </c>
      <c r="I32" s="4">
        <v>33.6</v>
      </c>
      <c r="J32" s="4">
        <v>0</v>
      </c>
      <c r="K32" s="4">
        <v>0</v>
      </c>
      <c r="L32" s="5">
        <v>67.2</v>
      </c>
      <c r="M32" s="2">
        <v>63</v>
      </c>
      <c r="N32" s="14">
        <f t="shared" si="0"/>
        <v>63</v>
      </c>
      <c r="O32" s="14">
        <f t="shared" si="1"/>
        <v>4.2</v>
      </c>
    </row>
    <row r="33" spans="1:15" x14ac:dyDescent="0.2">
      <c r="A33" s="6" t="s">
        <v>24</v>
      </c>
      <c r="B33" s="1" t="s">
        <v>101</v>
      </c>
      <c r="C33" s="1" t="s">
        <v>26</v>
      </c>
      <c r="D33" s="1" t="s">
        <v>61</v>
      </c>
      <c r="E33" s="1">
        <v>227</v>
      </c>
      <c r="F33" s="2">
        <v>347</v>
      </c>
      <c r="G33" s="3">
        <v>18.7</v>
      </c>
      <c r="H33" s="3">
        <v>4</v>
      </c>
      <c r="I33" s="4">
        <v>5.3</v>
      </c>
      <c r="J33" s="4">
        <v>5.3</v>
      </c>
      <c r="K33" s="4">
        <v>0</v>
      </c>
      <c r="L33" s="5">
        <v>40</v>
      </c>
      <c r="N33" s="14">
        <f t="shared" si="0"/>
        <v>21.6875</v>
      </c>
      <c r="O33" s="14">
        <f t="shared" si="1"/>
        <v>1.5286343612334801</v>
      </c>
    </row>
    <row r="34" spans="1:15" x14ac:dyDescent="0.2">
      <c r="A34" s="6" t="s">
        <v>24</v>
      </c>
      <c r="B34" s="1" t="s">
        <v>102</v>
      </c>
      <c r="C34" s="1" t="s">
        <v>27</v>
      </c>
      <c r="D34" s="1" t="s">
        <v>61</v>
      </c>
      <c r="E34" s="1">
        <v>107</v>
      </c>
      <c r="F34" s="2">
        <v>129</v>
      </c>
      <c r="G34" s="3">
        <v>5.5</v>
      </c>
      <c r="H34" s="3">
        <v>0.7</v>
      </c>
      <c r="I34" s="4">
        <v>9.5</v>
      </c>
      <c r="J34" s="4">
        <v>5.5</v>
      </c>
      <c r="K34" s="4">
        <v>2.2999999999999998</v>
      </c>
      <c r="L34" s="5">
        <v>12.6</v>
      </c>
      <c r="N34" s="14">
        <f t="shared" si="0"/>
        <v>8.0625</v>
      </c>
      <c r="O34" s="14">
        <f t="shared" si="1"/>
        <v>1.205607476635514</v>
      </c>
    </row>
    <row r="35" spans="1:15" x14ac:dyDescent="0.2">
      <c r="A35" s="6" t="s">
        <v>24</v>
      </c>
      <c r="B35" s="1" t="s">
        <v>103</v>
      </c>
      <c r="C35" s="1" t="s">
        <v>181</v>
      </c>
      <c r="D35" s="1" t="s">
        <v>61</v>
      </c>
      <c r="E35" s="1">
        <v>140</v>
      </c>
      <c r="F35" s="2">
        <v>238</v>
      </c>
      <c r="G35" s="3">
        <v>7</v>
      </c>
      <c r="H35" s="3">
        <v>2.2999999999999998</v>
      </c>
      <c r="I35" s="4">
        <v>0</v>
      </c>
      <c r="J35" s="4">
        <v>0</v>
      </c>
      <c r="K35" s="4">
        <v>0</v>
      </c>
      <c r="L35" s="5">
        <v>41</v>
      </c>
      <c r="N35" s="14">
        <f t="shared" si="0"/>
        <v>14.875</v>
      </c>
      <c r="O35" s="14">
        <f t="shared" si="1"/>
        <v>1.7</v>
      </c>
    </row>
    <row r="36" spans="1:15" x14ac:dyDescent="0.2">
      <c r="A36" s="6" t="s">
        <v>24</v>
      </c>
      <c r="B36" s="1" t="s">
        <v>104</v>
      </c>
      <c r="C36" s="1" t="s">
        <v>180</v>
      </c>
      <c r="D36" s="1" t="s">
        <v>61</v>
      </c>
      <c r="E36" s="1">
        <v>135</v>
      </c>
      <c r="F36" s="2">
        <v>320</v>
      </c>
      <c r="G36" s="3">
        <v>18.2</v>
      </c>
      <c r="H36" s="3">
        <v>5</v>
      </c>
      <c r="I36" s="4">
        <v>0</v>
      </c>
      <c r="J36" s="4">
        <v>0</v>
      </c>
      <c r="K36" s="4">
        <v>0</v>
      </c>
      <c r="L36" s="5">
        <v>36.6</v>
      </c>
      <c r="N36" s="14">
        <f t="shared" si="0"/>
        <v>20</v>
      </c>
      <c r="O36" s="14">
        <f t="shared" si="1"/>
        <v>2.3703703703703702</v>
      </c>
    </row>
    <row r="37" spans="1:15" x14ac:dyDescent="0.2">
      <c r="A37" s="6" t="s">
        <v>24</v>
      </c>
      <c r="B37" s="1" t="s">
        <v>105</v>
      </c>
      <c r="C37" s="1" t="s">
        <v>179</v>
      </c>
      <c r="D37" s="1" t="s">
        <v>61</v>
      </c>
      <c r="E37" s="1">
        <v>164</v>
      </c>
      <c r="F37" s="2">
        <v>269</v>
      </c>
      <c r="G37" s="3">
        <v>4.2</v>
      </c>
      <c r="H37" s="3">
        <v>0.4</v>
      </c>
      <c r="I37" s="4">
        <v>45</v>
      </c>
      <c r="J37" s="4">
        <v>12</v>
      </c>
      <c r="K37" s="4">
        <v>7.9</v>
      </c>
      <c r="L37" s="5">
        <v>15</v>
      </c>
      <c r="N37" s="14">
        <f t="shared" si="0"/>
        <v>16.8125</v>
      </c>
      <c r="O37" s="14">
        <f t="shared" si="1"/>
        <v>1.6402439024390243</v>
      </c>
    </row>
    <row r="38" spans="1:15" x14ac:dyDescent="0.2">
      <c r="A38" s="6" t="s">
        <v>24</v>
      </c>
      <c r="B38" s="1" t="s">
        <v>106</v>
      </c>
      <c r="C38" s="1" t="s">
        <v>178</v>
      </c>
      <c r="D38" s="1" t="s">
        <v>61</v>
      </c>
      <c r="E38" s="1">
        <v>187</v>
      </c>
      <c r="F38" s="2">
        <v>100</v>
      </c>
      <c r="G38" s="3">
        <v>1.67</v>
      </c>
      <c r="H38" s="3">
        <v>0</v>
      </c>
      <c r="I38" s="4">
        <v>0</v>
      </c>
      <c r="J38" s="4">
        <v>0</v>
      </c>
      <c r="K38" s="4">
        <v>0</v>
      </c>
      <c r="L38" s="5">
        <v>21.7</v>
      </c>
      <c r="M38" s="2">
        <v>193</v>
      </c>
      <c r="N38" s="14">
        <f t="shared" si="0"/>
        <v>6.25</v>
      </c>
      <c r="O38" s="14">
        <f t="shared" si="1"/>
        <v>0.53475935828877008</v>
      </c>
    </row>
    <row r="39" spans="1:15" x14ac:dyDescent="0.2">
      <c r="A39" s="6" t="s">
        <v>24</v>
      </c>
      <c r="B39" s="1" t="s">
        <v>107</v>
      </c>
      <c r="C39" s="1" t="s">
        <v>177</v>
      </c>
      <c r="D39" s="1" t="s">
        <v>61</v>
      </c>
      <c r="E39" s="1">
        <v>136</v>
      </c>
      <c r="F39" s="2">
        <v>233</v>
      </c>
      <c r="G39" s="3">
        <v>10.3</v>
      </c>
      <c r="H39" s="3">
        <v>1.8</v>
      </c>
      <c r="I39" s="4">
        <v>0.7</v>
      </c>
      <c r="J39" s="4">
        <v>0</v>
      </c>
      <c r="K39" s="4">
        <v>0.2</v>
      </c>
      <c r="L39" s="5">
        <v>32.6</v>
      </c>
      <c r="N39" s="14">
        <f t="shared" si="0"/>
        <v>14.5625</v>
      </c>
      <c r="O39" s="14">
        <f t="shared" si="1"/>
        <v>1.713235294117647</v>
      </c>
    </row>
    <row r="40" spans="1:15" x14ac:dyDescent="0.2">
      <c r="A40" s="6" t="s">
        <v>24</v>
      </c>
      <c r="B40" s="1" t="s">
        <v>108</v>
      </c>
      <c r="C40" s="1" t="s">
        <v>176</v>
      </c>
      <c r="D40" s="1" t="s">
        <v>61</v>
      </c>
      <c r="E40" s="1">
        <v>136</v>
      </c>
      <c r="F40" s="2">
        <v>148</v>
      </c>
      <c r="G40" s="3">
        <v>1.6</v>
      </c>
      <c r="H40" s="3">
        <v>0.3</v>
      </c>
      <c r="I40" s="4">
        <v>0.4</v>
      </c>
      <c r="J40" s="4">
        <v>0</v>
      </c>
      <c r="K40" s="4">
        <v>0.1</v>
      </c>
      <c r="L40" s="5">
        <v>30.7</v>
      </c>
      <c r="N40" s="14">
        <f t="shared" si="0"/>
        <v>9.25</v>
      </c>
      <c r="O40" s="14">
        <f t="shared" si="1"/>
        <v>1.088235294117647</v>
      </c>
    </row>
    <row r="41" spans="1:15" x14ac:dyDescent="0.2">
      <c r="A41" s="6" t="s">
        <v>24</v>
      </c>
      <c r="B41" s="1" t="s">
        <v>109</v>
      </c>
      <c r="C41" s="1" t="s">
        <v>175</v>
      </c>
      <c r="D41" s="1" t="s">
        <v>61</v>
      </c>
      <c r="E41" s="1">
        <v>144</v>
      </c>
      <c r="F41" s="2">
        <v>171</v>
      </c>
      <c r="G41" s="3">
        <v>2.4</v>
      </c>
      <c r="H41" s="3">
        <v>0.7</v>
      </c>
      <c r="I41" s="4">
        <v>2.2000000000000002</v>
      </c>
      <c r="J41" s="4">
        <v>0</v>
      </c>
      <c r="K41" s="4">
        <v>0</v>
      </c>
      <c r="L41" s="5">
        <v>32</v>
      </c>
      <c r="N41" s="14">
        <f t="shared" si="0"/>
        <v>10.6875</v>
      </c>
      <c r="O41" s="14">
        <f t="shared" si="1"/>
        <v>1.1875</v>
      </c>
    </row>
    <row r="42" spans="1:15" x14ac:dyDescent="0.2">
      <c r="A42" s="6" t="s">
        <v>24</v>
      </c>
      <c r="B42" s="1" t="s">
        <v>110</v>
      </c>
      <c r="C42" s="1" t="s">
        <v>174</v>
      </c>
      <c r="D42" s="1" t="s">
        <v>66</v>
      </c>
      <c r="E42" s="1">
        <v>112</v>
      </c>
      <c r="F42" s="2">
        <v>480</v>
      </c>
      <c r="G42" s="3">
        <v>32</v>
      </c>
      <c r="H42" s="3">
        <v>16</v>
      </c>
      <c r="I42" s="4">
        <v>0</v>
      </c>
      <c r="J42" s="4">
        <v>0</v>
      </c>
      <c r="K42" s="4">
        <v>0</v>
      </c>
      <c r="L42" s="5">
        <v>32</v>
      </c>
      <c r="N42" s="14">
        <f t="shared" si="0"/>
        <v>30</v>
      </c>
      <c r="O42" s="14">
        <f t="shared" si="1"/>
        <v>4.2857142857142856</v>
      </c>
    </row>
    <row r="43" spans="1:15" x14ac:dyDescent="0.2">
      <c r="A43" s="6" t="s">
        <v>24</v>
      </c>
      <c r="B43" s="1" t="s">
        <v>161</v>
      </c>
      <c r="C43" s="1" t="s">
        <v>28</v>
      </c>
      <c r="D43" s="1" t="s">
        <v>61</v>
      </c>
      <c r="E43" s="1">
        <v>134</v>
      </c>
      <c r="F43" s="2">
        <v>186</v>
      </c>
      <c r="G43" s="3">
        <v>6.8</v>
      </c>
      <c r="H43" s="3">
        <v>1.3</v>
      </c>
      <c r="I43" s="4">
        <v>1.4</v>
      </c>
      <c r="J43" s="4">
        <v>0</v>
      </c>
      <c r="K43" s="4">
        <v>1.4</v>
      </c>
      <c r="L43" s="5">
        <v>30</v>
      </c>
      <c r="N43" s="14">
        <f t="shared" si="0"/>
        <v>11.625</v>
      </c>
      <c r="O43" s="14">
        <f t="shared" si="1"/>
        <v>1.3880597014925373</v>
      </c>
    </row>
    <row r="44" spans="1:15" x14ac:dyDescent="0.2">
      <c r="A44" s="6" t="s">
        <v>24</v>
      </c>
      <c r="B44" s="1" t="s">
        <v>162</v>
      </c>
      <c r="C44" s="1" t="s">
        <v>29</v>
      </c>
      <c r="D44" s="1" t="s">
        <v>66</v>
      </c>
      <c r="E44" s="1">
        <v>142</v>
      </c>
      <c r="F44" s="2">
        <v>858</v>
      </c>
      <c r="G44" s="3">
        <v>76</v>
      </c>
      <c r="H44" s="3">
        <v>16.5</v>
      </c>
      <c r="I44" s="4">
        <v>29.8</v>
      </c>
      <c r="J44" s="4">
        <v>10.8</v>
      </c>
      <c r="K44" s="4">
        <v>6.4</v>
      </c>
      <c r="L44" s="5">
        <v>27.8</v>
      </c>
      <c r="N44" s="14">
        <f t="shared" si="0"/>
        <v>53.625</v>
      </c>
      <c r="O44" s="14">
        <f t="shared" si="1"/>
        <v>6.042253521126761</v>
      </c>
    </row>
    <row r="45" spans="1:15" x14ac:dyDescent="0.2">
      <c r="A45" s="6" t="s">
        <v>30</v>
      </c>
      <c r="B45" s="1" t="s">
        <v>111</v>
      </c>
      <c r="C45" s="1" t="s">
        <v>34</v>
      </c>
      <c r="D45" s="1" t="s">
        <v>61</v>
      </c>
      <c r="E45" s="1">
        <v>100</v>
      </c>
      <c r="F45" s="2">
        <v>150</v>
      </c>
      <c r="G45" s="3">
        <v>7.5</v>
      </c>
      <c r="H45" s="3">
        <v>1</v>
      </c>
      <c r="I45" s="4">
        <v>19.5</v>
      </c>
      <c r="J45" s="4">
        <v>3.2</v>
      </c>
      <c r="K45" s="4">
        <v>6</v>
      </c>
      <c r="L45" s="5">
        <v>1.9</v>
      </c>
      <c r="N45" s="14">
        <f t="shared" si="0"/>
        <v>9.375</v>
      </c>
      <c r="O45" s="14">
        <f t="shared" si="1"/>
        <v>1.5</v>
      </c>
    </row>
    <row r="46" spans="1:15" x14ac:dyDescent="0.2">
      <c r="A46" s="6" t="s">
        <v>30</v>
      </c>
      <c r="B46" s="1" t="s">
        <v>112</v>
      </c>
      <c r="C46" s="1" t="s">
        <v>35</v>
      </c>
      <c r="D46" s="1" t="s">
        <v>61</v>
      </c>
      <c r="E46" s="1">
        <v>209</v>
      </c>
      <c r="F46" s="2">
        <v>108</v>
      </c>
      <c r="G46" s="3">
        <v>6.3</v>
      </c>
      <c r="H46" s="3">
        <v>0.9</v>
      </c>
      <c r="I46" s="4">
        <v>14</v>
      </c>
      <c r="J46" s="4">
        <v>1.2</v>
      </c>
      <c r="K46" s="4">
        <v>5.6</v>
      </c>
      <c r="L46" s="5">
        <v>2.1</v>
      </c>
      <c r="N46" s="14">
        <f t="shared" si="0"/>
        <v>6.75</v>
      </c>
      <c r="O46" s="14">
        <f t="shared" si="1"/>
        <v>0.51674641148325362</v>
      </c>
    </row>
    <row r="47" spans="1:15" x14ac:dyDescent="0.2">
      <c r="A47" s="6" t="s">
        <v>30</v>
      </c>
      <c r="B47" s="1" t="s">
        <v>113</v>
      </c>
      <c r="C47" s="1" t="s">
        <v>36</v>
      </c>
      <c r="D47" s="1" t="s">
        <v>61</v>
      </c>
      <c r="E47" s="1">
        <v>100</v>
      </c>
      <c r="F47" s="2">
        <v>150</v>
      </c>
      <c r="G47" s="3">
        <v>7.4</v>
      </c>
      <c r="H47" s="3">
        <v>1.1000000000000001</v>
      </c>
      <c r="I47" s="4">
        <v>19</v>
      </c>
      <c r="J47" s="4">
        <v>3.1</v>
      </c>
      <c r="K47" s="4">
        <v>6</v>
      </c>
      <c r="L47" s="5">
        <v>1.9</v>
      </c>
      <c r="N47" s="14">
        <f t="shared" si="0"/>
        <v>9.375</v>
      </c>
      <c r="O47" s="14">
        <f t="shared" si="1"/>
        <v>1.5</v>
      </c>
    </row>
    <row r="48" spans="1:15" x14ac:dyDescent="0.2">
      <c r="A48" s="6" t="s">
        <v>30</v>
      </c>
      <c r="B48" s="1" t="s">
        <v>114</v>
      </c>
      <c r="C48" s="1" t="s">
        <v>37</v>
      </c>
      <c r="D48" s="1" t="s">
        <v>61</v>
      </c>
      <c r="E48" s="1">
        <v>157</v>
      </c>
      <c r="F48" s="2">
        <v>111</v>
      </c>
      <c r="G48" s="3">
        <v>0.5</v>
      </c>
      <c r="H48" s="3">
        <v>0</v>
      </c>
      <c r="I48" s="4">
        <v>26.8</v>
      </c>
      <c r="J48" s="4">
        <v>5.7</v>
      </c>
      <c r="K48" s="4">
        <v>7.6</v>
      </c>
      <c r="L48" s="5">
        <v>2</v>
      </c>
      <c r="N48" s="14">
        <f t="shared" si="0"/>
        <v>6.9375</v>
      </c>
      <c r="O48" s="14">
        <f>F48/E48</f>
        <v>0.70700636942675155</v>
      </c>
    </row>
    <row r="49" spans="1:15" x14ac:dyDescent="0.2">
      <c r="A49" s="6" t="s">
        <v>30</v>
      </c>
      <c r="B49" s="1" t="s">
        <v>115</v>
      </c>
      <c r="C49" s="1" t="s">
        <v>67</v>
      </c>
      <c r="D49" s="1" t="s">
        <v>61</v>
      </c>
      <c r="E49" s="1">
        <v>205</v>
      </c>
      <c r="F49" s="2">
        <v>82</v>
      </c>
      <c r="G49" s="3">
        <v>0.2</v>
      </c>
      <c r="H49" s="3">
        <v>0</v>
      </c>
      <c r="I49" s="4">
        <v>21.5</v>
      </c>
      <c r="J49" s="4">
        <v>6.6</v>
      </c>
      <c r="K49" s="4">
        <v>1</v>
      </c>
      <c r="L49" s="5">
        <v>1.8</v>
      </c>
      <c r="N49" s="14">
        <f t="shared" si="0"/>
        <v>5.125</v>
      </c>
      <c r="O49" s="14">
        <f t="shared" si="1"/>
        <v>0.4</v>
      </c>
    </row>
    <row r="50" spans="1:15" x14ac:dyDescent="0.2">
      <c r="A50" s="6" t="s">
        <v>30</v>
      </c>
      <c r="B50" s="1" t="s">
        <v>116</v>
      </c>
      <c r="C50" s="1" t="s">
        <v>38</v>
      </c>
      <c r="D50" s="1" t="s">
        <v>61</v>
      </c>
      <c r="E50" s="1">
        <v>112.5</v>
      </c>
      <c r="F50" s="2">
        <v>109</v>
      </c>
      <c r="G50" s="3">
        <v>0.2</v>
      </c>
      <c r="H50" s="3">
        <v>0</v>
      </c>
      <c r="I50" s="4">
        <v>24</v>
      </c>
      <c r="J50" s="4">
        <v>2</v>
      </c>
      <c r="K50" s="4">
        <v>1.8</v>
      </c>
      <c r="L50" s="5">
        <v>2.8</v>
      </c>
      <c r="N50" s="14">
        <f>F50*15/240</f>
        <v>6.8125</v>
      </c>
      <c r="O50" s="14">
        <f t="shared" si="1"/>
        <v>0.96888888888888891</v>
      </c>
    </row>
    <row r="51" spans="1:15" x14ac:dyDescent="0.2">
      <c r="A51" s="6" t="s">
        <v>30</v>
      </c>
      <c r="B51" s="1" t="s">
        <v>117</v>
      </c>
      <c r="C51" s="1" t="s">
        <v>31</v>
      </c>
      <c r="D51" s="1" t="s">
        <v>60</v>
      </c>
      <c r="E51" s="1">
        <v>150</v>
      </c>
      <c r="F51" s="2">
        <v>129</v>
      </c>
      <c r="G51" s="3">
        <v>2</v>
      </c>
      <c r="H51" s="3">
        <v>0.5</v>
      </c>
      <c r="I51" s="4">
        <v>28</v>
      </c>
      <c r="J51" s="4">
        <v>3</v>
      </c>
      <c r="K51" s="4">
        <v>9.4</v>
      </c>
      <c r="L51" s="5">
        <v>4.9000000000000004</v>
      </c>
      <c r="N51" s="14">
        <f t="shared" si="0"/>
        <v>8.0625</v>
      </c>
      <c r="O51" s="14">
        <f t="shared" si="1"/>
        <v>0.86</v>
      </c>
    </row>
    <row r="52" spans="1:15" x14ac:dyDescent="0.2">
      <c r="A52" s="6" t="s">
        <v>30</v>
      </c>
      <c r="B52" s="1" t="s">
        <v>118</v>
      </c>
      <c r="C52" s="1" t="s">
        <v>32</v>
      </c>
      <c r="D52" s="1" t="s">
        <v>60</v>
      </c>
      <c r="E52" s="1">
        <v>186</v>
      </c>
      <c r="F52" s="2">
        <v>222</v>
      </c>
      <c r="G52" s="3">
        <v>3.6</v>
      </c>
      <c r="H52" s="3">
        <v>0.4</v>
      </c>
      <c r="I52" s="4">
        <v>40</v>
      </c>
      <c r="J52" s="4">
        <v>5.2</v>
      </c>
      <c r="K52" s="4">
        <v>1.6</v>
      </c>
      <c r="L52" s="5">
        <v>8.1999999999999993</v>
      </c>
      <c r="N52" s="14">
        <f t="shared" si="0"/>
        <v>13.875</v>
      </c>
      <c r="O52" s="14">
        <f t="shared" si="1"/>
        <v>1.1935483870967742</v>
      </c>
    </row>
    <row r="53" spans="1:15" x14ac:dyDescent="0.2">
      <c r="A53" s="6" t="s">
        <v>30</v>
      </c>
      <c r="B53" s="1" t="s">
        <v>119</v>
      </c>
      <c r="C53" s="1" t="s">
        <v>33</v>
      </c>
      <c r="D53" s="1" t="s">
        <v>60</v>
      </c>
      <c r="E53" s="1">
        <v>161</v>
      </c>
      <c r="F53" s="2">
        <v>198</v>
      </c>
      <c r="G53" s="3">
        <v>0.7</v>
      </c>
      <c r="H53" s="3">
        <v>0.1</v>
      </c>
      <c r="I53" s="4">
        <v>45</v>
      </c>
      <c r="J53" s="4">
        <v>6.2</v>
      </c>
      <c r="K53" s="4">
        <v>0.4</v>
      </c>
      <c r="L53" s="5">
        <v>3.6</v>
      </c>
      <c r="N53" s="14">
        <f t="shared" si="0"/>
        <v>12.375</v>
      </c>
      <c r="O53" s="14">
        <f t="shared" si="1"/>
        <v>1.2298136645962734</v>
      </c>
    </row>
    <row r="54" spans="1:15" x14ac:dyDescent="0.2">
      <c r="A54" s="6" t="s">
        <v>30</v>
      </c>
      <c r="B54" s="1" t="s">
        <v>120</v>
      </c>
      <c r="C54" s="1" t="s">
        <v>39</v>
      </c>
      <c r="D54" s="1" t="s">
        <v>61</v>
      </c>
      <c r="E54" s="1">
        <v>164</v>
      </c>
      <c r="F54" s="2">
        <v>166</v>
      </c>
      <c r="G54" s="3">
        <v>0.6</v>
      </c>
      <c r="H54" s="3">
        <v>0.1</v>
      </c>
      <c r="I54" s="4">
        <v>35</v>
      </c>
      <c r="J54" s="4">
        <v>3</v>
      </c>
      <c r="K54" s="4">
        <v>1.2</v>
      </c>
      <c r="L54" s="5">
        <v>6.5</v>
      </c>
      <c r="N54" s="14">
        <f t="shared" si="0"/>
        <v>10.375</v>
      </c>
      <c r="O54" s="14">
        <f t="shared" si="1"/>
        <v>1.0121951219512195</v>
      </c>
    </row>
    <row r="55" spans="1:15" x14ac:dyDescent="0.2">
      <c r="A55" s="6" t="s">
        <v>30</v>
      </c>
      <c r="B55" s="1" t="s">
        <v>121</v>
      </c>
      <c r="C55" s="1" t="s">
        <v>40</v>
      </c>
      <c r="D55" s="1" t="s">
        <v>60</v>
      </c>
      <c r="E55" s="1">
        <v>195</v>
      </c>
      <c r="F55" s="2">
        <v>216</v>
      </c>
      <c r="G55" s="3">
        <v>1.5</v>
      </c>
      <c r="H55" s="3">
        <v>0</v>
      </c>
      <c r="I55" s="4">
        <v>32</v>
      </c>
      <c r="J55" s="4">
        <v>2</v>
      </c>
      <c r="K55" s="4">
        <v>0</v>
      </c>
      <c r="L55" s="5">
        <v>3</v>
      </c>
      <c r="N55" s="14">
        <f t="shared" si="0"/>
        <v>13.5</v>
      </c>
      <c r="O55" s="14">
        <f t="shared" si="1"/>
        <v>1.1076923076923078</v>
      </c>
    </row>
    <row r="56" spans="1:15" x14ac:dyDescent="0.2">
      <c r="A56" s="6" t="s">
        <v>30</v>
      </c>
      <c r="B56" s="1" t="s">
        <v>122</v>
      </c>
      <c r="C56" s="1" t="s">
        <v>41</v>
      </c>
      <c r="D56" s="1" t="s">
        <v>66</v>
      </c>
      <c r="E56" s="1">
        <v>100</v>
      </c>
      <c r="F56" s="2">
        <v>337</v>
      </c>
      <c r="G56" s="3">
        <v>2.1</v>
      </c>
      <c r="H56" s="3">
        <v>0.2</v>
      </c>
      <c r="I56" s="4">
        <v>71</v>
      </c>
      <c r="J56" s="4">
        <v>11</v>
      </c>
      <c r="K56" s="4">
        <v>7.8</v>
      </c>
      <c r="L56" s="5">
        <v>15</v>
      </c>
      <c r="N56" s="14">
        <f t="shared" si="0"/>
        <v>21.0625</v>
      </c>
      <c r="O56" s="14">
        <f t="shared" si="1"/>
        <v>3.37</v>
      </c>
    </row>
    <row r="57" spans="1:15" x14ac:dyDescent="0.2">
      <c r="A57" s="6" t="s">
        <v>30</v>
      </c>
      <c r="B57" s="1" t="s">
        <v>123</v>
      </c>
      <c r="C57" s="1" t="s">
        <v>160</v>
      </c>
      <c r="D57" s="1" t="s">
        <v>60</v>
      </c>
      <c r="E57" s="1">
        <v>186</v>
      </c>
      <c r="F57" s="2">
        <v>271</v>
      </c>
      <c r="G57" s="3">
        <v>1.7</v>
      </c>
      <c r="H57" s="3">
        <v>0</v>
      </c>
      <c r="I57" s="4">
        <v>56.2</v>
      </c>
      <c r="J57" s="4">
        <v>7.6</v>
      </c>
      <c r="K57" s="4">
        <v>0</v>
      </c>
      <c r="L57" s="5">
        <v>11.9</v>
      </c>
      <c r="N57" s="14">
        <f t="shared" si="0"/>
        <v>16.9375</v>
      </c>
      <c r="O57" s="14">
        <f t="shared" si="1"/>
        <v>1.456989247311828</v>
      </c>
    </row>
    <row r="58" spans="1:15" x14ac:dyDescent="0.2">
      <c r="A58" s="6" t="s">
        <v>30</v>
      </c>
      <c r="B58" s="1" t="s">
        <v>124</v>
      </c>
      <c r="C58" s="1" t="s">
        <v>173</v>
      </c>
      <c r="D58" s="1" t="s">
        <v>66</v>
      </c>
      <c r="E58" s="1">
        <v>133</v>
      </c>
      <c r="F58" s="2">
        <v>410</v>
      </c>
      <c r="G58" s="3">
        <v>1.3</v>
      </c>
      <c r="H58" s="3">
        <v>0</v>
      </c>
      <c r="I58" s="4">
        <v>110</v>
      </c>
      <c r="J58" s="4">
        <v>7</v>
      </c>
      <c r="K58" s="4">
        <v>96.7</v>
      </c>
      <c r="L58" s="5">
        <v>0.3</v>
      </c>
      <c r="N58" s="14">
        <f t="shared" si="0"/>
        <v>25.625</v>
      </c>
      <c r="O58" s="14">
        <f t="shared" si="1"/>
        <v>3.0827067669172932</v>
      </c>
    </row>
    <row r="59" spans="1:15" x14ac:dyDescent="0.2">
      <c r="A59" s="6" t="s">
        <v>30</v>
      </c>
      <c r="B59" s="1" t="s">
        <v>125</v>
      </c>
      <c r="C59" s="1" t="s">
        <v>42</v>
      </c>
      <c r="D59" s="1" t="s">
        <v>66</v>
      </c>
      <c r="E59" s="1">
        <v>145</v>
      </c>
      <c r="F59" s="2">
        <v>435</v>
      </c>
      <c r="G59" s="3">
        <v>0.6</v>
      </c>
      <c r="H59" s="3">
        <v>0</v>
      </c>
      <c r="I59" s="4">
        <v>117</v>
      </c>
      <c r="J59" s="4">
        <v>5.6</v>
      </c>
      <c r="K59" s="4">
        <v>83.7</v>
      </c>
      <c r="L59" s="5">
        <v>4.5</v>
      </c>
      <c r="N59" s="14">
        <f t="shared" si="0"/>
        <v>27.1875</v>
      </c>
      <c r="O59" s="14">
        <f t="shared" si="1"/>
        <v>3</v>
      </c>
    </row>
    <row r="60" spans="1:15" x14ac:dyDescent="0.2">
      <c r="A60" s="6" t="s">
        <v>30</v>
      </c>
      <c r="B60" s="1" t="s">
        <v>126</v>
      </c>
      <c r="C60" s="1" t="s">
        <v>172</v>
      </c>
      <c r="D60" s="1" t="s">
        <v>66</v>
      </c>
      <c r="E60" s="1">
        <v>178</v>
      </c>
      <c r="F60" s="2">
        <v>440</v>
      </c>
      <c r="G60" s="3">
        <v>1.9</v>
      </c>
      <c r="H60" s="3">
        <v>0</v>
      </c>
      <c r="I60" s="4">
        <v>114</v>
      </c>
      <c r="J60" s="4">
        <v>17.8</v>
      </c>
      <c r="K60" s="4">
        <v>0</v>
      </c>
      <c r="L60" s="5">
        <v>5.6</v>
      </c>
      <c r="M60" s="2">
        <v>21</v>
      </c>
      <c r="N60" s="14">
        <f t="shared" si="0"/>
        <v>27.5</v>
      </c>
      <c r="O60" s="14">
        <f t="shared" si="1"/>
        <v>2.4719101123595504</v>
      </c>
    </row>
    <row r="61" spans="1:15" x14ac:dyDescent="0.2">
      <c r="A61" s="6" t="s">
        <v>30</v>
      </c>
      <c r="B61" s="1" t="s">
        <v>159</v>
      </c>
      <c r="C61" s="1" t="s">
        <v>171</v>
      </c>
      <c r="D61" s="1" t="s">
        <v>61</v>
      </c>
      <c r="E61" s="1">
        <v>160</v>
      </c>
      <c r="F61" s="2">
        <v>369</v>
      </c>
      <c r="G61" s="3">
        <v>0</v>
      </c>
      <c r="H61" s="3">
        <v>0</v>
      </c>
      <c r="I61" s="4">
        <v>84</v>
      </c>
      <c r="J61" s="4">
        <v>8</v>
      </c>
      <c r="K61" s="4">
        <v>52</v>
      </c>
      <c r="L61" s="5">
        <v>4</v>
      </c>
      <c r="M61" s="2">
        <v>20</v>
      </c>
      <c r="N61" s="14">
        <f t="shared" si="0"/>
        <v>23.0625</v>
      </c>
      <c r="O61" s="14">
        <f t="shared" si="1"/>
        <v>2.3062499999999999</v>
      </c>
    </row>
    <row r="62" spans="1:15" x14ac:dyDescent="0.2">
      <c r="A62" s="6" t="s">
        <v>48</v>
      </c>
      <c r="B62" s="1" t="s">
        <v>127</v>
      </c>
      <c r="C62" s="1" t="s">
        <v>170</v>
      </c>
      <c r="D62" s="1" t="s">
        <v>60</v>
      </c>
      <c r="E62" s="1">
        <v>53</v>
      </c>
      <c r="F62" s="2">
        <v>10</v>
      </c>
      <c r="G62" s="3">
        <v>0</v>
      </c>
      <c r="H62" s="3">
        <v>0</v>
      </c>
      <c r="I62" s="4">
        <v>1</v>
      </c>
      <c r="J62" s="4">
        <v>1</v>
      </c>
      <c r="K62" s="4">
        <v>0</v>
      </c>
      <c r="L62" s="5">
        <v>2</v>
      </c>
      <c r="N62" s="14">
        <f t="shared" si="0"/>
        <v>0.625</v>
      </c>
      <c r="O62" s="14">
        <f t="shared" si="1"/>
        <v>0.18867924528301888</v>
      </c>
    </row>
    <row r="63" spans="1:15" x14ac:dyDescent="0.2">
      <c r="A63" s="6" t="s">
        <v>48</v>
      </c>
      <c r="B63" s="1" t="s">
        <v>128</v>
      </c>
      <c r="C63" s="1" t="s">
        <v>169</v>
      </c>
      <c r="D63" s="1" t="s">
        <v>60</v>
      </c>
      <c r="E63" s="1">
        <v>25</v>
      </c>
      <c r="F63" s="2">
        <v>11</v>
      </c>
      <c r="G63" s="3">
        <v>0.2</v>
      </c>
      <c r="H63" s="3">
        <v>0</v>
      </c>
      <c r="I63" s="4">
        <v>2.1</v>
      </c>
      <c r="J63" s="4">
        <v>1.8</v>
      </c>
      <c r="K63" s="4">
        <v>0</v>
      </c>
      <c r="L63" s="5">
        <v>0.8</v>
      </c>
      <c r="N63" s="14">
        <f t="shared" si="0"/>
        <v>0.6875</v>
      </c>
      <c r="O63" s="14">
        <f t="shared" si="1"/>
        <v>0.44</v>
      </c>
    </row>
    <row r="64" spans="1:15" x14ac:dyDescent="0.2">
      <c r="A64" s="6" t="s">
        <v>48</v>
      </c>
      <c r="B64" s="1" t="s">
        <v>129</v>
      </c>
      <c r="C64" s="1" t="s">
        <v>44</v>
      </c>
      <c r="D64" s="1" t="s">
        <v>60</v>
      </c>
      <c r="E64" s="1">
        <v>9</v>
      </c>
      <c r="F64" s="2">
        <v>3.8</v>
      </c>
      <c r="G64" s="3">
        <v>0.1</v>
      </c>
      <c r="H64" s="3">
        <v>0</v>
      </c>
      <c r="I64" s="4">
        <v>0.6</v>
      </c>
      <c r="J64" s="4">
        <v>0.2</v>
      </c>
      <c r="K64" s="4">
        <v>0</v>
      </c>
      <c r="L64" s="5">
        <v>0.3</v>
      </c>
      <c r="N64" s="14">
        <f t="shared" si="0"/>
        <v>0.23749999999999999</v>
      </c>
      <c r="O64" s="14">
        <f t="shared" si="1"/>
        <v>0.42222222222222222</v>
      </c>
    </row>
    <row r="65" spans="1:15" x14ac:dyDescent="0.2">
      <c r="A65" s="6" t="s">
        <v>48</v>
      </c>
      <c r="B65" s="1" t="s">
        <v>130</v>
      </c>
      <c r="C65" s="1" t="s">
        <v>45</v>
      </c>
      <c r="D65" s="1" t="s">
        <v>60</v>
      </c>
      <c r="E65" s="1">
        <v>13.3</v>
      </c>
      <c r="F65" s="2">
        <v>3</v>
      </c>
      <c r="G65" s="3">
        <v>0</v>
      </c>
      <c r="H65" s="3">
        <v>0</v>
      </c>
      <c r="I65" s="4">
        <v>0.3</v>
      </c>
      <c r="J65" s="4">
        <v>0.3</v>
      </c>
      <c r="K65" s="4">
        <v>0</v>
      </c>
      <c r="L65" s="5">
        <v>0.3</v>
      </c>
      <c r="N65" s="14">
        <f t="shared" si="0"/>
        <v>0.1875</v>
      </c>
      <c r="O65" s="14">
        <f t="shared" si="1"/>
        <v>0.22556390977443608</v>
      </c>
    </row>
    <row r="66" spans="1:15" x14ac:dyDescent="0.2">
      <c r="A66" s="6" t="s">
        <v>48</v>
      </c>
      <c r="B66" s="1" t="s">
        <v>131</v>
      </c>
      <c r="C66" s="1" t="s">
        <v>46</v>
      </c>
      <c r="D66" s="1" t="s">
        <v>60</v>
      </c>
      <c r="E66" s="1">
        <v>38</v>
      </c>
      <c r="F66" s="2">
        <v>38</v>
      </c>
      <c r="G66" s="3">
        <v>0</v>
      </c>
      <c r="H66" s="3">
        <v>0</v>
      </c>
      <c r="I66" s="4">
        <v>8.5</v>
      </c>
      <c r="J66" s="4">
        <v>4.8</v>
      </c>
      <c r="K66" s="4">
        <v>0</v>
      </c>
      <c r="L66" s="5">
        <v>0</v>
      </c>
      <c r="N66" s="14">
        <f t="shared" si="0"/>
        <v>2.375</v>
      </c>
      <c r="O66" s="14">
        <f t="shared" si="1"/>
        <v>1</v>
      </c>
    </row>
    <row r="67" spans="1:15" x14ac:dyDescent="0.2">
      <c r="A67" s="6" t="s">
        <v>48</v>
      </c>
      <c r="B67" s="1" t="s">
        <v>132</v>
      </c>
      <c r="C67" s="1" t="s">
        <v>47</v>
      </c>
      <c r="D67" s="1" t="s">
        <v>60</v>
      </c>
      <c r="E67" s="1">
        <v>32</v>
      </c>
      <c r="F67" s="2">
        <v>96</v>
      </c>
      <c r="G67" s="3">
        <v>4.8</v>
      </c>
      <c r="H67" s="3">
        <v>1.6</v>
      </c>
      <c r="I67" s="4">
        <v>16</v>
      </c>
      <c r="J67" s="4">
        <v>16</v>
      </c>
      <c r="K67" s="4">
        <v>0</v>
      </c>
      <c r="L67" s="5">
        <v>0</v>
      </c>
      <c r="N67" s="14">
        <f t="shared" si="0"/>
        <v>6</v>
      </c>
      <c r="O67" s="14">
        <f t="shared" si="1"/>
        <v>3</v>
      </c>
    </row>
    <row r="68" spans="1:15" x14ac:dyDescent="0.2">
      <c r="A68" s="6" t="s">
        <v>48</v>
      </c>
      <c r="B68" s="1" t="s">
        <v>133</v>
      </c>
      <c r="C68" s="1" t="s">
        <v>168</v>
      </c>
      <c r="D68" s="1" t="s">
        <v>60</v>
      </c>
      <c r="E68" s="1">
        <v>127</v>
      </c>
      <c r="F68" s="2">
        <v>127</v>
      </c>
      <c r="G68" s="3">
        <v>0</v>
      </c>
      <c r="H68" s="3">
        <v>0</v>
      </c>
      <c r="I68" s="4">
        <v>25.4</v>
      </c>
      <c r="J68" s="4">
        <v>0</v>
      </c>
      <c r="K68" s="4">
        <v>0</v>
      </c>
      <c r="L68" s="5">
        <v>0</v>
      </c>
      <c r="N68" s="14">
        <f t="shared" si="0"/>
        <v>7.9375</v>
      </c>
      <c r="O68" s="14">
        <f t="shared" si="1"/>
        <v>1</v>
      </c>
    </row>
    <row r="69" spans="1:15" x14ac:dyDescent="0.2">
      <c r="A69" s="6" t="s">
        <v>48</v>
      </c>
      <c r="B69" s="1" t="s">
        <v>134</v>
      </c>
      <c r="C69" s="1" t="s">
        <v>49</v>
      </c>
      <c r="D69" s="1" t="s">
        <v>60</v>
      </c>
      <c r="E69" s="1">
        <v>27</v>
      </c>
      <c r="F69" s="2">
        <v>90</v>
      </c>
      <c r="G69" s="3">
        <v>0.6</v>
      </c>
      <c r="H69" s="3">
        <v>0</v>
      </c>
      <c r="I69" s="4">
        <v>5.3</v>
      </c>
      <c r="J69" s="4">
        <v>2.5</v>
      </c>
      <c r="K69" s="4">
        <v>3</v>
      </c>
      <c r="L69" s="5">
        <v>1.2</v>
      </c>
      <c r="N69" s="14">
        <f t="shared" si="0"/>
        <v>5.625</v>
      </c>
      <c r="O69" s="14">
        <f t="shared" si="1"/>
        <v>3.3333333333333335</v>
      </c>
    </row>
    <row r="70" spans="1:15" x14ac:dyDescent="0.2">
      <c r="A70" s="6" t="s">
        <v>48</v>
      </c>
      <c r="B70" s="1" t="s">
        <v>135</v>
      </c>
      <c r="C70" s="1" t="s">
        <v>68</v>
      </c>
      <c r="D70" s="1" t="s">
        <v>66</v>
      </c>
      <c r="E70" s="1">
        <v>135</v>
      </c>
      <c r="F70" s="2">
        <v>156</v>
      </c>
      <c r="G70" s="3">
        <v>14.2</v>
      </c>
      <c r="H70" s="3">
        <v>3.6</v>
      </c>
      <c r="I70" s="4">
        <v>7.1</v>
      </c>
      <c r="J70" s="4">
        <v>3.6</v>
      </c>
      <c r="K70" s="4">
        <v>0</v>
      </c>
      <c r="L70" s="5">
        <v>0</v>
      </c>
      <c r="N70" s="14">
        <f t="shared" ref="N70:N75" si="2">F70*15/240</f>
        <v>9.75</v>
      </c>
      <c r="O70" s="14">
        <f t="shared" ref="O70" si="3">F70/E70</f>
        <v>1.1555555555555554</v>
      </c>
    </row>
    <row r="71" spans="1:15" x14ac:dyDescent="0.2">
      <c r="A71" s="6" t="s">
        <v>48</v>
      </c>
      <c r="B71" s="1" t="s">
        <v>136</v>
      </c>
      <c r="C71" s="1" t="s">
        <v>50</v>
      </c>
      <c r="D71" s="1" t="s">
        <v>60</v>
      </c>
      <c r="E71" s="1">
        <v>93.5</v>
      </c>
      <c r="F71" s="2">
        <v>17</v>
      </c>
      <c r="G71" s="3">
        <v>0.2</v>
      </c>
      <c r="H71" s="3">
        <v>0</v>
      </c>
      <c r="I71" s="4">
        <v>4</v>
      </c>
      <c r="J71" s="4">
        <v>1.1000000000000001</v>
      </c>
      <c r="K71" s="4">
        <v>3.5</v>
      </c>
      <c r="L71" s="5">
        <v>0.6</v>
      </c>
      <c r="N71" s="14">
        <f t="shared" si="2"/>
        <v>1.0625</v>
      </c>
      <c r="O71" s="14">
        <f>F71/E71</f>
        <v>0.18181818181818182</v>
      </c>
    </row>
    <row r="72" spans="1:15" x14ac:dyDescent="0.2">
      <c r="A72" s="6" t="s">
        <v>48</v>
      </c>
      <c r="B72" s="1" t="s">
        <v>149</v>
      </c>
      <c r="C72" s="1" t="s">
        <v>150</v>
      </c>
      <c r="D72" s="1" t="s">
        <v>60</v>
      </c>
      <c r="E72" s="1">
        <v>142</v>
      </c>
      <c r="F72" s="2">
        <v>27</v>
      </c>
      <c r="G72" s="3">
        <v>0.2</v>
      </c>
      <c r="H72" s="3">
        <v>0.1</v>
      </c>
      <c r="I72" s="4">
        <v>6.1</v>
      </c>
      <c r="J72" s="4">
        <v>4.0999999999999996</v>
      </c>
      <c r="K72" s="4">
        <v>2.5</v>
      </c>
      <c r="L72" s="5">
        <v>1.3</v>
      </c>
      <c r="N72" s="14">
        <f t="shared" si="2"/>
        <v>1.6875</v>
      </c>
      <c r="O72" s="14">
        <f>F72/E72</f>
        <v>0.19014084507042253</v>
      </c>
    </row>
    <row r="73" spans="1:15" x14ac:dyDescent="0.2">
      <c r="A73" s="6" t="s">
        <v>48</v>
      </c>
      <c r="B73" s="1" t="s">
        <v>151</v>
      </c>
      <c r="C73" s="1" t="s">
        <v>152</v>
      </c>
      <c r="D73" s="1" t="s">
        <v>60</v>
      </c>
      <c r="E73" s="1">
        <v>168</v>
      </c>
      <c r="F73" s="2">
        <v>90</v>
      </c>
      <c r="G73" s="3">
        <v>0.6</v>
      </c>
      <c r="H73" s="3">
        <v>0.2</v>
      </c>
      <c r="I73" s="4">
        <v>20</v>
      </c>
      <c r="J73" s="4">
        <v>9.6</v>
      </c>
      <c r="K73" s="4">
        <v>1.6</v>
      </c>
      <c r="L73" s="5">
        <v>4.8</v>
      </c>
      <c r="N73" s="14">
        <f t="shared" si="2"/>
        <v>5.625</v>
      </c>
      <c r="O73" s="14">
        <f>F73/E73</f>
        <v>0.5357142857142857</v>
      </c>
    </row>
    <row r="74" spans="1:15" x14ac:dyDescent="0.2">
      <c r="A74" s="6" t="s">
        <v>48</v>
      </c>
      <c r="B74" s="1" t="s">
        <v>153</v>
      </c>
      <c r="C74" s="1" t="s">
        <v>154</v>
      </c>
      <c r="D74" s="1" t="s">
        <v>60</v>
      </c>
      <c r="E74" s="1">
        <v>206</v>
      </c>
      <c r="F74" s="2">
        <v>70</v>
      </c>
      <c r="G74" s="3">
        <v>1</v>
      </c>
      <c r="H74" s="3">
        <v>0</v>
      </c>
      <c r="I74" s="4">
        <v>14</v>
      </c>
      <c r="J74" s="4">
        <v>3.9</v>
      </c>
      <c r="K74" s="4">
        <v>8</v>
      </c>
      <c r="L74" s="5">
        <v>2</v>
      </c>
      <c r="N74" s="14">
        <f t="shared" si="2"/>
        <v>4.375</v>
      </c>
      <c r="O74" s="14">
        <f>F74/E74</f>
        <v>0.33980582524271846</v>
      </c>
    </row>
    <row r="75" spans="1:15" x14ac:dyDescent="0.2">
      <c r="A75" s="6" t="s">
        <v>48</v>
      </c>
      <c r="B75" s="1" t="s">
        <v>155</v>
      </c>
      <c r="C75" s="1" t="s">
        <v>156</v>
      </c>
      <c r="D75" s="1" t="s">
        <v>61</v>
      </c>
      <c r="E75" s="1">
        <v>1423</v>
      </c>
      <c r="F75" s="2">
        <v>19</v>
      </c>
      <c r="G75" s="3">
        <v>0</v>
      </c>
      <c r="H75" s="3">
        <v>0</v>
      </c>
      <c r="I75" s="4">
        <v>9.5</v>
      </c>
      <c r="J75" s="4">
        <v>0</v>
      </c>
      <c r="K75" s="4">
        <v>0</v>
      </c>
      <c r="L75" s="5">
        <v>0</v>
      </c>
      <c r="N75" s="14">
        <f t="shared" si="2"/>
        <v>1.1875</v>
      </c>
      <c r="O75" s="14">
        <f>F75/E75</f>
        <v>1.3352073085031623E-2</v>
      </c>
    </row>
    <row r="76" spans="1:15" x14ac:dyDescent="0.2">
      <c r="A76" s="6" t="s">
        <v>52</v>
      </c>
      <c r="B76" s="1" t="s">
        <v>137</v>
      </c>
      <c r="C76" s="1" t="s">
        <v>51</v>
      </c>
      <c r="D76" s="1" t="s">
        <v>61</v>
      </c>
      <c r="E76" s="1">
        <v>312</v>
      </c>
      <c r="F76" s="2">
        <v>290</v>
      </c>
      <c r="G76" s="3">
        <v>2.9</v>
      </c>
      <c r="H76" s="3">
        <v>0</v>
      </c>
      <c r="I76" s="4">
        <v>60</v>
      </c>
      <c r="J76" s="4">
        <v>6.7</v>
      </c>
      <c r="K76" s="4">
        <v>47</v>
      </c>
      <c r="L76" s="5">
        <v>6</v>
      </c>
      <c r="N76" s="14">
        <f t="shared" ref="N76:N86" si="4">F76*15/240</f>
        <v>18.125</v>
      </c>
      <c r="O76" s="14">
        <f t="shared" ref="O76:O81" si="5">F76/E76</f>
        <v>0.92948717948717952</v>
      </c>
    </row>
    <row r="77" spans="1:15" x14ac:dyDescent="0.2">
      <c r="A77" s="6" t="s">
        <v>52</v>
      </c>
      <c r="B77" s="1" t="s">
        <v>138</v>
      </c>
      <c r="C77" s="1" t="s">
        <v>69</v>
      </c>
      <c r="D77" s="1" t="s">
        <v>60</v>
      </c>
      <c r="E77" s="1">
        <v>0</v>
      </c>
      <c r="F77" s="2">
        <v>0</v>
      </c>
      <c r="G77" s="3">
        <v>0</v>
      </c>
      <c r="H77" s="3">
        <v>0</v>
      </c>
      <c r="I77" s="4">
        <v>0</v>
      </c>
      <c r="J77" s="4">
        <v>0</v>
      </c>
      <c r="K77" s="4">
        <v>0</v>
      </c>
      <c r="L77" s="5">
        <v>0</v>
      </c>
      <c r="N77" s="14">
        <f t="shared" si="4"/>
        <v>0</v>
      </c>
      <c r="O77" s="14">
        <v>0</v>
      </c>
    </row>
    <row r="78" spans="1:15" x14ac:dyDescent="0.2">
      <c r="A78" s="6" t="s">
        <v>52</v>
      </c>
      <c r="B78" s="1" t="s">
        <v>139</v>
      </c>
      <c r="C78" s="1" t="s">
        <v>167</v>
      </c>
      <c r="D78" s="1" t="s">
        <v>60</v>
      </c>
      <c r="E78" s="1">
        <v>238</v>
      </c>
      <c r="F78" s="2">
        <v>38</v>
      </c>
      <c r="G78" s="3">
        <v>0</v>
      </c>
      <c r="H78" s="3">
        <v>0</v>
      </c>
      <c r="I78" s="4">
        <v>14.2</v>
      </c>
      <c r="J78" s="4">
        <v>0</v>
      </c>
      <c r="K78" s="4">
        <v>4.8</v>
      </c>
      <c r="L78" s="5">
        <v>0</v>
      </c>
      <c r="N78" s="14">
        <f t="shared" si="4"/>
        <v>2.375</v>
      </c>
      <c r="O78" s="14">
        <f t="shared" si="5"/>
        <v>0.15966386554621848</v>
      </c>
    </row>
    <row r="79" spans="1:15" x14ac:dyDescent="0.2">
      <c r="A79" s="6" t="s">
        <v>52</v>
      </c>
      <c r="B79" s="1" t="s">
        <v>140</v>
      </c>
      <c r="C79" s="1" t="s">
        <v>166</v>
      </c>
      <c r="D79" s="1" t="s">
        <v>61</v>
      </c>
      <c r="E79" s="1">
        <v>256</v>
      </c>
      <c r="F79" s="2">
        <v>224</v>
      </c>
      <c r="G79" s="3">
        <v>0</v>
      </c>
      <c r="H79" s="3">
        <v>0</v>
      </c>
      <c r="I79" s="4">
        <v>43.2</v>
      </c>
      <c r="J79" s="4">
        <v>0</v>
      </c>
      <c r="K79" s="4">
        <v>38.4</v>
      </c>
      <c r="L79" s="5">
        <v>1.6</v>
      </c>
      <c r="N79" s="14">
        <f t="shared" si="4"/>
        <v>14</v>
      </c>
      <c r="O79" s="14">
        <f t="shared" si="5"/>
        <v>0.875</v>
      </c>
    </row>
    <row r="80" spans="1:15" x14ac:dyDescent="0.2">
      <c r="A80" s="6" t="s">
        <v>52</v>
      </c>
      <c r="B80" s="1" t="s">
        <v>157</v>
      </c>
      <c r="C80" s="1" t="s">
        <v>158</v>
      </c>
      <c r="D80" s="1" t="s">
        <v>61</v>
      </c>
      <c r="E80" s="1">
        <v>224</v>
      </c>
      <c r="F80" s="2">
        <v>480</v>
      </c>
      <c r="G80" s="3">
        <v>36</v>
      </c>
      <c r="H80" s="3">
        <v>4</v>
      </c>
      <c r="I80" s="4">
        <v>32</v>
      </c>
      <c r="J80" s="4">
        <v>8</v>
      </c>
      <c r="K80" s="4">
        <v>8</v>
      </c>
      <c r="L80" s="5">
        <v>16</v>
      </c>
      <c r="N80" s="14">
        <f t="shared" si="4"/>
        <v>30</v>
      </c>
      <c r="O80" s="14">
        <f t="shared" si="5"/>
        <v>2.1428571428571428</v>
      </c>
    </row>
    <row r="81" spans="1:15" x14ac:dyDescent="0.2">
      <c r="A81" s="6" t="s">
        <v>53</v>
      </c>
      <c r="B81" s="1" t="s">
        <v>141</v>
      </c>
      <c r="C81" s="1" t="s">
        <v>193</v>
      </c>
      <c r="D81" s="1" t="s">
        <v>66</v>
      </c>
      <c r="E81" s="1">
        <v>249.3</v>
      </c>
      <c r="F81" s="2">
        <v>1122</v>
      </c>
      <c r="G81" s="3">
        <v>125</v>
      </c>
      <c r="H81" s="3">
        <v>22.8</v>
      </c>
      <c r="I81" s="4">
        <v>6.2</v>
      </c>
      <c r="J81" s="4">
        <v>0</v>
      </c>
      <c r="K81" s="4">
        <v>6.2</v>
      </c>
      <c r="L81" s="5">
        <v>0</v>
      </c>
      <c r="N81" s="14">
        <f t="shared" si="4"/>
        <v>70.125</v>
      </c>
      <c r="O81" s="14">
        <f t="shared" si="5"/>
        <v>4.5006016847172079</v>
      </c>
    </row>
    <row r="82" spans="1:15" x14ac:dyDescent="0.2">
      <c r="A82" s="6" t="s">
        <v>53</v>
      </c>
      <c r="B82" s="1" t="s">
        <v>164</v>
      </c>
      <c r="C82" s="1" t="s">
        <v>163</v>
      </c>
      <c r="D82" s="1" t="s">
        <v>66</v>
      </c>
      <c r="E82" s="1">
        <v>232</v>
      </c>
      <c r="F82" s="2">
        <v>280</v>
      </c>
      <c r="G82" s="3">
        <v>24</v>
      </c>
      <c r="H82" s="3">
        <v>0</v>
      </c>
      <c r="I82" s="4">
        <v>16</v>
      </c>
      <c r="J82" s="4">
        <v>0</v>
      </c>
      <c r="K82" s="4">
        <v>0</v>
      </c>
      <c r="L82" s="5">
        <v>4</v>
      </c>
      <c r="N82" s="14">
        <f t="shared" si="4"/>
        <v>17.5</v>
      </c>
      <c r="O82" s="14">
        <f t="shared" ref="O82:O86" si="6">F82/E82</f>
        <v>1.2068965517241379</v>
      </c>
    </row>
    <row r="83" spans="1:15" x14ac:dyDescent="0.2">
      <c r="A83" s="6" t="s">
        <v>53</v>
      </c>
      <c r="B83" s="1" t="s">
        <v>191</v>
      </c>
      <c r="C83" s="1" t="s">
        <v>165</v>
      </c>
      <c r="D83" s="1" t="s">
        <v>66</v>
      </c>
      <c r="E83" s="1">
        <v>240</v>
      </c>
      <c r="F83" s="2">
        <v>1032</v>
      </c>
      <c r="G83" s="3">
        <v>104</v>
      </c>
      <c r="H83" s="3">
        <v>17.600000000000001</v>
      </c>
      <c r="I83" s="4">
        <v>14.4</v>
      </c>
      <c r="J83" s="4">
        <v>0</v>
      </c>
      <c r="K83" s="4">
        <v>11.2</v>
      </c>
      <c r="L83" s="5">
        <v>3.2</v>
      </c>
      <c r="N83" s="14">
        <f t="shared" si="4"/>
        <v>64.5</v>
      </c>
      <c r="O83" s="14">
        <f t="shared" si="6"/>
        <v>4.3</v>
      </c>
    </row>
    <row r="84" spans="1:15" x14ac:dyDescent="0.2">
      <c r="A84" s="6" t="s">
        <v>53</v>
      </c>
      <c r="B84" s="1" t="s">
        <v>192</v>
      </c>
      <c r="C84" s="1" t="s">
        <v>189</v>
      </c>
      <c r="D84" s="1" t="s">
        <v>66</v>
      </c>
      <c r="E84" s="1">
        <v>250</v>
      </c>
      <c r="F84" s="2">
        <v>948</v>
      </c>
      <c r="G84" s="3">
        <v>91.5</v>
      </c>
      <c r="H84" s="3">
        <v>12.5</v>
      </c>
      <c r="I84" s="4">
        <v>36.6</v>
      </c>
      <c r="J84" s="4">
        <v>1.7</v>
      </c>
      <c r="K84" s="4">
        <v>38.299999999999997</v>
      </c>
      <c r="L84" s="5">
        <v>2.5</v>
      </c>
      <c r="N84" s="14">
        <f t="shared" si="4"/>
        <v>59.25</v>
      </c>
      <c r="O84" s="14">
        <f t="shared" si="6"/>
        <v>3.7919999999999998</v>
      </c>
    </row>
    <row r="85" spans="1:15" x14ac:dyDescent="0.2">
      <c r="A85" s="6" t="s">
        <v>53</v>
      </c>
      <c r="B85" s="1" t="s">
        <v>194</v>
      </c>
      <c r="C85" s="1" t="s">
        <v>190</v>
      </c>
      <c r="D85" s="1" t="s">
        <v>66</v>
      </c>
      <c r="E85" s="1">
        <v>224</v>
      </c>
      <c r="F85" s="2">
        <v>320</v>
      </c>
      <c r="G85" s="3">
        <v>32</v>
      </c>
      <c r="H85" s="3">
        <v>4</v>
      </c>
      <c r="I85" s="4">
        <v>32</v>
      </c>
      <c r="J85" s="4">
        <v>0</v>
      </c>
      <c r="K85" s="4">
        <v>24</v>
      </c>
      <c r="L85" s="5">
        <v>0</v>
      </c>
      <c r="N85" s="14">
        <f t="shared" si="4"/>
        <v>20</v>
      </c>
      <c r="O85" s="14">
        <f t="shared" si="6"/>
        <v>1.4285714285714286</v>
      </c>
    </row>
    <row r="86" spans="1:15" x14ac:dyDescent="0.2">
      <c r="A86" s="6" t="s">
        <v>53</v>
      </c>
      <c r="B86" s="1" t="s">
        <v>196</v>
      </c>
      <c r="C86" s="1" t="s">
        <v>195</v>
      </c>
      <c r="D86" s="1" t="s">
        <v>66</v>
      </c>
      <c r="E86" s="1">
        <v>227</v>
      </c>
      <c r="F86" s="2">
        <v>440</v>
      </c>
      <c r="G86" s="3">
        <v>0.4</v>
      </c>
      <c r="H86" s="3">
        <v>0</v>
      </c>
      <c r="I86" s="4">
        <v>112</v>
      </c>
      <c r="J86" s="4">
        <v>3.1</v>
      </c>
      <c r="K86" s="4">
        <v>88</v>
      </c>
      <c r="L86" s="5">
        <v>2.5</v>
      </c>
      <c r="N86" s="14">
        <f t="shared" si="4"/>
        <v>27.5</v>
      </c>
      <c r="O86" s="14">
        <f t="shared" si="6"/>
        <v>1.9383259911894273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2023-03-03T22:10:29Z</dcterms:created>
  <dcterms:modified xsi:type="dcterms:W3CDTF">2023-03-10T17:12:58Z</dcterms:modified>
</cp:coreProperties>
</file>