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1980" yWindow="0" windowWidth="22260" windowHeight="12645" activeTab="1"/>
  </bookViews>
  <sheets>
    <sheet name="Sheet1" sheetId="1" r:id="rId1"/>
    <sheet name="Sheet2" sheetId="2" r:id="rId2"/>
    <sheet name="Sheet1 (2)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2" i="3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</calcChain>
</file>

<file path=xl/sharedStrings.xml><?xml version="1.0" encoding="utf-8"?>
<sst xmlns="http://schemas.openxmlformats.org/spreadsheetml/2006/main" count="10" uniqueCount="5">
  <si>
    <t>探头位置x/mm</t>
    <phoneticPr fontId="1" type="noConversion"/>
  </si>
  <si>
    <t>检流计I/×10-7A</t>
    <phoneticPr fontId="1" type="noConversion"/>
  </si>
  <si>
    <t>相对光强I/I0</t>
    <phoneticPr fontId="1" type="noConversion"/>
  </si>
  <si>
    <t>去环境光强</t>
    <phoneticPr fontId="1" type="noConversion"/>
  </si>
  <si>
    <t>中央距离x/mm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</si>
</sst>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0.0"/>
    <numFmt numFmtId="178" formatCode="#,##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单缝衍射相对光强分布曲线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556569841841743E-2"/>
          <c:y val="0.18447649062800767"/>
          <c:w val="0.88655456801550525"/>
          <c:h val="0.61903498684250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相对光强I/I0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Sheet1!$B$2:$B$61</c:f>
              <c:numCache>
                <c:formatCode>0.00</c:formatCode>
                <c:ptCount val="60"/>
                <c:pt idx="0">
                  <c:v>-8.3999999999999986</c:v>
                </c:pt>
                <c:pt idx="1">
                  <c:v>-8.1000000000000014</c:v>
                </c:pt>
                <c:pt idx="2">
                  <c:v>-7.7999999999999972</c:v>
                </c:pt>
                <c:pt idx="3">
                  <c:v>-7.5</c:v>
                </c:pt>
                <c:pt idx="4">
                  <c:v>-7.1999999999999957</c:v>
                </c:pt>
                <c:pt idx="5">
                  <c:v>-6.8999999999999986</c:v>
                </c:pt>
                <c:pt idx="6">
                  <c:v>-6.6000000000000014</c:v>
                </c:pt>
                <c:pt idx="7">
                  <c:v>-6.2999999999999972</c:v>
                </c:pt>
                <c:pt idx="8">
                  <c:v>-6</c:v>
                </c:pt>
                <c:pt idx="9">
                  <c:v>-5.6999999999999957</c:v>
                </c:pt>
                <c:pt idx="10">
                  <c:v>-5.3999999999999986</c:v>
                </c:pt>
                <c:pt idx="11">
                  <c:v>-5.1000000000000014</c:v>
                </c:pt>
                <c:pt idx="12">
                  <c:v>-4.7999999999999972</c:v>
                </c:pt>
                <c:pt idx="13">
                  <c:v>-4.5</c:v>
                </c:pt>
                <c:pt idx="14">
                  <c:v>-4.1999999999999957</c:v>
                </c:pt>
                <c:pt idx="15">
                  <c:v>-3.8999999999999986</c:v>
                </c:pt>
                <c:pt idx="16">
                  <c:v>-3.6000000000001009</c:v>
                </c:pt>
                <c:pt idx="17">
                  <c:v>-3.2999999999999972</c:v>
                </c:pt>
                <c:pt idx="18">
                  <c:v>-3.0000000000000995</c:v>
                </c:pt>
                <c:pt idx="19">
                  <c:v>-2.6999999999999957</c:v>
                </c:pt>
                <c:pt idx="20">
                  <c:v>-2.4000000000000981</c:v>
                </c:pt>
                <c:pt idx="21">
                  <c:v>-2.1000000000001009</c:v>
                </c:pt>
                <c:pt idx="22">
                  <c:v>-1.8000000000000966</c:v>
                </c:pt>
                <c:pt idx="23">
                  <c:v>-1.5000000000000995</c:v>
                </c:pt>
                <c:pt idx="24">
                  <c:v>-1.2000000000000952</c:v>
                </c:pt>
                <c:pt idx="25">
                  <c:v>-0.90000000000009805</c:v>
                </c:pt>
                <c:pt idx="26">
                  <c:v>-0.6000000000001009</c:v>
                </c:pt>
                <c:pt idx="27">
                  <c:v>-0.30000000000009663</c:v>
                </c:pt>
                <c:pt idx="28">
                  <c:v>-9.9475983006414026E-14</c:v>
                </c:pt>
                <c:pt idx="29">
                  <c:v>0.29999999999990479</c:v>
                </c:pt>
                <c:pt idx="30">
                  <c:v>0.59999999999990195</c:v>
                </c:pt>
                <c:pt idx="31">
                  <c:v>0.8999999999998991</c:v>
                </c:pt>
                <c:pt idx="32">
                  <c:v>1.1999999999999034</c:v>
                </c:pt>
                <c:pt idx="33">
                  <c:v>1.4999999999999005</c:v>
                </c:pt>
                <c:pt idx="34">
                  <c:v>1.7999999999999048</c:v>
                </c:pt>
                <c:pt idx="35">
                  <c:v>2.0999999999999019</c:v>
                </c:pt>
                <c:pt idx="36">
                  <c:v>2.3999999999998991</c:v>
                </c:pt>
                <c:pt idx="37">
                  <c:v>2.6999999999999034</c:v>
                </c:pt>
                <c:pt idx="38">
                  <c:v>2.9999999999999005</c:v>
                </c:pt>
                <c:pt idx="39">
                  <c:v>3.2999999999999048</c:v>
                </c:pt>
                <c:pt idx="40">
                  <c:v>3.5999999999999019</c:v>
                </c:pt>
                <c:pt idx="41">
                  <c:v>3.8999999999998991</c:v>
                </c:pt>
                <c:pt idx="42">
                  <c:v>4.1999999999999034</c:v>
                </c:pt>
                <c:pt idx="43">
                  <c:v>4.4999999999999005</c:v>
                </c:pt>
                <c:pt idx="44">
                  <c:v>4.7999999999999048</c:v>
                </c:pt>
                <c:pt idx="45">
                  <c:v>5.0999999999999019</c:v>
                </c:pt>
                <c:pt idx="46">
                  <c:v>5.3999999999998991</c:v>
                </c:pt>
                <c:pt idx="47">
                  <c:v>5.6999999999999034</c:v>
                </c:pt>
                <c:pt idx="48">
                  <c:v>5.9999999999999005</c:v>
                </c:pt>
                <c:pt idx="49">
                  <c:v>6.2999999999999048</c:v>
                </c:pt>
                <c:pt idx="50">
                  <c:v>6.5999999999999019</c:v>
                </c:pt>
                <c:pt idx="51">
                  <c:v>6.8999999999998991</c:v>
                </c:pt>
                <c:pt idx="52">
                  <c:v>7.1999999999998963</c:v>
                </c:pt>
                <c:pt idx="53">
                  <c:v>7.4999999999998082</c:v>
                </c:pt>
                <c:pt idx="54">
                  <c:v>7.7999999999998053</c:v>
                </c:pt>
                <c:pt idx="55">
                  <c:v>8.0999999999998025</c:v>
                </c:pt>
                <c:pt idx="56">
                  <c:v>8.3999999999997996</c:v>
                </c:pt>
                <c:pt idx="57">
                  <c:v>8.6999999999997968</c:v>
                </c:pt>
                <c:pt idx="58">
                  <c:v>8.9999999999998082</c:v>
                </c:pt>
                <c:pt idx="59">
                  <c:v>9.2999999999998053</c:v>
                </c:pt>
              </c:numCache>
            </c:numRef>
          </c:xVal>
          <c:yVal>
            <c:numRef>
              <c:f>Sheet1!$E$2:$E$61</c:f>
              <c:numCache>
                <c:formatCode>0.000</c:formatCode>
                <c:ptCount val="60"/>
                <c:pt idx="0">
                  <c:v>1.0399348003259982E-2</c:v>
                </c:pt>
                <c:pt idx="1">
                  <c:v>8.4433577832110814E-3</c:v>
                </c:pt>
                <c:pt idx="2">
                  <c:v>8.5900570497147496E-3</c:v>
                </c:pt>
                <c:pt idx="3">
                  <c:v>1.165444172779136E-2</c:v>
                </c:pt>
                <c:pt idx="4">
                  <c:v>1.6104319478402608E-2</c:v>
                </c:pt>
                <c:pt idx="5">
                  <c:v>2.3944580277098611E-2</c:v>
                </c:pt>
                <c:pt idx="6">
                  <c:v>3.3251833740831294E-2</c:v>
                </c:pt>
                <c:pt idx="7">
                  <c:v>4.0586797066014674E-2</c:v>
                </c:pt>
                <c:pt idx="8">
                  <c:v>4.6617766911165447E-2</c:v>
                </c:pt>
                <c:pt idx="9">
                  <c:v>4.955175224123879E-2</c:v>
                </c:pt>
                <c:pt idx="10">
                  <c:v>4.7432762836185818E-2</c:v>
                </c:pt>
                <c:pt idx="11">
                  <c:v>4.1401792991035045E-2</c:v>
                </c:pt>
                <c:pt idx="12">
                  <c:v>3.1165444172779135E-2</c:v>
                </c:pt>
                <c:pt idx="13">
                  <c:v>1.8092909535452319E-2</c:v>
                </c:pt>
                <c:pt idx="14">
                  <c:v>1.0757946210268947E-2</c:v>
                </c:pt>
                <c:pt idx="15">
                  <c:v>7.7587612061939693E-3</c:v>
                </c:pt>
                <c:pt idx="16">
                  <c:v>1.8239608801955989E-2</c:v>
                </c:pt>
                <c:pt idx="17">
                  <c:v>4.1401792991035045E-2</c:v>
                </c:pt>
                <c:pt idx="18">
                  <c:v>8.5085574572127134E-2</c:v>
                </c:pt>
                <c:pt idx="19">
                  <c:v>0.15354523227383862</c:v>
                </c:pt>
                <c:pt idx="20">
                  <c:v>0.24237978810105948</c:v>
                </c:pt>
                <c:pt idx="21">
                  <c:v>0.33659331703341483</c:v>
                </c:pt>
                <c:pt idx="22">
                  <c:v>0.45558272208638956</c:v>
                </c:pt>
                <c:pt idx="23">
                  <c:v>0.59413202933985332</c:v>
                </c:pt>
                <c:pt idx="24">
                  <c:v>0.69356153219233907</c:v>
                </c:pt>
                <c:pt idx="25">
                  <c:v>0.80929095354523239</c:v>
                </c:pt>
                <c:pt idx="26">
                  <c:v>0.90872045639771803</c:v>
                </c:pt>
                <c:pt idx="27">
                  <c:v>0.96740016299918496</c:v>
                </c:pt>
                <c:pt idx="28">
                  <c:v>1</c:v>
                </c:pt>
                <c:pt idx="29">
                  <c:v>0.99348003259983697</c:v>
                </c:pt>
                <c:pt idx="30">
                  <c:v>0.9511002444987775</c:v>
                </c:pt>
                <c:pt idx="31">
                  <c:v>0.89568052159739209</c:v>
                </c:pt>
                <c:pt idx="32">
                  <c:v>0.78321108394458028</c:v>
                </c:pt>
                <c:pt idx="33">
                  <c:v>0.66748166259168706</c:v>
                </c:pt>
                <c:pt idx="34">
                  <c:v>0.56642216788916055</c:v>
                </c:pt>
                <c:pt idx="35">
                  <c:v>0.4409127954360228</c:v>
                </c:pt>
                <c:pt idx="36">
                  <c:v>0.29959250203748977</c:v>
                </c:pt>
                <c:pt idx="37">
                  <c:v>0.22510187449062752</c:v>
                </c:pt>
                <c:pt idx="38">
                  <c:v>0.13382233088834555</c:v>
                </c:pt>
                <c:pt idx="39">
                  <c:v>7.4653626731866346E-2</c:v>
                </c:pt>
                <c:pt idx="40">
                  <c:v>3.5696821515892423E-2</c:v>
                </c:pt>
                <c:pt idx="41">
                  <c:v>1.6348818255908719E-2</c:v>
                </c:pt>
                <c:pt idx="42">
                  <c:v>7.9217603911980444E-3</c:v>
                </c:pt>
                <c:pt idx="43">
                  <c:v>1.2713936430317846E-2</c:v>
                </c:pt>
                <c:pt idx="44">
                  <c:v>2.1515892420537898E-2</c:v>
                </c:pt>
                <c:pt idx="45">
                  <c:v>3.1947840260798693E-2</c:v>
                </c:pt>
                <c:pt idx="46">
                  <c:v>4.2542787286063574E-2</c:v>
                </c:pt>
                <c:pt idx="47">
                  <c:v>4.8084759576202118E-2</c:v>
                </c:pt>
                <c:pt idx="48">
                  <c:v>4.9714751426242869E-2</c:v>
                </c:pt>
                <c:pt idx="49">
                  <c:v>4.6454767726161368E-2</c:v>
                </c:pt>
                <c:pt idx="50">
                  <c:v>3.7978810105949473E-2</c:v>
                </c:pt>
                <c:pt idx="51">
                  <c:v>3.1344743276283615E-2</c:v>
                </c:pt>
                <c:pt idx="52">
                  <c:v>2.2233088834555825E-2</c:v>
                </c:pt>
                <c:pt idx="53">
                  <c:v>1.2502037489812549E-2</c:v>
                </c:pt>
                <c:pt idx="54">
                  <c:v>7.4979625101874491E-3</c:v>
                </c:pt>
                <c:pt idx="55">
                  <c:v>3.6674816625916875E-3</c:v>
                </c:pt>
                <c:pt idx="56">
                  <c:v>3.2436837815810922E-3</c:v>
                </c:pt>
                <c:pt idx="57">
                  <c:v>4.4009779951100243E-3</c:v>
                </c:pt>
                <c:pt idx="58">
                  <c:v>7.8239608801956E-3</c:v>
                </c:pt>
                <c:pt idx="59">
                  <c:v>1.1556642216788916E-2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A0-4A30-9173-ED7F16782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89136"/>
        <c:axId val="1846950752"/>
      </c:scatterChart>
      <c:valAx>
        <c:axId val="185288913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探头距中央位置</a:t>
                </a:r>
                <a:r>
                  <a:rPr lang="en-US" altLang="zh-CN"/>
                  <a:t>x/mm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950752"/>
        <c:crosses val="autoZero"/>
        <c:crossBetween val="midCat"/>
      </c:valAx>
      <c:valAx>
        <c:axId val="1846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相对光强</a:t>
                </a:r>
                <a:r>
                  <a:rPr lang="en-US" altLang="zh-CN"/>
                  <a:t>I/I0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53722403061283"/>
          <c:y val="0.22506690296359999"/>
          <c:w val="0.19313065416885364"/>
          <c:h val="7.401365036135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单缝衍射相对光强分布曲线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556569841841743E-2"/>
          <c:y val="0.18447649062800767"/>
          <c:w val="0.88655456801550525"/>
          <c:h val="0.61903498684250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相对光强I/I0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Sheet1!$B$2:$B$61</c:f>
              <c:numCache>
                <c:formatCode>0.00</c:formatCode>
                <c:ptCount val="60"/>
                <c:pt idx="0">
                  <c:v>-8.3999999999999986</c:v>
                </c:pt>
                <c:pt idx="1">
                  <c:v>-8.1000000000000014</c:v>
                </c:pt>
                <c:pt idx="2">
                  <c:v>-7.7999999999999972</c:v>
                </c:pt>
                <c:pt idx="3">
                  <c:v>-7.5</c:v>
                </c:pt>
                <c:pt idx="4">
                  <c:v>-7.1999999999999957</c:v>
                </c:pt>
                <c:pt idx="5">
                  <c:v>-6.8999999999999986</c:v>
                </c:pt>
                <c:pt idx="6">
                  <c:v>-6.6000000000000014</c:v>
                </c:pt>
                <c:pt idx="7">
                  <c:v>-6.2999999999999972</c:v>
                </c:pt>
                <c:pt idx="8">
                  <c:v>-6</c:v>
                </c:pt>
                <c:pt idx="9">
                  <c:v>-5.6999999999999957</c:v>
                </c:pt>
                <c:pt idx="10">
                  <c:v>-5.3999999999999986</c:v>
                </c:pt>
                <c:pt idx="11">
                  <c:v>-5.1000000000000014</c:v>
                </c:pt>
                <c:pt idx="12">
                  <c:v>-4.7999999999999972</c:v>
                </c:pt>
                <c:pt idx="13">
                  <c:v>-4.5</c:v>
                </c:pt>
                <c:pt idx="14">
                  <c:v>-4.1999999999999957</c:v>
                </c:pt>
                <c:pt idx="15">
                  <c:v>-3.8999999999999986</c:v>
                </c:pt>
                <c:pt idx="16">
                  <c:v>-3.6000000000001009</c:v>
                </c:pt>
                <c:pt idx="17">
                  <c:v>-3.2999999999999972</c:v>
                </c:pt>
                <c:pt idx="18">
                  <c:v>-3.0000000000000995</c:v>
                </c:pt>
                <c:pt idx="19">
                  <c:v>-2.6999999999999957</c:v>
                </c:pt>
                <c:pt idx="20">
                  <c:v>-2.4000000000000981</c:v>
                </c:pt>
                <c:pt idx="21">
                  <c:v>-2.1000000000001009</c:v>
                </c:pt>
                <c:pt idx="22">
                  <c:v>-1.8000000000000966</c:v>
                </c:pt>
                <c:pt idx="23">
                  <c:v>-1.5000000000000995</c:v>
                </c:pt>
                <c:pt idx="24">
                  <c:v>-1.2000000000000952</c:v>
                </c:pt>
                <c:pt idx="25">
                  <c:v>-0.90000000000009805</c:v>
                </c:pt>
                <c:pt idx="26">
                  <c:v>-0.6000000000001009</c:v>
                </c:pt>
                <c:pt idx="27">
                  <c:v>-0.30000000000009663</c:v>
                </c:pt>
                <c:pt idx="28">
                  <c:v>-9.9475983006414026E-14</c:v>
                </c:pt>
                <c:pt idx="29">
                  <c:v>0.29999999999990479</c:v>
                </c:pt>
                <c:pt idx="30">
                  <c:v>0.59999999999990195</c:v>
                </c:pt>
                <c:pt idx="31">
                  <c:v>0.8999999999998991</c:v>
                </c:pt>
                <c:pt idx="32">
                  <c:v>1.1999999999999034</c:v>
                </c:pt>
                <c:pt idx="33">
                  <c:v>1.4999999999999005</c:v>
                </c:pt>
                <c:pt idx="34">
                  <c:v>1.7999999999999048</c:v>
                </c:pt>
                <c:pt idx="35">
                  <c:v>2.0999999999999019</c:v>
                </c:pt>
                <c:pt idx="36">
                  <c:v>2.3999999999998991</c:v>
                </c:pt>
                <c:pt idx="37">
                  <c:v>2.6999999999999034</c:v>
                </c:pt>
                <c:pt idx="38">
                  <c:v>2.9999999999999005</c:v>
                </c:pt>
                <c:pt idx="39">
                  <c:v>3.2999999999999048</c:v>
                </c:pt>
                <c:pt idx="40">
                  <c:v>3.5999999999999019</c:v>
                </c:pt>
                <c:pt idx="41">
                  <c:v>3.8999999999998991</c:v>
                </c:pt>
                <c:pt idx="42">
                  <c:v>4.1999999999999034</c:v>
                </c:pt>
                <c:pt idx="43">
                  <c:v>4.4999999999999005</c:v>
                </c:pt>
                <c:pt idx="44">
                  <c:v>4.7999999999999048</c:v>
                </c:pt>
                <c:pt idx="45">
                  <c:v>5.0999999999999019</c:v>
                </c:pt>
                <c:pt idx="46">
                  <c:v>5.3999999999998991</c:v>
                </c:pt>
                <c:pt idx="47">
                  <c:v>5.6999999999999034</c:v>
                </c:pt>
                <c:pt idx="48">
                  <c:v>5.9999999999999005</c:v>
                </c:pt>
                <c:pt idx="49">
                  <c:v>6.2999999999999048</c:v>
                </c:pt>
                <c:pt idx="50">
                  <c:v>6.5999999999999019</c:v>
                </c:pt>
                <c:pt idx="51">
                  <c:v>6.8999999999998991</c:v>
                </c:pt>
                <c:pt idx="52">
                  <c:v>7.1999999999998963</c:v>
                </c:pt>
                <c:pt idx="53">
                  <c:v>7.4999999999998082</c:v>
                </c:pt>
                <c:pt idx="54">
                  <c:v>7.7999999999998053</c:v>
                </c:pt>
                <c:pt idx="55">
                  <c:v>8.0999999999998025</c:v>
                </c:pt>
                <c:pt idx="56">
                  <c:v>8.3999999999997996</c:v>
                </c:pt>
                <c:pt idx="57">
                  <c:v>8.6999999999997968</c:v>
                </c:pt>
                <c:pt idx="58">
                  <c:v>8.9999999999998082</c:v>
                </c:pt>
                <c:pt idx="59">
                  <c:v>9.2999999999998053</c:v>
                </c:pt>
              </c:numCache>
            </c:numRef>
          </c:xVal>
          <c:yVal>
            <c:numRef>
              <c:f>Sheet1!$E$2:$E$61</c:f>
              <c:numCache>
                <c:formatCode>0.000</c:formatCode>
                <c:ptCount val="60"/>
                <c:pt idx="0">
                  <c:v>1.0399348003259982E-2</c:v>
                </c:pt>
                <c:pt idx="1">
                  <c:v>8.4433577832110814E-3</c:v>
                </c:pt>
                <c:pt idx="2">
                  <c:v>8.5900570497147496E-3</c:v>
                </c:pt>
                <c:pt idx="3">
                  <c:v>1.165444172779136E-2</c:v>
                </c:pt>
                <c:pt idx="4">
                  <c:v>1.6104319478402608E-2</c:v>
                </c:pt>
                <c:pt idx="5">
                  <c:v>2.3944580277098611E-2</c:v>
                </c:pt>
                <c:pt idx="6">
                  <c:v>3.3251833740831294E-2</c:v>
                </c:pt>
                <c:pt idx="7">
                  <c:v>4.0586797066014674E-2</c:v>
                </c:pt>
                <c:pt idx="8">
                  <c:v>4.6617766911165447E-2</c:v>
                </c:pt>
                <c:pt idx="9">
                  <c:v>4.955175224123879E-2</c:v>
                </c:pt>
                <c:pt idx="10">
                  <c:v>4.7432762836185818E-2</c:v>
                </c:pt>
                <c:pt idx="11">
                  <c:v>4.1401792991035045E-2</c:v>
                </c:pt>
                <c:pt idx="12">
                  <c:v>3.1165444172779135E-2</c:v>
                </c:pt>
                <c:pt idx="13">
                  <c:v>1.8092909535452319E-2</c:v>
                </c:pt>
                <c:pt idx="14">
                  <c:v>1.0757946210268947E-2</c:v>
                </c:pt>
                <c:pt idx="15">
                  <c:v>7.7587612061939693E-3</c:v>
                </c:pt>
                <c:pt idx="16">
                  <c:v>1.8239608801955989E-2</c:v>
                </c:pt>
                <c:pt idx="17">
                  <c:v>4.1401792991035045E-2</c:v>
                </c:pt>
                <c:pt idx="18">
                  <c:v>8.5085574572127134E-2</c:v>
                </c:pt>
                <c:pt idx="19">
                  <c:v>0.15354523227383862</c:v>
                </c:pt>
                <c:pt idx="20">
                  <c:v>0.24237978810105948</c:v>
                </c:pt>
                <c:pt idx="21">
                  <c:v>0.33659331703341483</c:v>
                </c:pt>
                <c:pt idx="22">
                  <c:v>0.45558272208638956</c:v>
                </c:pt>
                <c:pt idx="23">
                  <c:v>0.59413202933985332</c:v>
                </c:pt>
                <c:pt idx="24">
                  <c:v>0.69356153219233907</c:v>
                </c:pt>
                <c:pt idx="25">
                  <c:v>0.80929095354523239</c:v>
                </c:pt>
                <c:pt idx="26">
                  <c:v>0.90872045639771803</c:v>
                </c:pt>
                <c:pt idx="27">
                  <c:v>0.96740016299918496</c:v>
                </c:pt>
                <c:pt idx="28">
                  <c:v>1</c:v>
                </c:pt>
                <c:pt idx="29">
                  <c:v>0.99348003259983697</c:v>
                </c:pt>
                <c:pt idx="30">
                  <c:v>0.9511002444987775</c:v>
                </c:pt>
                <c:pt idx="31">
                  <c:v>0.89568052159739209</c:v>
                </c:pt>
                <c:pt idx="32">
                  <c:v>0.78321108394458028</c:v>
                </c:pt>
                <c:pt idx="33">
                  <c:v>0.66748166259168706</c:v>
                </c:pt>
                <c:pt idx="34">
                  <c:v>0.56642216788916055</c:v>
                </c:pt>
                <c:pt idx="35">
                  <c:v>0.4409127954360228</c:v>
                </c:pt>
                <c:pt idx="36">
                  <c:v>0.29959250203748977</c:v>
                </c:pt>
                <c:pt idx="37">
                  <c:v>0.22510187449062752</c:v>
                </c:pt>
                <c:pt idx="38">
                  <c:v>0.13382233088834555</c:v>
                </c:pt>
                <c:pt idx="39">
                  <c:v>7.4653626731866346E-2</c:v>
                </c:pt>
                <c:pt idx="40">
                  <c:v>3.5696821515892423E-2</c:v>
                </c:pt>
                <c:pt idx="41">
                  <c:v>1.6348818255908719E-2</c:v>
                </c:pt>
                <c:pt idx="42">
                  <c:v>7.9217603911980444E-3</c:v>
                </c:pt>
                <c:pt idx="43">
                  <c:v>1.2713936430317846E-2</c:v>
                </c:pt>
                <c:pt idx="44">
                  <c:v>2.1515892420537898E-2</c:v>
                </c:pt>
                <c:pt idx="45">
                  <c:v>3.1947840260798693E-2</c:v>
                </c:pt>
                <c:pt idx="46">
                  <c:v>4.2542787286063574E-2</c:v>
                </c:pt>
                <c:pt idx="47">
                  <c:v>4.8084759576202118E-2</c:v>
                </c:pt>
                <c:pt idx="48">
                  <c:v>4.9714751426242869E-2</c:v>
                </c:pt>
                <c:pt idx="49">
                  <c:v>4.6454767726161368E-2</c:v>
                </c:pt>
                <c:pt idx="50">
                  <c:v>3.7978810105949473E-2</c:v>
                </c:pt>
                <c:pt idx="51">
                  <c:v>3.1344743276283615E-2</c:v>
                </c:pt>
                <c:pt idx="52">
                  <c:v>2.2233088834555825E-2</c:v>
                </c:pt>
                <c:pt idx="53">
                  <c:v>1.2502037489812549E-2</c:v>
                </c:pt>
                <c:pt idx="54">
                  <c:v>7.4979625101874491E-3</c:v>
                </c:pt>
                <c:pt idx="55">
                  <c:v>3.6674816625916875E-3</c:v>
                </c:pt>
                <c:pt idx="56">
                  <c:v>3.2436837815810922E-3</c:v>
                </c:pt>
                <c:pt idx="57">
                  <c:v>4.4009779951100243E-3</c:v>
                </c:pt>
                <c:pt idx="58">
                  <c:v>7.8239608801956E-3</c:v>
                </c:pt>
                <c:pt idx="59">
                  <c:v>1.1556642216788916E-2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6B-4088-B0AB-91FC1203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89136"/>
        <c:axId val="1846950752"/>
      </c:scatterChart>
      <c:valAx>
        <c:axId val="185288913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探头距中央位置</a:t>
                </a:r>
                <a:r>
                  <a:rPr lang="en-US" altLang="zh-CN"/>
                  <a:t>x/mm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950752"/>
        <c:crosses val="autoZero"/>
        <c:crossBetween val="midCat"/>
      </c:valAx>
      <c:valAx>
        <c:axId val="1846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相对光强</a:t>
                </a:r>
                <a:r>
                  <a:rPr lang="en-US" altLang="zh-CN"/>
                  <a:t>I/I0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53722403061283"/>
          <c:y val="0.22506690296359999"/>
          <c:w val="0.19313065416885364"/>
          <c:h val="7.401365036135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r>
              <a:rPr lang="zh-CN" altLang="en-US">
                <a:latin typeface="华文细黑" panose="02010600040101010101" pitchFamily="2" charset="-122"/>
                <a:ea typeface="华文细黑" panose="02010600040101010101" pitchFamily="2" charset="-122"/>
              </a:rPr>
              <a:t>单缝衍射相对光强分布图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华文细黑" panose="02010600040101010101" pitchFamily="2" charset="-122"/>
              <a:ea typeface="华文细黑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556569841841743E-2"/>
          <c:y val="0.18447649062800767"/>
          <c:w val="0.88655456801550525"/>
          <c:h val="0.61903498684250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相对光强I/I0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'Sheet1 (2)'!$B$2:$B$89</c:f>
              <c:numCache>
                <c:formatCode>0.00</c:formatCode>
                <c:ptCount val="88"/>
                <c:pt idx="0">
                  <c:v>-12.9</c:v>
                </c:pt>
                <c:pt idx="1">
                  <c:v>-12.6</c:v>
                </c:pt>
                <c:pt idx="2">
                  <c:v>-12.3</c:v>
                </c:pt>
                <c:pt idx="3">
                  <c:v>-12</c:v>
                </c:pt>
                <c:pt idx="4">
                  <c:v>-11.700000000000001</c:v>
                </c:pt>
                <c:pt idx="5">
                  <c:v>-11.4</c:v>
                </c:pt>
                <c:pt idx="6">
                  <c:v>-11.1</c:v>
                </c:pt>
                <c:pt idx="7">
                  <c:v>-10.8</c:v>
                </c:pt>
                <c:pt idx="8">
                  <c:v>-10.5</c:v>
                </c:pt>
                <c:pt idx="9">
                  <c:v>-10.199999999999999</c:v>
                </c:pt>
                <c:pt idx="10">
                  <c:v>-9.9</c:v>
                </c:pt>
                <c:pt idx="11">
                  <c:v>-9.6000000000000014</c:v>
                </c:pt>
                <c:pt idx="12">
                  <c:v>-9.3000000000000007</c:v>
                </c:pt>
                <c:pt idx="13">
                  <c:v>-9</c:v>
                </c:pt>
                <c:pt idx="14">
                  <c:v>-8.6999999999999993</c:v>
                </c:pt>
                <c:pt idx="15">
                  <c:v>-8.4</c:v>
                </c:pt>
                <c:pt idx="16">
                  <c:v>-8.1000000000000014</c:v>
                </c:pt>
                <c:pt idx="17">
                  <c:v>-7.8000000000000007</c:v>
                </c:pt>
                <c:pt idx="18">
                  <c:v>-7.5</c:v>
                </c:pt>
                <c:pt idx="19">
                  <c:v>-7.2</c:v>
                </c:pt>
                <c:pt idx="20">
                  <c:v>-6.9</c:v>
                </c:pt>
                <c:pt idx="21">
                  <c:v>-6.6000000000000005</c:v>
                </c:pt>
                <c:pt idx="22">
                  <c:v>-6.3000000000000007</c:v>
                </c:pt>
                <c:pt idx="23">
                  <c:v>-6</c:v>
                </c:pt>
                <c:pt idx="24">
                  <c:v>-5.7</c:v>
                </c:pt>
                <c:pt idx="25">
                  <c:v>-5.4</c:v>
                </c:pt>
                <c:pt idx="26">
                  <c:v>-5.1000000000000005</c:v>
                </c:pt>
                <c:pt idx="27">
                  <c:v>-4.8000000000000007</c:v>
                </c:pt>
                <c:pt idx="28">
                  <c:v>-4.5</c:v>
                </c:pt>
                <c:pt idx="29">
                  <c:v>-4.2000000000000011</c:v>
                </c:pt>
                <c:pt idx="30">
                  <c:v>-3.9000000000000004</c:v>
                </c:pt>
                <c:pt idx="31">
                  <c:v>-3.5999999999999996</c:v>
                </c:pt>
                <c:pt idx="32">
                  <c:v>-3.3000000000000007</c:v>
                </c:pt>
                <c:pt idx="33">
                  <c:v>-3</c:v>
                </c:pt>
                <c:pt idx="34">
                  <c:v>-2.7000000000000011</c:v>
                </c:pt>
                <c:pt idx="35">
                  <c:v>-2.4000000000000004</c:v>
                </c:pt>
                <c:pt idx="36">
                  <c:v>-2.0999999999999996</c:v>
                </c:pt>
                <c:pt idx="37">
                  <c:v>-1.8000000000000007</c:v>
                </c:pt>
                <c:pt idx="38">
                  <c:v>-1.5</c:v>
                </c:pt>
                <c:pt idx="39">
                  <c:v>-1.2000000000000011</c:v>
                </c:pt>
                <c:pt idx="40">
                  <c:v>-0.90000000000000036</c:v>
                </c:pt>
                <c:pt idx="41">
                  <c:v>-0.59999999999999964</c:v>
                </c:pt>
                <c:pt idx="42">
                  <c:v>-0.30000000000000071</c:v>
                </c:pt>
                <c:pt idx="43">
                  <c:v>0</c:v>
                </c:pt>
                <c:pt idx="44">
                  <c:v>0.29999999999999893</c:v>
                </c:pt>
                <c:pt idx="45">
                  <c:v>0.59999999999999964</c:v>
                </c:pt>
                <c:pt idx="46">
                  <c:v>0.90000000000000036</c:v>
                </c:pt>
                <c:pt idx="47">
                  <c:v>1.1999999999999993</c:v>
                </c:pt>
                <c:pt idx="48">
                  <c:v>1.5</c:v>
                </c:pt>
                <c:pt idx="49">
                  <c:v>1.7999999999999989</c:v>
                </c:pt>
                <c:pt idx="50">
                  <c:v>2.0999999999999996</c:v>
                </c:pt>
                <c:pt idx="51">
                  <c:v>2.4000000000000004</c:v>
                </c:pt>
                <c:pt idx="52">
                  <c:v>2.6999999999999993</c:v>
                </c:pt>
                <c:pt idx="53">
                  <c:v>3</c:v>
                </c:pt>
                <c:pt idx="54">
                  <c:v>3.2999999999999989</c:v>
                </c:pt>
                <c:pt idx="55">
                  <c:v>3.5999999999999996</c:v>
                </c:pt>
                <c:pt idx="56">
                  <c:v>3.9000000000000004</c:v>
                </c:pt>
                <c:pt idx="57">
                  <c:v>4.2000000000000011</c:v>
                </c:pt>
                <c:pt idx="58">
                  <c:v>4.4999999999999982</c:v>
                </c:pt>
                <c:pt idx="59">
                  <c:v>4.7999999999999989</c:v>
                </c:pt>
                <c:pt idx="60">
                  <c:v>5.0999999999999996</c:v>
                </c:pt>
                <c:pt idx="61">
                  <c:v>5.4</c:v>
                </c:pt>
                <c:pt idx="62">
                  <c:v>5.7000000000000011</c:v>
                </c:pt>
                <c:pt idx="63">
                  <c:v>5.9999999999999982</c:v>
                </c:pt>
                <c:pt idx="64">
                  <c:v>6.2999999999999989</c:v>
                </c:pt>
                <c:pt idx="65">
                  <c:v>6.6</c:v>
                </c:pt>
                <c:pt idx="66">
                  <c:v>6.9</c:v>
                </c:pt>
                <c:pt idx="67">
                  <c:v>7.2000000000000011</c:v>
                </c:pt>
                <c:pt idx="68">
                  <c:v>7.4999999999999982</c:v>
                </c:pt>
                <c:pt idx="69">
                  <c:v>7.7999999999999989</c:v>
                </c:pt>
                <c:pt idx="70">
                  <c:v>8.1</c:v>
                </c:pt>
                <c:pt idx="71">
                  <c:v>8.4</c:v>
                </c:pt>
                <c:pt idx="72">
                  <c:v>8.7000000000000011</c:v>
                </c:pt>
                <c:pt idx="73">
                  <c:v>8.9999999999999982</c:v>
                </c:pt>
                <c:pt idx="74">
                  <c:v>9.2999999999999989</c:v>
                </c:pt>
                <c:pt idx="75">
                  <c:v>9.6</c:v>
                </c:pt>
                <c:pt idx="76">
                  <c:v>9.9</c:v>
                </c:pt>
                <c:pt idx="77">
                  <c:v>10.200000000000001</c:v>
                </c:pt>
                <c:pt idx="78">
                  <c:v>10.499999999999998</c:v>
                </c:pt>
                <c:pt idx="79">
                  <c:v>10.799999999999999</c:v>
                </c:pt>
                <c:pt idx="80">
                  <c:v>11.1</c:v>
                </c:pt>
                <c:pt idx="81">
                  <c:v>11.4</c:v>
                </c:pt>
                <c:pt idx="82">
                  <c:v>11.700000000000001</c:v>
                </c:pt>
                <c:pt idx="83">
                  <c:v>11.999999999999998</c:v>
                </c:pt>
                <c:pt idx="84">
                  <c:v>12.299999999999999</c:v>
                </c:pt>
                <c:pt idx="85">
                  <c:v>12.6</c:v>
                </c:pt>
                <c:pt idx="86">
                  <c:v>12.9</c:v>
                </c:pt>
                <c:pt idx="87">
                  <c:v>13.200000000000001</c:v>
                </c:pt>
              </c:numCache>
            </c:numRef>
          </c:xVal>
          <c:yVal>
            <c:numRef>
              <c:f>'Sheet1 (2)'!$E$2:$E$89</c:f>
              <c:numCache>
                <c:formatCode>0.000</c:formatCode>
                <c:ptCount val="88"/>
                <c:pt idx="0">
                  <c:v>2.794292508917955E-2</c:v>
                </c:pt>
                <c:pt idx="1">
                  <c:v>2.9726516052318672E-2</c:v>
                </c:pt>
                <c:pt idx="2">
                  <c:v>3.2104637336504156E-2</c:v>
                </c:pt>
                <c:pt idx="3">
                  <c:v>3.2699167657550529E-2</c:v>
                </c:pt>
                <c:pt idx="4">
                  <c:v>3.3293697978596909E-2</c:v>
                </c:pt>
                <c:pt idx="5">
                  <c:v>3.2104637336504156E-2</c:v>
                </c:pt>
                <c:pt idx="6">
                  <c:v>3.3888228299643282E-2</c:v>
                </c:pt>
                <c:pt idx="7">
                  <c:v>3.3888228299643282E-2</c:v>
                </c:pt>
                <c:pt idx="8">
                  <c:v>3.1510107015457783E-2</c:v>
                </c:pt>
                <c:pt idx="9">
                  <c:v>3.3888228299643282E-2</c:v>
                </c:pt>
                <c:pt idx="10">
                  <c:v>3.7455410225921526E-2</c:v>
                </c:pt>
                <c:pt idx="11">
                  <c:v>4.2806183115338889E-2</c:v>
                </c:pt>
                <c:pt idx="12">
                  <c:v>4.8751486325802611E-2</c:v>
                </c:pt>
                <c:pt idx="13">
                  <c:v>5.7669441141498218E-2</c:v>
                </c:pt>
                <c:pt idx="14">
                  <c:v>6.837098692033293E-2</c:v>
                </c:pt>
                <c:pt idx="15">
                  <c:v>8.1450653983353161E-2</c:v>
                </c:pt>
                <c:pt idx="16">
                  <c:v>9.3341260404280618E-2</c:v>
                </c:pt>
                <c:pt idx="17">
                  <c:v>0.10582639714625446</c:v>
                </c:pt>
                <c:pt idx="18">
                  <c:v>0.11771700356718194</c:v>
                </c:pt>
                <c:pt idx="19">
                  <c:v>0.12782401902497029</c:v>
                </c:pt>
                <c:pt idx="20">
                  <c:v>0.133769322235434</c:v>
                </c:pt>
                <c:pt idx="21">
                  <c:v>0.13555291319857313</c:v>
                </c:pt>
                <c:pt idx="22">
                  <c:v>0.13614744351961949</c:v>
                </c:pt>
                <c:pt idx="23">
                  <c:v>0.13317479191438764</c:v>
                </c:pt>
                <c:pt idx="24">
                  <c:v>0.12425683709869205</c:v>
                </c:pt>
                <c:pt idx="25">
                  <c:v>0.11593341260404282</c:v>
                </c:pt>
                <c:pt idx="26">
                  <c:v>0.10939357907253271</c:v>
                </c:pt>
                <c:pt idx="27">
                  <c:v>0.10344827586206896</c:v>
                </c:pt>
                <c:pt idx="28">
                  <c:v>0.10285374554102258</c:v>
                </c:pt>
                <c:pt idx="29">
                  <c:v>0.10998810939357907</c:v>
                </c:pt>
                <c:pt idx="30">
                  <c:v>0.13198573127229488</c:v>
                </c:pt>
                <c:pt idx="31">
                  <c:v>0.17063020214030916</c:v>
                </c:pt>
                <c:pt idx="32">
                  <c:v>0.21878715814506541</c:v>
                </c:pt>
                <c:pt idx="33">
                  <c:v>0.28359096313912013</c:v>
                </c:pt>
                <c:pt idx="34">
                  <c:v>0.36979785969084433</c:v>
                </c:pt>
                <c:pt idx="35">
                  <c:v>0.42806183115338881</c:v>
                </c:pt>
                <c:pt idx="36">
                  <c:v>0.51129607609988115</c:v>
                </c:pt>
                <c:pt idx="37">
                  <c:v>0.60998810939357906</c:v>
                </c:pt>
                <c:pt idx="38">
                  <c:v>0.71105826397146255</c:v>
                </c:pt>
                <c:pt idx="39">
                  <c:v>0.75980975029726516</c:v>
                </c:pt>
                <c:pt idx="40">
                  <c:v>0.88466111771700362</c:v>
                </c:pt>
                <c:pt idx="41">
                  <c:v>0.94054696789536274</c:v>
                </c:pt>
                <c:pt idx="42">
                  <c:v>0.96135552913198574</c:v>
                </c:pt>
                <c:pt idx="43">
                  <c:v>1.0000000000000002</c:v>
                </c:pt>
                <c:pt idx="44">
                  <c:v>0.97324613555291328</c:v>
                </c:pt>
                <c:pt idx="45">
                  <c:v>0.98751486325802618</c:v>
                </c:pt>
                <c:pt idx="46">
                  <c:v>0.95541022592152203</c:v>
                </c:pt>
                <c:pt idx="47">
                  <c:v>0.89833531510107023</c:v>
                </c:pt>
                <c:pt idx="48">
                  <c:v>0.84007134363852565</c:v>
                </c:pt>
                <c:pt idx="49">
                  <c:v>0.78775267538644467</c:v>
                </c:pt>
                <c:pt idx="50">
                  <c:v>0.71521997621878719</c:v>
                </c:pt>
                <c:pt idx="51">
                  <c:v>0.61355529131985731</c:v>
                </c:pt>
                <c:pt idx="52">
                  <c:v>0.53210463733650415</c:v>
                </c:pt>
                <c:pt idx="53">
                  <c:v>0.44114149821640902</c:v>
                </c:pt>
                <c:pt idx="54">
                  <c:v>0.35671819262782406</c:v>
                </c:pt>
                <c:pt idx="55">
                  <c:v>0.2966706302021403</c:v>
                </c:pt>
                <c:pt idx="56">
                  <c:v>0.24375743162901306</c:v>
                </c:pt>
                <c:pt idx="57">
                  <c:v>0.19619500594530323</c:v>
                </c:pt>
                <c:pt idx="58">
                  <c:v>0.16349583828775269</c:v>
                </c:pt>
                <c:pt idx="59">
                  <c:v>0.13614744351961949</c:v>
                </c:pt>
                <c:pt idx="60">
                  <c:v>0.10760998810939358</c:v>
                </c:pt>
                <c:pt idx="61">
                  <c:v>0.11593341260404282</c:v>
                </c:pt>
                <c:pt idx="62">
                  <c:v>0.12485136741973843</c:v>
                </c:pt>
                <c:pt idx="63">
                  <c:v>0.13674197384066586</c:v>
                </c:pt>
                <c:pt idx="64">
                  <c:v>0.11771700356718194</c:v>
                </c:pt>
                <c:pt idx="65">
                  <c:v>0.10582639714625446</c:v>
                </c:pt>
                <c:pt idx="66">
                  <c:v>9.4530321046373364E-2</c:v>
                </c:pt>
                <c:pt idx="67">
                  <c:v>8.0261593341260415E-2</c:v>
                </c:pt>
                <c:pt idx="68">
                  <c:v>7.0154577883472055E-2</c:v>
                </c:pt>
                <c:pt idx="69">
                  <c:v>6.2425683709869215E-2</c:v>
                </c:pt>
                <c:pt idx="70">
                  <c:v>5.8263971462544598E-2</c:v>
                </c:pt>
                <c:pt idx="71">
                  <c:v>5.4102259215219974E-2</c:v>
                </c:pt>
                <c:pt idx="72">
                  <c:v>5.1129607609988109E-2</c:v>
                </c:pt>
                <c:pt idx="73">
                  <c:v>4.9346016646848984E-2</c:v>
                </c:pt>
                <c:pt idx="74">
                  <c:v>4.8751486325802611E-2</c:v>
                </c:pt>
                <c:pt idx="75">
                  <c:v>4.5778834720570739E-2</c:v>
                </c:pt>
                <c:pt idx="76">
                  <c:v>4.3995243757431635E-2</c:v>
                </c:pt>
                <c:pt idx="77">
                  <c:v>4.1617122473246143E-2</c:v>
                </c:pt>
                <c:pt idx="78">
                  <c:v>3.9239001189060645E-2</c:v>
                </c:pt>
                <c:pt idx="79">
                  <c:v>3.8644470868014272E-2</c:v>
                </c:pt>
                <c:pt idx="80">
                  <c:v>3.8049940546967899E-2</c:v>
                </c:pt>
                <c:pt idx="81">
                  <c:v>3.8049940546967899E-2</c:v>
                </c:pt>
                <c:pt idx="82">
                  <c:v>3.5077288941736028E-2</c:v>
                </c:pt>
                <c:pt idx="83">
                  <c:v>3.4482758620689655E-2</c:v>
                </c:pt>
                <c:pt idx="84">
                  <c:v>3.3293697978596909E-2</c:v>
                </c:pt>
                <c:pt idx="85">
                  <c:v>3.0915576694411417E-2</c:v>
                </c:pt>
                <c:pt idx="86">
                  <c:v>2.794292508917955E-2</c:v>
                </c:pt>
                <c:pt idx="87">
                  <c:v>2.6159334126040427E-2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7-4956-B502-5103A52E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89136"/>
        <c:axId val="1846950752"/>
      </c:scatterChart>
      <c:valAx>
        <c:axId val="1852889136"/>
        <c:scaling>
          <c:orientation val="minMax"/>
          <c:max val="14"/>
          <c:min val="-1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距中央位置</a:t>
                </a: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950752"/>
        <c:crosses val="autoZero"/>
        <c:crossBetween val="midCat"/>
      </c:valAx>
      <c:valAx>
        <c:axId val="1846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相对光强</a:t>
                </a:r>
                <a:r>
                  <a:rPr lang="en-US" altLang="zh-CN"/>
                  <a:t>I/I0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97461884921656"/>
          <c:y val="0.22506692047695798"/>
          <c:w val="0.19313065416885364"/>
          <c:h val="7.401365036135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华文细黑" panose="02010600040101010101" pitchFamily="2" charset="-122"/>
                <a:ea typeface="华文细黑" panose="02010600040101010101" pitchFamily="2" charset="-122"/>
                <a:cs typeface="+mn-cs"/>
              </a:defRPr>
            </a:pPr>
            <a:r>
              <a:rPr lang="zh-CN" altLang="en-US">
                <a:latin typeface="华文细黑" panose="02010600040101010101" pitchFamily="2" charset="-122"/>
                <a:ea typeface="华文细黑" panose="02010600040101010101" pitchFamily="2" charset="-122"/>
              </a:rPr>
              <a:t>单缝衍射相对光强分布图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华文细黑" panose="02010600040101010101" pitchFamily="2" charset="-122"/>
              <a:ea typeface="华文细黑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556569841841743E-2"/>
          <c:y val="0.18447649062800767"/>
          <c:w val="0.88655456801550525"/>
          <c:h val="0.619034986842504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'Sheet1 (2)'!$E$1</c:f>
              <c:strCache>
                <c:ptCount val="1"/>
                <c:pt idx="0">
                  <c:v>相对光强I/I0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'Sheet1 (2)'!$B$2:$B$89</c:f>
              <c:numCache>
                <c:formatCode>0.00</c:formatCode>
                <c:ptCount val="88"/>
                <c:pt idx="0">
                  <c:v>-12.9</c:v>
                </c:pt>
                <c:pt idx="1">
                  <c:v>-12.6</c:v>
                </c:pt>
                <c:pt idx="2">
                  <c:v>-12.3</c:v>
                </c:pt>
                <c:pt idx="3">
                  <c:v>-12</c:v>
                </c:pt>
                <c:pt idx="4">
                  <c:v>-11.700000000000001</c:v>
                </c:pt>
                <c:pt idx="5">
                  <c:v>-11.4</c:v>
                </c:pt>
                <c:pt idx="6">
                  <c:v>-11.1</c:v>
                </c:pt>
                <c:pt idx="7">
                  <c:v>-10.8</c:v>
                </c:pt>
                <c:pt idx="8">
                  <c:v>-10.5</c:v>
                </c:pt>
                <c:pt idx="9">
                  <c:v>-10.199999999999999</c:v>
                </c:pt>
                <c:pt idx="10">
                  <c:v>-9.9</c:v>
                </c:pt>
                <c:pt idx="11">
                  <c:v>-9.6000000000000014</c:v>
                </c:pt>
                <c:pt idx="12">
                  <c:v>-9.3000000000000007</c:v>
                </c:pt>
                <c:pt idx="13">
                  <c:v>-9</c:v>
                </c:pt>
                <c:pt idx="14">
                  <c:v>-8.6999999999999993</c:v>
                </c:pt>
                <c:pt idx="15">
                  <c:v>-8.4</c:v>
                </c:pt>
                <c:pt idx="16">
                  <c:v>-8.1000000000000014</c:v>
                </c:pt>
                <c:pt idx="17">
                  <c:v>-7.8000000000000007</c:v>
                </c:pt>
                <c:pt idx="18">
                  <c:v>-7.5</c:v>
                </c:pt>
                <c:pt idx="19">
                  <c:v>-7.2</c:v>
                </c:pt>
                <c:pt idx="20">
                  <c:v>-6.9</c:v>
                </c:pt>
                <c:pt idx="21">
                  <c:v>-6.6000000000000005</c:v>
                </c:pt>
                <c:pt idx="22">
                  <c:v>-6.3000000000000007</c:v>
                </c:pt>
                <c:pt idx="23">
                  <c:v>-6</c:v>
                </c:pt>
                <c:pt idx="24">
                  <c:v>-5.7</c:v>
                </c:pt>
                <c:pt idx="25">
                  <c:v>-5.4</c:v>
                </c:pt>
                <c:pt idx="26">
                  <c:v>-5.1000000000000005</c:v>
                </c:pt>
                <c:pt idx="27">
                  <c:v>-4.8000000000000007</c:v>
                </c:pt>
                <c:pt idx="28">
                  <c:v>-4.5</c:v>
                </c:pt>
                <c:pt idx="29">
                  <c:v>-4.2000000000000011</c:v>
                </c:pt>
                <c:pt idx="30">
                  <c:v>-3.9000000000000004</c:v>
                </c:pt>
                <c:pt idx="31">
                  <c:v>-3.5999999999999996</c:v>
                </c:pt>
                <c:pt idx="32">
                  <c:v>-3.3000000000000007</c:v>
                </c:pt>
                <c:pt idx="33">
                  <c:v>-3</c:v>
                </c:pt>
                <c:pt idx="34">
                  <c:v>-2.7000000000000011</c:v>
                </c:pt>
                <c:pt idx="35">
                  <c:v>-2.4000000000000004</c:v>
                </c:pt>
                <c:pt idx="36">
                  <c:v>-2.0999999999999996</c:v>
                </c:pt>
                <c:pt idx="37">
                  <c:v>-1.8000000000000007</c:v>
                </c:pt>
                <c:pt idx="38">
                  <c:v>-1.5</c:v>
                </c:pt>
                <c:pt idx="39">
                  <c:v>-1.2000000000000011</c:v>
                </c:pt>
                <c:pt idx="40">
                  <c:v>-0.90000000000000036</c:v>
                </c:pt>
                <c:pt idx="41">
                  <c:v>-0.59999999999999964</c:v>
                </c:pt>
                <c:pt idx="42">
                  <c:v>-0.30000000000000071</c:v>
                </c:pt>
                <c:pt idx="43">
                  <c:v>0</c:v>
                </c:pt>
                <c:pt idx="44">
                  <c:v>0.29999999999999893</c:v>
                </c:pt>
                <c:pt idx="45">
                  <c:v>0.59999999999999964</c:v>
                </c:pt>
                <c:pt idx="46">
                  <c:v>0.90000000000000036</c:v>
                </c:pt>
                <c:pt idx="47">
                  <c:v>1.1999999999999993</c:v>
                </c:pt>
                <c:pt idx="48">
                  <c:v>1.5</c:v>
                </c:pt>
                <c:pt idx="49">
                  <c:v>1.7999999999999989</c:v>
                </c:pt>
                <c:pt idx="50">
                  <c:v>2.0999999999999996</c:v>
                </c:pt>
                <c:pt idx="51">
                  <c:v>2.4000000000000004</c:v>
                </c:pt>
                <c:pt idx="52">
                  <c:v>2.6999999999999993</c:v>
                </c:pt>
                <c:pt idx="53">
                  <c:v>3</c:v>
                </c:pt>
                <c:pt idx="54">
                  <c:v>3.2999999999999989</c:v>
                </c:pt>
                <c:pt idx="55">
                  <c:v>3.5999999999999996</c:v>
                </c:pt>
                <c:pt idx="56">
                  <c:v>3.9000000000000004</c:v>
                </c:pt>
                <c:pt idx="57">
                  <c:v>4.2000000000000011</c:v>
                </c:pt>
                <c:pt idx="58">
                  <c:v>4.4999999999999982</c:v>
                </c:pt>
                <c:pt idx="59">
                  <c:v>4.7999999999999989</c:v>
                </c:pt>
                <c:pt idx="60">
                  <c:v>5.0999999999999996</c:v>
                </c:pt>
                <c:pt idx="61">
                  <c:v>5.4</c:v>
                </c:pt>
                <c:pt idx="62">
                  <c:v>5.7000000000000011</c:v>
                </c:pt>
                <c:pt idx="63">
                  <c:v>5.9999999999999982</c:v>
                </c:pt>
                <c:pt idx="64">
                  <c:v>6.2999999999999989</c:v>
                </c:pt>
                <c:pt idx="65">
                  <c:v>6.6</c:v>
                </c:pt>
                <c:pt idx="66">
                  <c:v>6.9</c:v>
                </c:pt>
                <c:pt idx="67">
                  <c:v>7.2000000000000011</c:v>
                </c:pt>
                <c:pt idx="68">
                  <c:v>7.4999999999999982</c:v>
                </c:pt>
                <c:pt idx="69">
                  <c:v>7.7999999999999989</c:v>
                </c:pt>
                <c:pt idx="70">
                  <c:v>8.1</c:v>
                </c:pt>
                <c:pt idx="71">
                  <c:v>8.4</c:v>
                </c:pt>
                <c:pt idx="72">
                  <c:v>8.7000000000000011</c:v>
                </c:pt>
                <c:pt idx="73">
                  <c:v>8.9999999999999982</c:v>
                </c:pt>
                <c:pt idx="74">
                  <c:v>9.2999999999999989</c:v>
                </c:pt>
                <c:pt idx="75">
                  <c:v>9.6</c:v>
                </c:pt>
                <c:pt idx="76">
                  <c:v>9.9</c:v>
                </c:pt>
                <c:pt idx="77">
                  <c:v>10.200000000000001</c:v>
                </c:pt>
                <c:pt idx="78">
                  <c:v>10.499999999999998</c:v>
                </c:pt>
                <c:pt idx="79">
                  <c:v>10.799999999999999</c:v>
                </c:pt>
                <c:pt idx="80">
                  <c:v>11.1</c:v>
                </c:pt>
                <c:pt idx="81">
                  <c:v>11.4</c:v>
                </c:pt>
                <c:pt idx="82">
                  <c:v>11.700000000000001</c:v>
                </c:pt>
                <c:pt idx="83">
                  <c:v>11.999999999999998</c:v>
                </c:pt>
                <c:pt idx="84">
                  <c:v>12.299999999999999</c:v>
                </c:pt>
                <c:pt idx="85">
                  <c:v>12.6</c:v>
                </c:pt>
                <c:pt idx="86">
                  <c:v>12.9</c:v>
                </c:pt>
                <c:pt idx="87">
                  <c:v>13.200000000000001</c:v>
                </c:pt>
              </c:numCache>
            </c:numRef>
          </c:xVal>
          <c:yVal>
            <c:numRef>
              <c:f>'Sheet1 (2)'!$E$2:$E$89</c:f>
              <c:numCache>
                <c:formatCode>0.000</c:formatCode>
                <c:ptCount val="88"/>
                <c:pt idx="0">
                  <c:v>2.794292508917955E-2</c:v>
                </c:pt>
                <c:pt idx="1">
                  <c:v>2.9726516052318672E-2</c:v>
                </c:pt>
                <c:pt idx="2">
                  <c:v>3.2104637336504156E-2</c:v>
                </c:pt>
                <c:pt idx="3">
                  <c:v>3.2699167657550529E-2</c:v>
                </c:pt>
                <c:pt idx="4">
                  <c:v>3.3293697978596909E-2</c:v>
                </c:pt>
                <c:pt idx="5">
                  <c:v>3.2104637336504156E-2</c:v>
                </c:pt>
                <c:pt idx="6">
                  <c:v>3.3888228299643282E-2</c:v>
                </c:pt>
                <c:pt idx="7">
                  <c:v>3.3888228299643282E-2</c:v>
                </c:pt>
                <c:pt idx="8">
                  <c:v>3.1510107015457783E-2</c:v>
                </c:pt>
                <c:pt idx="9">
                  <c:v>3.3888228299643282E-2</c:v>
                </c:pt>
                <c:pt idx="10">
                  <c:v>3.7455410225921526E-2</c:v>
                </c:pt>
                <c:pt idx="11">
                  <c:v>4.2806183115338889E-2</c:v>
                </c:pt>
                <c:pt idx="12">
                  <c:v>4.8751486325802611E-2</c:v>
                </c:pt>
                <c:pt idx="13">
                  <c:v>5.7669441141498218E-2</c:v>
                </c:pt>
                <c:pt idx="14">
                  <c:v>6.837098692033293E-2</c:v>
                </c:pt>
                <c:pt idx="15">
                  <c:v>8.1450653983353161E-2</c:v>
                </c:pt>
                <c:pt idx="16">
                  <c:v>9.3341260404280618E-2</c:v>
                </c:pt>
                <c:pt idx="17">
                  <c:v>0.10582639714625446</c:v>
                </c:pt>
                <c:pt idx="18">
                  <c:v>0.11771700356718194</c:v>
                </c:pt>
                <c:pt idx="19">
                  <c:v>0.12782401902497029</c:v>
                </c:pt>
                <c:pt idx="20">
                  <c:v>0.133769322235434</c:v>
                </c:pt>
                <c:pt idx="21">
                  <c:v>0.13555291319857313</c:v>
                </c:pt>
                <c:pt idx="22">
                  <c:v>0.13614744351961949</c:v>
                </c:pt>
                <c:pt idx="23">
                  <c:v>0.13317479191438764</c:v>
                </c:pt>
                <c:pt idx="24">
                  <c:v>0.12425683709869205</c:v>
                </c:pt>
                <c:pt idx="25">
                  <c:v>0.11593341260404282</c:v>
                </c:pt>
                <c:pt idx="26">
                  <c:v>0.10939357907253271</c:v>
                </c:pt>
                <c:pt idx="27">
                  <c:v>0.10344827586206896</c:v>
                </c:pt>
                <c:pt idx="28">
                  <c:v>0.10285374554102258</c:v>
                </c:pt>
                <c:pt idx="29">
                  <c:v>0.10998810939357907</c:v>
                </c:pt>
                <c:pt idx="30">
                  <c:v>0.13198573127229488</c:v>
                </c:pt>
                <c:pt idx="31">
                  <c:v>0.17063020214030916</c:v>
                </c:pt>
                <c:pt idx="32">
                  <c:v>0.21878715814506541</c:v>
                </c:pt>
                <c:pt idx="33">
                  <c:v>0.28359096313912013</c:v>
                </c:pt>
                <c:pt idx="34">
                  <c:v>0.36979785969084433</c:v>
                </c:pt>
                <c:pt idx="35">
                  <c:v>0.42806183115338881</c:v>
                </c:pt>
                <c:pt idx="36">
                  <c:v>0.51129607609988115</c:v>
                </c:pt>
                <c:pt idx="37">
                  <c:v>0.60998810939357906</c:v>
                </c:pt>
                <c:pt idx="38">
                  <c:v>0.71105826397146255</c:v>
                </c:pt>
                <c:pt idx="39">
                  <c:v>0.75980975029726516</c:v>
                </c:pt>
                <c:pt idx="40">
                  <c:v>0.88466111771700362</c:v>
                </c:pt>
                <c:pt idx="41">
                  <c:v>0.94054696789536274</c:v>
                </c:pt>
                <c:pt idx="42">
                  <c:v>0.96135552913198574</c:v>
                </c:pt>
                <c:pt idx="43">
                  <c:v>1.0000000000000002</c:v>
                </c:pt>
                <c:pt idx="44">
                  <c:v>0.97324613555291328</c:v>
                </c:pt>
                <c:pt idx="45">
                  <c:v>0.98751486325802618</c:v>
                </c:pt>
                <c:pt idx="46">
                  <c:v>0.95541022592152203</c:v>
                </c:pt>
                <c:pt idx="47">
                  <c:v>0.89833531510107023</c:v>
                </c:pt>
                <c:pt idx="48">
                  <c:v>0.84007134363852565</c:v>
                </c:pt>
                <c:pt idx="49">
                  <c:v>0.78775267538644467</c:v>
                </c:pt>
                <c:pt idx="50">
                  <c:v>0.71521997621878719</c:v>
                </c:pt>
                <c:pt idx="51">
                  <c:v>0.61355529131985731</c:v>
                </c:pt>
                <c:pt idx="52">
                  <c:v>0.53210463733650415</c:v>
                </c:pt>
                <c:pt idx="53">
                  <c:v>0.44114149821640902</c:v>
                </c:pt>
                <c:pt idx="54">
                  <c:v>0.35671819262782406</c:v>
                </c:pt>
                <c:pt idx="55">
                  <c:v>0.2966706302021403</c:v>
                </c:pt>
                <c:pt idx="56">
                  <c:v>0.24375743162901306</c:v>
                </c:pt>
                <c:pt idx="57">
                  <c:v>0.19619500594530323</c:v>
                </c:pt>
                <c:pt idx="58">
                  <c:v>0.16349583828775269</c:v>
                </c:pt>
                <c:pt idx="59">
                  <c:v>0.13614744351961949</c:v>
                </c:pt>
                <c:pt idx="60">
                  <c:v>0.10760998810939358</c:v>
                </c:pt>
                <c:pt idx="61">
                  <c:v>0.11593341260404282</c:v>
                </c:pt>
                <c:pt idx="62">
                  <c:v>0.12485136741973843</c:v>
                </c:pt>
                <c:pt idx="63">
                  <c:v>0.13674197384066586</c:v>
                </c:pt>
                <c:pt idx="64">
                  <c:v>0.11771700356718194</c:v>
                </c:pt>
                <c:pt idx="65">
                  <c:v>0.10582639714625446</c:v>
                </c:pt>
                <c:pt idx="66">
                  <c:v>9.4530321046373364E-2</c:v>
                </c:pt>
                <c:pt idx="67">
                  <c:v>8.0261593341260415E-2</c:v>
                </c:pt>
                <c:pt idx="68">
                  <c:v>7.0154577883472055E-2</c:v>
                </c:pt>
                <c:pt idx="69">
                  <c:v>6.2425683709869215E-2</c:v>
                </c:pt>
                <c:pt idx="70">
                  <c:v>5.8263971462544598E-2</c:v>
                </c:pt>
                <c:pt idx="71">
                  <c:v>5.4102259215219974E-2</c:v>
                </c:pt>
                <c:pt idx="72">
                  <c:v>5.1129607609988109E-2</c:v>
                </c:pt>
                <c:pt idx="73">
                  <c:v>4.9346016646848984E-2</c:v>
                </c:pt>
                <c:pt idx="74">
                  <c:v>4.8751486325802611E-2</c:v>
                </c:pt>
                <c:pt idx="75">
                  <c:v>4.5778834720570739E-2</c:v>
                </c:pt>
                <c:pt idx="76">
                  <c:v>4.3995243757431635E-2</c:v>
                </c:pt>
                <c:pt idx="77">
                  <c:v>4.1617122473246143E-2</c:v>
                </c:pt>
                <c:pt idx="78">
                  <c:v>3.9239001189060645E-2</c:v>
                </c:pt>
                <c:pt idx="79">
                  <c:v>3.8644470868014272E-2</c:v>
                </c:pt>
                <c:pt idx="80">
                  <c:v>3.8049940546967899E-2</c:v>
                </c:pt>
                <c:pt idx="81">
                  <c:v>3.8049940546967899E-2</c:v>
                </c:pt>
                <c:pt idx="82">
                  <c:v>3.5077288941736028E-2</c:v>
                </c:pt>
                <c:pt idx="83">
                  <c:v>3.4482758620689655E-2</c:v>
                </c:pt>
                <c:pt idx="84">
                  <c:v>3.3293697978596909E-2</c:v>
                </c:pt>
                <c:pt idx="85">
                  <c:v>3.0915576694411417E-2</c:v>
                </c:pt>
                <c:pt idx="86">
                  <c:v>2.794292508917955E-2</c:v>
                </c:pt>
                <c:pt idx="87">
                  <c:v>2.6159334126040427E-2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D-48A3-BB70-5A020F68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89136"/>
        <c:axId val="1846950752"/>
      </c:scatterChart>
      <c:valAx>
        <c:axId val="1852889136"/>
        <c:scaling>
          <c:orientation val="minMax"/>
          <c:max val="14"/>
          <c:min val="-14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距中央位置</a:t>
                </a:r>
                <a:r>
                  <a:rPr lang="en-US" altLang="zh-C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6950752"/>
        <c:crosses val="autoZero"/>
        <c:crossBetween val="midCat"/>
      </c:valAx>
      <c:valAx>
        <c:axId val="18469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相对光强</a:t>
                </a:r>
                <a:r>
                  <a:rPr lang="en-US" altLang="zh-CN"/>
                  <a:t>I/I0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  <a:tailEnd type="arrow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288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597461884921656"/>
          <c:y val="0.22506692047695798"/>
          <c:w val="0.19313065416885364"/>
          <c:h val="7.4013650361358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149087</xdr:colOff>
      <xdr:row>3</xdr:row>
      <xdr:rowOff>82826</xdr:rowOff>
    </xdr:from>
    <xdr:to>
      <xdr:col>12</xdr:col>
      <xdr:colOff>515471</xdr:colOff>
      <xdr:row>19</xdr:row>
      <xdr:rowOff>82827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EF53D1-0432-476E-8258-BCEB00C7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</xdr:row>
      <xdr:rowOff>85725</xdr:rowOff>
    </xdr:from>
    <xdr:to>
      <xdr:col>8</xdr:col>
      <xdr:colOff>628649</xdr:colOff>
      <xdr:row>20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724296-CAB1-45B8-ACA9-F1E61C391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25</xdr:row>
      <xdr:rowOff>19050</xdr:rowOff>
    </xdr:from>
    <xdr:to>
      <xdr:col>8</xdr:col>
      <xdr:colOff>600074</xdr:colOff>
      <xdr:row>45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0072457-D2F3-4365-82C7-E524BD12D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149087</xdr:colOff>
      <xdr:row>3</xdr:row>
      <xdr:rowOff>82826</xdr:rowOff>
    </xdr:from>
    <xdr:to>
      <xdr:col>12</xdr:col>
      <xdr:colOff>515471</xdr:colOff>
      <xdr:row>19</xdr:row>
      <xdr:rowOff>82827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2021F4-B205-4302-8F69-BA9687A36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Normal="100" workbookViewId="0">
      <selection activeCell="B58" sqref="B58"/>
    </sheetView>
  </sheetViews>
  <sheetFormatPr defaultRowHeight="14.25" x14ac:dyDescent="0.2"/>
  <cols>
    <col min="1" max="1" width="15.375" customWidth="1"/>
    <col min="2" max="2" width="13.5" customWidth="1"/>
    <col min="3" max="4" width="15" customWidth="1"/>
    <col min="5" max="5" width="10.5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3</v>
      </c>
      <c r="E1" t="s">
        <v>2</v>
      </c>
    </row>
    <row r="2" spans="1:5" x14ac:dyDescent="0.2">
      <c r="A2" s="2">
        <v>49</v>
      </c>
      <c r="B2" s="2">
        <f t="shared" ref="B2:B61" si="0">A2-57.4</f>
        <v>-8.3999999999999986</v>
      </c>
      <c r="C2" s="1">
        <v>0.68799999999999994</v>
      </c>
      <c r="D2" s="1">
        <f>C2-0.05</f>
        <v>0.6379999999999999</v>
      </c>
      <c r="E2" s="3">
        <f>D2/61.35</f>
        <v>1.0399348003259982E-2</v>
      </c>
    </row>
    <row r="3" spans="1:5" x14ac:dyDescent="0.2">
      <c r="A3" s="2">
        <v>49.3</v>
      </c>
      <c r="B3" s="2">
        <f t="shared" si="0"/>
        <v>-8.1000000000000014</v>
      </c>
      <c r="C3" s="1">
        <v>0.56799999999999995</v>
      </c>
      <c r="D3" s="1">
        <f t="shared" ref="D3:D61" si="1">C3-0.05</f>
        <v>0.5179999999999999</v>
      </c>
      <c r="E3" s="6">
        <f t="shared" ref="E3:E61" si="2">D3/61.35</f>
        <v>8.4433577832110814E-3</v>
      </c>
    </row>
    <row r="4" spans="1:5" x14ac:dyDescent="0.2">
      <c r="A4" s="2">
        <v>49.6</v>
      </c>
      <c r="B4" s="2">
        <f t="shared" si="0"/>
        <v>-7.7999999999999972</v>
      </c>
      <c r="C4" s="1">
        <v>0.57699999999999996</v>
      </c>
      <c r="D4" s="1">
        <f t="shared" si="1"/>
        <v>0.52699999999999991</v>
      </c>
      <c r="E4" s="3">
        <f t="shared" si="2"/>
        <v>8.5900570497147496E-3</v>
      </c>
    </row>
    <row r="5" spans="1:5" x14ac:dyDescent="0.2">
      <c r="A5" s="2">
        <v>49.9</v>
      </c>
      <c r="B5" s="2">
        <f t="shared" si="0"/>
        <v>-7.5</v>
      </c>
      <c r="C5" s="1">
        <v>0.76500000000000001</v>
      </c>
      <c r="D5" s="1">
        <f t="shared" si="1"/>
        <v>0.71499999999999997</v>
      </c>
      <c r="E5" s="3">
        <f t="shared" si="2"/>
        <v>1.165444172779136E-2</v>
      </c>
    </row>
    <row r="6" spans="1:5" x14ac:dyDescent="0.2">
      <c r="A6" s="2">
        <v>50.2</v>
      </c>
      <c r="B6" s="2">
        <f t="shared" si="0"/>
        <v>-7.1999999999999957</v>
      </c>
      <c r="C6" s="5">
        <v>1.038</v>
      </c>
      <c r="D6" s="1">
        <f t="shared" si="1"/>
        <v>0.98799999999999999</v>
      </c>
      <c r="E6" s="3">
        <f t="shared" si="2"/>
        <v>1.6104319478402608E-2</v>
      </c>
    </row>
    <row r="7" spans="1:5" x14ac:dyDescent="0.2">
      <c r="A7" s="2">
        <v>50.5</v>
      </c>
      <c r="B7" s="2">
        <f t="shared" si="0"/>
        <v>-6.8999999999999986</v>
      </c>
      <c r="C7" s="1">
        <v>1.5189999999999999</v>
      </c>
      <c r="D7" s="1">
        <f t="shared" si="1"/>
        <v>1.4689999999999999</v>
      </c>
      <c r="E7" s="3">
        <f t="shared" si="2"/>
        <v>2.3944580277098611E-2</v>
      </c>
    </row>
    <row r="8" spans="1:5" x14ac:dyDescent="0.2">
      <c r="A8" s="2">
        <v>50.8</v>
      </c>
      <c r="B8" s="2">
        <f t="shared" si="0"/>
        <v>-6.6000000000000014</v>
      </c>
      <c r="C8" s="1">
        <v>2.09</v>
      </c>
      <c r="D8" s="1">
        <f t="shared" si="1"/>
        <v>2.04</v>
      </c>
      <c r="E8" s="3">
        <f t="shared" si="2"/>
        <v>3.3251833740831294E-2</v>
      </c>
    </row>
    <row r="9" spans="1:5" x14ac:dyDescent="0.2">
      <c r="A9" s="2">
        <v>51.1</v>
      </c>
      <c r="B9" s="2">
        <f t="shared" si="0"/>
        <v>-6.2999999999999972</v>
      </c>
      <c r="C9" s="1">
        <v>2.54</v>
      </c>
      <c r="D9" s="1">
        <f t="shared" si="1"/>
        <v>2.4900000000000002</v>
      </c>
      <c r="E9" s="3">
        <f t="shared" si="2"/>
        <v>4.0586797066014674E-2</v>
      </c>
    </row>
    <row r="10" spans="1:5" x14ac:dyDescent="0.2">
      <c r="A10" s="2">
        <v>51.4</v>
      </c>
      <c r="B10" s="2">
        <f t="shared" si="0"/>
        <v>-6</v>
      </c>
      <c r="C10" s="1">
        <v>2.91</v>
      </c>
      <c r="D10" s="1">
        <f t="shared" si="1"/>
        <v>2.8600000000000003</v>
      </c>
      <c r="E10" s="3">
        <f t="shared" si="2"/>
        <v>4.6617766911165447E-2</v>
      </c>
    </row>
    <row r="11" spans="1:5" x14ac:dyDescent="0.2">
      <c r="A11" s="2">
        <v>51.7</v>
      </c>
      <c r="B11" s="2">
        <f t="shared" si="0"/>
        <v>-5.6999999999999957</v>
      </c>
      <c r="C11" s="1">
        <v>3.09</v>
      </c>
      <c r="D11" s="1">
        <f t="shared" si="1"/>
        <v>3.04</v>
      </c>
      <c r="E11" s="6">
        <f t="shared" si="2"/>
        <v>4.955175224123879E-2</v>
      </c>
    </row>
    <row r="12" spans="1:5" x14ac:dyDescent="0.2">
      <c r="A12" s="2">
        <v>52</v>
      </c>
      <c r="B12" s="2">
        <f t="shared" si="0"/>
        <v>-5.3999999999999986</v>
      </c>
      <c r="C12" s="1">
        <v>2.96</v>
      </c>
      <c r="D12" s="1">
        <f t="shared" si="1"/>
        <v>2.91</v>
      </c>
      <c r="E12" s="3">
        <f t="shared" si="2"/>
        <v>4.7432762836185818E-2</v>
      </c>
    </row>
    <row r="13" spans="1:5" x14ac:dyDescent="0.2">
      <c r="A13" s="2">
        <v>52.3</v>
      </c>
      <c r="B13" s="2">
        <f t="shared" si="0"/>
        <v>-5.1000000000000014</v>
      </c>
      <c r="C13" s="1">
        <v>2.59</v>
      </c>
      <c r="D13" s="1">
        <f t="shared" si="1"/>
        <v>2.54</v>
      </c>
      <c r="E13" s="3">
        <f t="shared" si="2"/>
        <v>4.1401792991035045E-2</v>
      </c>
    </row>
    <row r="14" spans="1:5" x14ac:dyDescent="0.2">
      <c r="A14" s="2">
        <v>52.6</v>
      </c>
      <c r="B14" s="2">
        <f t="shared" si="0"/>
        <v>-4.7999999999999972</v>
      </c>
      <c r="C14" s="1">
        <v>1.962</v>
      </c>
      <c r="D14" s="1">
        <f t="shared" si="1"/>
        <v>1.9119999999999999</v>
      </c>
      <c r="E14" s="3">
        <f t="shared" si="2"/>
        <v>3.1165444172779135E-2</v>
      </c>
    </row>
    <row r="15" spans="1:5" x14ac:dyDescent="0.2">
      <c r="A15" s="2">
        <v>52.9</v>
      </c>
      <c r="B15" s="2">
        <f t="shared" si="0"/>
        <v>-4.5</v>
      </c>
      <c r="C15" s="3">
        <v>1.1599999999999999</v>
      </c>
      <c r="D15" s="1">
        <f t="shared" si="1"/>
        <v>1.1099999999999999</v>
      </c>
      <c r="E15" s="3">
        <f t="shared" si="2"/>
        <v>1.8092909535452319E-2</v>
      </c>
    </row>
    <row r="16" spans="1:5" x14ac:dyDescent="0.2">
      <c r="A16" s="2">
        <v>53.2</v>
      </c>
      <c r="B16" s="2">
        <f t="shared" si="0"/>
        <v>-4.1999999999999957</v>
      </c>
      <c r="C16" s="3">
        <v>0.71</v>
      </c>
      <c r="D16" s="1">
        <f t="shared" si="1"/>
        <v>0.65999999999999992</v>
      </c>
      <c r="E16" s="3">
        <f t="shared" si="2"/>
        <v>1.0757946210268947E-2</v>
      </c>
    </row>
    <row r="17" spans="1:5" x14ac:dyDescent="0.2">
      <c r="A17" s="2">
        <v>53.5</v>
      </c>
      <c r="B17" s="2">
        <f t="shared" si="0"/>
        <v>-3.8999999999999986</v>
      </c>
      <c r="C17" s="1">
        <v>0.52600000000000002</v>
      </c>
      <c r="D17" s="1">
        <f t="shared" si="1"/>
        <v>0.47600000000000003</v>
      </c>
      <c r="E17" s="6">
        <f t="shared" si="2"/>
        <v>7.7587612061939693E-3</v>
      </c>
    </row>
    <row r="18" spans="1:5" x14ac:dyDescent="0.2">
      <c r="A18" s="2">
        <v>53.799999999999898</v>
      </c>
      <c r="B18" s="2">
        <f t="shared" si="0"/>
        <v>-3.6000000000001009</v>
      </c>
      <c r="C18" s="1">
        <v>1.169</v>
      </c>
      <c r="D18" s="1">
        <f t="shared" si="1"/>
        <v>1.119</v>
      </c>
      <c r="E18" s="3">
        <f t="shared" si="2"/>
        <v>1.8239608801955989E-2</v>
      </c>
    </row>
    <row r="19" spans="1:5" x14ac:dyDescent="0.2">
      <c r="A19" s="2">
        <v>54.1</v>
      </c>
      <c r="B19" s="2">
        <f t="shared" si="0"/>
        <v>-3.2999999999999972</v>
      </c>
      <c r="C19" s="1">
        <v>2.59</v>
      </c>
      <c r="D19" s="1">
        <f t="shared" si="1"/>
        <v>2.54</v>
      </c>
      <c r="E19" s="3">
        <f t="shared" si="2"/>
        <v>4.1401792991035045E-2</v>
      </c>
    </row>
    <row r="20" spans="1:5" x14ac:dyDescent="0.2">
      <c r="A20" s="2">
        <v>54.399999999999899</v>
      </c>
      <c r="B20" s="2">
        <f t="shared" si="0"/>
        <v>-3.0000000000000995</v>
      </c>
      <c r="C20" s="1">
        <v>5.27</v>
      </c>
      <c r="D20" s="1">
        <f t="shared" si="1"/>
        <v>5.22</v>
      </c>
      <c r="E20" s="3">
        <f t="shared" si="2"/>
        <v>8.5085574572127134E-2</v>
      </c>
    </row>
    <row r="21" spans="1:5" x14ac:dyDescent="0.2">
      <c r="A21" s="2">
        <v>54.7</v>
      </c>
      <c r="B21" s="2">
        <f t="shared" si="0"/>
        <v>-2.6999999999999957</v>
      </c>
      <c r="C21" s="1">
        <v>9.4700000000000006</v>
      </c>
      <c r="D21" s="1">
        <f t="shared" si="1"/>
        <v>9.42</v>
      </c>
      <c r="E21" s="3">
        <f t="shared" si="2"/>
        <v>0.15354523227383862</v>
      </c>
    </row>
    <row r="22" spans="1:5" x14ac:dyDescent="0.2">
      <c r="A22" s="2">
        <v>54.999999999999901</v>
      </c>
      <c r="B22" s="2">
        <f t="shared" si="0"/>
        <v>-2.4000000000000981</v>
      </c>
      <c r="C22" s="1">
        <v>14.92</v>
      </c>
      <c r="D22" s="1">
        <f t="shared" si="1"/>
        <v>14.87</v>
      </c>
      <c r="E22" s="3">
        <f t="shared" si="2"/>
        <v>0.24237978810105948</v>
      </c>
    </row>
    <row r="23" spans="1:5" x14ac:dyDescent="0.2">
      <c r="A23" s="2">
        <v>55.299999999999898</v>
      </c>
      <c r="B23" s="2">
        <f t="shared" si="0"/>
        <v>-2.1000000000001009</v>
      </c>
      <c r="C23" s="4">
        <v>20.7</v>
      </c>
      <c r="D23" s="1">
        <f t="shared" si="1"/>
        <v>20.65</v>
      </c>
      <c r="E23" s="3">
        <f t="shared" si="2"/>
        <v>0.33659331703341483</v>
      </c>
    </row>
    <row r="24" spans="1:5" x14ac:dyDescent="0.2">
      <c r="A24" s="2">
        <v>55.599999999999902</v>
      </c>
      <c r="B24" s="2">
        <f t="shared" si="0"/>
        <v>-1.8000000000000966</v>
      </c>
      <c r="C24" s="4">
        <v>28</v>
      </c>
      <c r="D24" s="1">
        <f t="shared" si="1"/>
        <v>27.95</v>
      </c>
      <c r="E24" s="3">
        <f t="shared" si="2"/>
        <v>0.45558272208638956</v>
      </c>
    </row>
    <row r="25" spans="1:5" x14ac:dyDescent="0.2">
      <c r="A25" s="2">
        <v>55.899999999999899</v>
      </c>
      <c r="B25" s="2">
        <f t="shared" si="0"/>
        <v>-1.5000000000000995</v>
      </c>
      <c r="C25" s="4">
        <v>36.5</v>
      </c>
      <c r="D25" s="1">
        <f t="shared" si="1"/>
        <v>36.450000000000003</v>
      </c>
      <c r="E25" s="3">
        <f t="shared" si="2"/>
        <v>0.59413202933985332</v>
      </c>
    </row>
    <row r="26" spans="1:5" x14ac:dyDescent="0.2">
      <c r="A26" s="2">
        <v>56.199999999999903</v>
      </c>
      <c r="B26" s="2">
        <f t="shared" si="0"/>
        <v>-1.2000000000000952</v>
      </c>
      <c r="C26" s="4">
        <v>42.6</v>
      </c>
      <c r="D26" s="1">
        <f t="shared" si="1"/>
        <v>42.550000000000004</v>
      </c>
      <c r="E26" s="3">
        <f t="shared" si="2"/>
        <v>0.69356153219233907</v>
      </c>
    </row>
    <row r="27" spans="1:5" x14ac:dyDescent="0.2">
      <c r="A27" s="2">
        <v>56.499999999999901</v>
      </c>
      <c r="B27" s="2">
        <f t="shared" si="0"/>
        <v>-0.90000000000009805</v>
      </c>
      <c r="C27" s="4">
        <v>49.7</v>
      </c>
      <c r="D27" s="1">
        <f t="shared" si="1"/>
        <v>49.650000000000006</v>
      </c>
      <c r="E27" s="3">
        <f t="shared" si="2"/>
        <v>0.80929095354523239</v>
      </c>
    </row>
    <row r="28" spans="1:5" x14ac:dyDescent="0.2">
      <c r="A28" s="2">
        <v>56.799999999999898</v>
      </c>
      <c r="B28" s="2">
        <f t="shared" si="0"/>
        <v>-0.6000000000001009</v>
      </c>
      <c r="C28" s="4">
        <v>55.8</v>
      </c>
      <c r="D28" s="1">
        <f t="shared" si="1"/>
        <v>55.75</v>
      </c>
      <c r="E28" s="3">
        <f t="shared" si="2"/>
        <v>0.90872045639771803</v>
      </c>
    </row>
    <row r="29" spans="1:5" x14ac:dyDescent="0.2">
      <c r="A29" s="2">
        <v>57.099999999999902</v>
      </c>
      <c r="B29" s="2">
        <f t="shared" si="0"/>
        <v>-0.30000000000009663</v>
      </c>
      <c r="C29" s="4">
        <v>59.4</v>
      </c>
      <c r="D29" s="1">
        <f t="shared" si="1"/>
        <v>59.35</v>
      </c>
      <c r="E29" s="3">
        <f t="shared" si="2"/>
        <v>0.96740016299918496</v>
      </c>
    </row>
    <row r="30" spans="1:5" x14ac:dyDescent="0.2">
      <c r="A30" s="2">
        <v>57.399999999999899</v>
      </c>
      <c r="B30" s="2">
        <f>A30-57.4</f>
        <v>-9.9475983006414026E-14</v>
      </c>
      <c r="C30" s="4">
        <v>61.4</v>
      </c>
      <c r="D30" s="1">
        <f t="shared" si="1"/>
        <v>61.35</v>
      </c>
      <c r="E30" s="6">
        <f t="shared" si="2"/>
        <v>1</v>
      </c>
    </row>
    <row r="31" spans="1:5" x14ac:dyDescent="0.2">
      <c r="A31" s="2">
        <v>57.699999999999903</v>
      </c>
      <c r="B31" s="2">
        <f t="shared" si="0"/>
        <v>0.29999999999990479</v>
      </c>
      <c r="C31" s="4">
        <v>61</v>
      </c>
      <c r="D31" s="1">
        <f t="shared" si="1"/>
        <v>60.95</v>
      </c>
      <c r="E31" s="3">
        <f t="shared" si="2"/>
        <v>0.99348003259983697</v>
      </c>
    </row>
    <row r="32" spans="1:5" x14ac:dyDescent="0.2">
      <c r="A32" s="2">
        <v>57.999999999999901</v>
      </c>
      <c r="B32" s="2">
        <f t="shared" si="0"/>
        <v>0.59999999999990195</v>
      </c>
      <c r="C32" s="4">
        <v>58.4</v>
      </c>
      <c r="D32" s="1">
        <f t="shared" si="1"/>
        <v>58.35</v>
      </c>
      <c r="E32" s="3">
        <f t="shared" si="2"/>
        <v>0.9511002444987775</v>
      </c>
    </row>
    <row r="33" spans="1:5" x14ac:dyDescent="0.2">
      <c r="A33" s="2">
        <v>58.299999999999898</v>
      </c>
      <c r="B33" s="2">
        <f t="shared" si="0"/>
        <v>0.8999999999998991</v>
      </c>
      <c r="C33" s="4">
        <v>55</v>
      </c>
      <c r="D33" s="1">
        <f t="shared" si="1"/>
        <v>54.95</v>
      </c>
      <c r="E33" s="3">
        <f t="shared" si="2"/>
        <v>0.89568052159739209</v>
      </c>
    </row>
    <row r="34" spans="1:5" x14ac:dyDescent="0.2">
      <c r="A34" s="2">
        <v>58.599999999999902</v>
      </c>
      <c r="B34" s="2">
        <f t="shared" si="0"/>
        <v>1.1999999999999034</v>
      </c>
      <c r="C34" s="4">
        <v>48.1</v>
      </c>
      <c r="D34" s="1">
        <f t="shared" si="1"/>
        <v>48.050000000000004</v>
      </c>
      <c r="E34" s="3">
        <f t="shared" si="2"/>
        <v>0.78321108394458028</v>
      </c>
    </row>
    <row r="35" spans="1:5" x14ac:dyDescent="0.2">
      <c r="A35" s="2">
        <v>58.899999999999899</v>
      </c>
      <c r="B35" s="2">
        <f t="shared" si="0"/>
        <v>1.4999999999999005</v>
      </c>
      <c r="C35" s="4">
        <v>41</v>
      </c>
      <c r="D35" s="1">
        <f t="shared" si="1"/>
        <v>40.950000000000003</v>
      </c>
      <c r="E35" s="3">
        <f t="shared" si="2"/>
        <v>0.66748166259168706</v>
      </c>
    </row>
    <row r="36" spans="1:5" x14ac:dyDescent="0.2">
      <c r="A36" s="2">
        <v>59.199999999999903</v>
      </c>
      <c r="B36" s="2">
        <f t="shared" si="0"/>
        <v>1.7999999999999048</v>
      </c>
      <c r="C36" s="4">
        <v>34.799999999999997</v>
      </c>
      <c r="D36" s="1">
        <f t="shared" si="1"/>
        <v>34.75</v>
      </c>
      <c r="E36" s="3">
        <f t="shared" si="2"/>
        <v>0.56642216788916055</v>
      </c>
    </row>
    <row r="37" spans="1:5" x14ac:dyDescent="0.2">
      <c r="A37" s="2">
        <v>59.499999999999901</v>
      </c>
      <c r="B37" s="2">
        <f t="shared" si="0"/>
        <v>2.0999999999999019</v>
      </c>
      <c r="C37" s="1">
        <v>27.1</v>
      </c>
      <c r="D37" s="1">
        <f t="shared" si="1"/>
        <v>27.05</v>
      </c>
      <c r="E37" s="3">
        <f t="shared" si="2"/>
        <v>0.4409127954360228</v>
      </c>
    </row>
    <row r="38" spans="1:5" x14ac:dyDescent="0.2">
      <c r="A38" s="2">
        <v>59.799999999999898</v>
      </c>
      <c r="B38" s="2">
        <f t="shared" si="0"/>
        <v>2.3999999999998991</v>
      </c>
      <c r="C38" s="1">
        <v>18.43</v>
      </c>
      <c r="D38" s="1">
        <f t="shared" si="1"/>
        <v>18.38</v>
      </c>
      <c r="E38" s="3">
        <f t="shared" si="2"/>
        <v>0.29959250203748977</v>
      </c>
    </row>
    <row r="39" spans="1:5" x14ac:dyDescent="0.2">
      <c r="A39" s="2">
        <v>60.099999999999902</v>
      </c>
      <c r="B39" s="2">
        <f t="shared" si="0"/>
        <v>2.6999999999999034</v>
      </c>
      <c r="C39" s="2">
        <v>13.86</v>
      </c>
      <c r="D39" s="1">
        <f t="shared" si="1"/>
        <v>13.809999999999999</v>
      </c>
      <c r="E39" s="3">
        <f t="shared" si="2"/>
        <v>0.22510187449062752</v>
      </c>
    </row>
    <row r="40" spans="1:5" x14ac:dyDescent="0.2">
      <c r="A40" s="2">
        <v>60.399999999999899</v>
      </c>
      <c r="B40" s="2">
        <f t="shared" si="0"/>
        <v>2.9999999999999005</v>
      </c>
      <c r="C40" s="2">
        <v>8.26</v>
      </c>
      <c r="D40" s="1">
        <f t="shared" si="1"/>
        <v>8.2099999999999991</v>
      </c>
      <c r="E40" s="3">
        <f t="shared" si="2"/>
        <v>0.13382233088834555</v>
      </c>
    </row>
    <row r="41" spans="1:5" x14ac:dyDescent="0.2">
      <c r="A41" s="2">
        <v>60.699999999999903</v>
      </c>
      <c r="B41" s="2">
        <f t="shared" si="0"/>
        <v>3.2999999999999048</v>
      </c>
      <c r="C41" s="2">
        <v>4.63</v>
      </c>
      <c r="D41" s="1">
        <f t="shared" si="1"/>
        <v>4.58</v>
      </c>
      <c r="E41" s="3">
        <f t="shared" si="2"/>
        <v>7.4653626731866346E-2</v>
      </c>
    </row>
    <row r="42" spans="1:5" x14ac:dyDescent="0.2">
      <c r="A42" s="2">
        <v>60.999999999999901</v>
      </c>
      <c r="B42" s="2">
        <f t="shared" si="0"/>
        <v>3.5999999999999019</v>
      </c>
      <c r="C42" s="2">
        <v>2.2400000000000002</v>
      </c>
      <c r="D42" s="1">
        <f t="shared" si="1"/>
        <v>2.1900000000000004</v>
      </c>
      <c r="E42" s="3">
        <f t="shared" si="2"/>
        <v>3.5696821515892423E-2</v>
      </c>
    </row>
    <row r="43" spans="1:5" x14ac:dyDescent="0.2">
      <c r="A43" s="2">
        <v>61.299999999999898</v>
      </c>
      <c r="B43" s="2">
        <f t="shared" si="0"/>
        <v>3.8999999999998991</v>
      </c>
      <c r="C43" s="3">
        <v>1.0529999999999999</v>
      </c>
      <c r="D43" s="1">
        <f t="shared" si="1"/>
        <v>1.0029999999999999</v>
      </c>
      <c r="E43" s="3">
        <f t="shared" si="2"/>
        <v>1.6348818255908719E-2</v>
      </c>
    </row>
    <row r="44" spans="1:5" x14ac:dyDescent="0.2">
      <c r="A44" s="2">
        <v>61.599999999999902</v>
      </c>
      <c r="B44" s="2">
        <f t="shared" si="0"/>
        <v>4.1999999999999034</v>
      </c>
      <c r="C44" s="3">
        <v>0.53600000000000003</v>
      </c>
      <c r="D44" s="1">
        <f t="shared" si="1"/>
        <v>0.48600000000000004</v>
      </c>
      <c r="E44" s="6">
        <f t="shared" si="2"/>
        <v>7.9217603911980444E-3</v>
      </c>
    </row>
    <row r="45" spans="1:5" x14ac:dyDescent="0.2">
      <c r="A45" s="2">
        <v>61.899999999999899</v>
      </c>
      <c r="B45" s="2">
        <f t="shared" si="0"/>
        <v>4.4999999999999005</v>
      </c>
      <c r="C45" s="3">
        <v>0.83</v>
      </c>
      <c r="D45" s="3">
        <f t="shared" si="1"/>
        <v>0.77999999999999992</v>
      </c>
      <c r="E45" s="3">
        <f t="shared" si="2"/>
        <v>1.2713936430317846E-2</v>
      </c>
    </row>
    <row r="46" spans="1:5" x14ac:dyDescent="0.2">
      <c r="A46" s="2">
        <v>62.199999999999903</v>
      </c>
      <c r="B46" s="2">
        <f t="shared" si="0"/>
        <v>4.7999999999999048</v>
      </c>
      <c r="C46" s="3">
        <v>1.37</v>
      </c>
      <c r="D46" s="3">
        <f t="shared" si="1"/>
        <v>1.32</v>
      </c>
      <c r="E46" s="3">
        <f t="shared" si="2"/>
        <v>2.1515892420537898E-2</v>
      </c>
    </row>
    <row r="47" spans="1:5" x14ac:dyDescent="0.2">
      <c r="A47" s="2">
        <v>62.499999999999901</v>
      </c>
      <c r="B47" s="2">
        <f t="shared" si="0"/>
        <v>5.0999999999999019</v>
      </c>
      <c r="C47" s="2">
        <v>2.0099999999999998</v>
      </c>
      <c r="D47" s="1">
        <f t="shared" si="1"/>
        <v>1.9599999999999997</v>
      </c>
      <c r="E47" s="3">
        <f t="shared" si="2"/>
        <v>3.1947840260798693E-2</v>
      </c>
    </row>
    <row r="48" spans="1:5" x14ac:dyDescent="0.2">
      <c r="A48" s="2">
        <v>62.799999999999898</v>
      </c>
      <c r="B48" s="2">
        <f t="shared" si="0"/>
        <v>5.3999999999998991</v>
      </c>
      <c r="C48" s="2">
        <v>2.66</v>
      </c>
      <c r="D48" s="1">
        <f t="shared" si="1"/>
        <v>2.6100000000000003</v>
      </c>
      <c r="E48" s="3">
        <f t="shared" si="2"/>
        <v>4.2542787286063574E-2</v>
      </c>
    </row>
    <row r="49" spans="1:5" x14ac:dyDescent="0.2">
      <c r="A49" s="2">
        <v>63.099999999999902</v>
      </c>
      <c r="B49" s="2">
        <f t="shared" si="0"/>
        <v>5.6999999999999034</v>
      </c>
      <c r="C49" s="2">
        <v>3</v>
      </c>
      <c r="D49" s="1">
        <f t="shared" si="1"/>
        <v>2.95</v>
      </c>
      <c r="E49" s="3">
        <f t="shared" si="2"/>
        <v>4.8084759576202118E-2</v>
      </c>
    </row>
    <row r="50" spans="1:5" x14ac:dyDescent="0.2">
      <c r="A50" s="2">
        <v>63.399999999999899</v>
      </c>
      <c r="B50" s="2">
        <f t="shared" si="0"/>
        <v>5.9999999999999005</v>
      </c>
      <c r="C50" s="2">
        <v>3.1</v>
      </c>
      <c r="D50" s="1">
        <f t="shared" si="1"/>
        <v>3.0500000000000003</v>
      </c>
      <c r="E50" s="6">
        <f t="shared" si="2"/>
        <v>4.9714751426242869E-2</v>
      </c>
    </row>
    <row r="51" spans="1:5" x14ac:dyDescent="0.2">
      <c r="A51" s="2">
        <v>63.699999999999903</v>
      </c>
      <c r="B51" s="2">
        <f t="shared" si="0"/>
        <v>6.2999999999999048</v>
      </c>
      <c r="C51" s="2">
        <v>2.9</v>
      </c>
      <c r="D51" s="1">
        <f t="shared" si="1"/>
        <v>2.85</v>
      </c>
      <c r="E51" s="3">
        <f t="shared" si="2"/>
        <v>4.6454767726161368E-2</v>
      </c>
    </row>
    <row r="52" spans="1:5" x14ac:dyDescent="0.2">
      <c r="A52" s="2">
        <v>63.999999999999901</v>
      </c>
      <c r="B52" s="2">
        <f t="shared" si="0"/>
        <v>6.5999999999999019</v>
      </c>
      <c r="C52" s="2">
        <v>2.38</v>
      </c>
      <c r="D52" s="3">
        <f t="shared" si="1"/>
        <v>2.33</v>
      </c>
      <c r="E52" s="3">
        <f t="shared" si="2"/>
        <v>3.7978810105949473E-2</v>
      </c>
    </row>
    <row r="53" spans="1:5" x14ac:dyDescent="0.2">
      <c r="A53" s="2">
        <v>64.299999999999898</v>
      </c>
      <c r="B53" s="2">
        <f t="shared" si="0"/>
        <v>6.8999999999998991</v>
      </c>
      <c r="C53" s="3">
        <v>1.9730000000000001</v>
      </c>
      <c r="D53" s="1">
        <f t="shared" si="1"/>
        <v>1.923</v>
      </c>
      <c r="E53" s="3">
        <f t="shared" si="2"/>
        <v>3.1344743276283615E-2</v>
      </c>
    </row>
    <row r="54" spans="1:5" x14ac:dyDescent="0.2">
      <c r="A54" s="2">
        <v>64.599999999999895</v>
      </c>
      <c r="B54" s="2">
        <f t="shared" si="0"/>
        <v>7.1999999999998963</v>
      </c>
      <c r="C54" s="3">
        <v>1.4139999999999999</v>
      </c>
      <c r="D54" s="1">
        <f t="shared" si="1"/>
        <v>1.3639999999999999</v>
      </c>
      <c r="E54" s="3">
        <f t="shared" si="2"/>
        <v>2.2233088834555825E-2</v>
      </c>
    </row>
    <row r="55" spans="1:5" x14ac:dyDescent="0.2">
      <c r="A55" s="2">
        <v>64.899999999999807</v>
      </c>
      <c r="B55" s="2">
        <f t="shared" si="0"/>
        <v>7.4999999999998082</v>
      </c>
      <c r="C55" s="3">
        <v>0.81699999999999995</v>
      </c>
      <c r="D55" s="1">
        <f t="shared" si="1"/>
        <v>0.7669999999999999</v>
      </c>
      <c r="E55" s="3">
        <f t="shared" si="2"/>
        <v>1.2502037489812549E-2</v>
      </c>
    </row>
    <row r="56" spans="1:5" x14ac:dyDescent="0.2">
      <c r="A56" s="2">
        <v>65.199999999999804</v>
      </c>
      <c r="B56" s="2">
        <f t="shared" si="0"/>
        <v>7.7999999999998053</v>
      </c>
      <c r="C56" s="3">
        <v>0.51</v>
      </c>
      <c r="D56" s="3">
        <f t="shared" si="1"/>
        <v>0.46</v>
      </c>
      <c r="E56" s="3">
        <f t="shared" si="2"/>
        <v>7.4979625101874491E-3</v>
      </c>
    </row>
    <row r="57" spans="1:5" x14ac:dyDescent="0.2">
      <c r="A57" s="2">
        <v>65.499999999999801</v>
      </c>
      <c r="B57" s="2">
        <f t="shared" si="0"/>
        <v>8.0999999999998025</v>
      </c>
      <c r="C57" s="3">
        <v>0.27500000000000002</v>
      </c>
      <c r="D57" s="1">
        <f t="shared" si="1"/>
        <v>0.22500000000000003</v>
      </c>
      <c r="E57" s="3">
        <f t="shared" si="2"/>
        <v>3.6674816625916875E-3</v>
      </c>
    </row>
    <row r="58" spans="1:5" x14ac:dyDescent="0.2">
      <c r="A58" s="2">
        <v>65.799999999999798</v>
      </c>
      <c r="B58" s="2">
        <f t="shared" si="0"/>
        <v>8.3999999999997996</v>
      </c>
      <c r="C58" s="3">
        <v>0.249</v>
      </c>
      <c r="D58" s="1">
        <f t="shared" si="1"/>
        <v>0.19900000000000001</v>
      </c>
      <c r="E58" s="6">
        <f t="shared" si="2"/>
        <v>3.2436837815810922E-3</v>
      </c>
    </row>
    <row r="59" spans="1:5" x14ac:dyDescent="0.2">
      <c r="A59" s="2">
        <v>66.099999999999795</v>
      </c>
      <c r="B59" s="2">
        <f t="shared" si="0"/>
        <v>8.6999999999997968</v>
      </c>
      <c r="C59" s="3">
        <v>0.32</v>
      </c>
      <c r="D59" s="3">
        <f t="shared" si="1"/>
        <v>0.27</v>
      </c>
      <c r="E59" s="3">
        <f t="shared" si="2"/>
        <v>4.4009779951100243E-3</v>
      </c>
    </row>
    <row r="60" spans="1:5" x14ac:dyDescent="0.2">
      <c r="A60" s="2">
        <v>66.399999999999807</v>
      </c>
      <c r="B60" s="2">
        <f t="shared" si="0"/>
        <v>8.9999999999998082</v>
      </c>
      <c r="C60" s="3">
        <v>0.53</v>
      </c>
      <c r="D60" s="3">
        <f t="shared" si="1"/>
        <v>0.48000000000000004</v>
      </c>
      <c r="E60" s="3">
        <f t="shared" si="2"/>
        <v>7.8239608801956E-3</v>
      </c>
    </row>
    <row r="61" spans="1:5" x14ac:dyDescent="0.2">
      <c r="A61" s="2">
        <v>66.699999999999804</v>
      </c>
      <c r="B61" s="2">
        <f t="shared" si="0"/>
        <v>9.2999999999998053</v>
      </c>
      <c r="C61" s="3">
        <v>0.75900000000000001</v>
      </c>
      <c r="D61" s="1">
        <f t="shared" si="1"/>
        <v>0.70899999999999996</v>
      </c>
      <c r="E61" s="3">
        <f t="shared" si="2"/>
        <v>1.1556642216788916E-2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4" sqref="B24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D1" zoomScaleNormal="100" workbookViewId="0">
      <selection activeCell="G2" sqref="G2"/>
    </sheetView>
  </sheetViews>
  <sheetFormatPr defaultRowHeight="14.25" x14ac:dyDescent="0.2"/>
  <cols>
    <col min="1" max="1" width="15.375" customWidth="1"/>
    <col min="2" max="2" width="13.5" customWidth="1"/>
    <col min="3" max="4" width="15" customWidth="1"/>
    <col min="5" max="5" width="10.5" customWidth="1"/>
  </cols>
  <sheetData>
    <row r="1" spans="1:5" x14ac:dyDescent="0.2">
      <c r="A1" s="1" t="s">
        <v>0</v>
      </c>
      <c r="B1" s="1" t="s">
        <v>4</v>
      </c>
      <c r="C1" s="1" t="s">
        <v>1</v>
      </c>
      <c r="D1" s="1" t="s">
        <v>3</v>
      </c>
      <c r="E1" t="s">
        <v>2</v>
      </c>
    </row>
    <row r="2" spans="1:5" x14ac:dyDescent="0.2">
      <c r="A2" s="2">
        <v>0</v>
      </c>
      <c r="B2" s="2">
        <f>A2-12.9</f>
        <v>-12.9</v>
      </c>
      <c r="C2" s="1">
        <v>0.112</v>
      </c>
      <c r="D2" s="1">
        <f>C2-0.065</f>
        <v>4.7E-2</v>
      </c>
      <c r="E2" s="8">
        <f>D2/1.682</f>
        <v>2.794292508917955E-2</v>
      </c>
    </row>
    <row r="3" spans="1:5" x14ac:dyDescent="0.2">
      <c r="A3" s="2">
        <v>0.3</v>
      </c>
      <c r="B3" s="2">
        <f t="shared" ref="B3:B66" si="0">A3-12.9</f>
        <v>-12.6</v>
      </c>
      <c r="C3" s="1">
        <v>0.115</v>
      </c>
      <c r="D3" s="1">
        <f t="shared" ref="D3:D66" si="1">C3-0.065</f>
        <v>0.05</v>
      </c>
      <c r="E3" s="8">
        <f t="shared" ref="E3:E66" si="2">D3/1.682</f>
        <v>2.9726516052318672E-2</v>
      </c>
    </row>
    <row r="4" spans="1:5" x14ac:dyDescent="0.2">
      <c r="A4" s="2">
        <v>0.6</v>
      </c>
      <c r="B4" s="2">
        <f t="shared" si="0"/>
        <v>-12.3</v>
      </c>
      <c r="C4" s="1">
        <v>0.11899999999999999</v>
      </c>
      <c r="D4" s="1">
        <f t="shared" si="1"/>
        <v>5.3999999999999992E-2</v>
      </c>
      <c r="E4" s="8">
        <f t="shared" si="2"/>
        <v>3.2104637336504156E-2</v>
      </c>
    </row>
    <row r="5" spans="1:5" x14ac:dyDescent="0.2">
      <c r="A5" s="2">
        <v>0.9</v>
      </c>
      <c r="B5" s="2">
        <f t="shared" si="0"/>
        <v>-12</v>
      </c>
      <c r="C5" s="1">
        <v>0.12</v>
      </c>
      <c r="D5" s="1">
        <f t="shared" si="1"/>
        <v>5.4999999999999993E-2</v>
      </c>
      <c r="E5" s="8">
        <f t="shared" si="2"/>
        <v>3.2699167657550529E-2</v>
      </c>
    </row>
    <row r="6" spans="1:5" x14ac:dyDescent="0.2">
      <c r="A6" s="2">
        <v>1.2</v>
      </c>
      <c r="B6" s="2">
        <f t="shared" si="0"/>
        <v>-11.700000000000001</v>
      </c>
      <c r="C6" s="5">
        <v>0.121</v>
      </c>
      <c r="D6" s="1">
        <f t="shared" si="1"/>
        <v>5.5999999999999994E-2</v>
      </c>
      <c r="E6" s="8">
        <f t="shared" si="2"/>
        <v>3.3293697978596909E-2</v>
      </c>
    </row>
    <row r="7" spans="1:5" x14ac:dyDescent="0.2">
      <c r="A7" s="2">
        <v>1.5</v>
      </c>
      <c r="B7" s="2">
        <f t="shared" si="0"/>
        <v>-11.4</v>
      </c>
      <c r="C7" s="1">
        <v>0.11899999999999999</v>
      </c>
      <c r="D7" s="1">
        <f t="shared" si="1"/>
        <v>5.3999999999999992E-2</v>
      </c>
      <c r="E7" s="8">
        <f t="shared" si="2"/>
        <v>3.2104637336504156E-2</v>
      </c>
    </row>
    <row r="8" spans="1:5" x14ac:dyDescent="0.2">
      <c r="A8" s="2">
        <v>1.8</v>
      </c>
      <c r="B8" s="2">
        <f t="shared" si="0"/>
        <v>-11.1</v>
      </c>
      <c r="C8" s="1">
        <v>0.122</v>
      </c>
      <c r="D8" s="1">
        <f t="shared" si="1"/>
        <v>5.6999999999999995E-2</v>
      </c>
      <c r="E8" s="8">
        <f t="shared" si="2"/>
        <v>3.3888228299643282E-2</v>
      </c>
    </row>
    <row r="9" spans="1:5" x14ac:dyDescent="0.2">
      <c r="A9" s="2">
        <v>2.1</v>
      </c>
      <c r="B9" s="2">
        <f t="shared" si="0"/>
        <v>-10.8</v>
      </c>
      <c r="C9" s="1">
        <v>0.122</v>
      </c>
      <c r="D9" s="1">
        <f t="shared" si="1"/>
        <v>5.6999999999999995E-2</v>
      </c>
      <c r="E9" s="8">
        <f t="shared" si="2"/>
        <v>3.3888228299643282E-2</v>
      </c>
    </row>
    <row r="10" spans="1:5" x14ac:dyDescent="0.2">
      <c r="A10" s="2">
        <v>2.4</v>
      </c>
      <c r="B10" s="2">
        <f t="shared" si="0"/>
        <v>-10.5</v>
      </c>
      <c r="C10" s="1">
        <v>0.11799999999999999</v>
      </c>
      <c r="D10" s="1">
        <f t="shared" si="1"/>
        <v>5.2999999999999992E-2</v>
      </c>
      <c r="E10" s="8">
        <f t="shared" si="2"/>
        <v>3.1510107015457783E-2</v>
      </c>
    </row>
    <row r="11" spans="1:5" x14ac:dyDescent="0.2">
      <c r="A11" s="2">
        <v>2.7</v>
      </c>
      <c r="B11" s="2">
        <f t="shared" si="0"/>
        <v>-10.199999999999999</v>
      </c>
      <c r="C11" s="1">
        <v>0.122</v>
      </c>
      <c r="D11" s="1">
        <f t="shared" si="1"/>
        <v>5.6999999999999995E-2</v>
      </c>
      <c r="E11" s="8">
        <f t="shared" si="2"/>
        <v>3.3888228299643282E-2</v>
      </c>
    </row>
    <row r="12" spans="1:5" x14ac:dyDescent="0.2">
      <c r="A12" s="2">
        <v>3</v>
      </c>
      <c r="B12" s="2">
        <f t="shared" si="0"/>
        <v>-9.9</v>
      </c>
      <c r="C12" s="1">
        <v>0.128</v>
      </c>
      <c r="D12" s="1">
        <f t="shared" si="1"/>
        <v>6.3E-2</v>
      </c>
      <c r="E12" s="8">
        <f t="shared" si="2"/>
        <v>3.7455410225921526E-2</v>
      </c>
    </row>
    <row r="13" spans="1:5" x14ac:dyDescent="0.2">
      <c r="A13" s="2">
        <v>3.3</v>
      </c>
      <c r="B13" s="2">
        <f t="shared" si="0"/>
        <v>-9.6000000000000014</v>
      </c>
      <c r="C13" s="1">
        <v>0.13700000000000001</v>
      </c>
      <c r="D13" s="1">
        <f t="shared" si="1"/>
        <v>7.2000000000000008E-2</v>
      </c>
      <c r="E13" s="8">
        <f t="shared" si="2"/>
        <v>4.2806183115338889E-2</v>
      </c>
    </row>
    <row r="14" spans="1:5" x14ac:dyDescent="0.2">
      <c r="A14" s="2">
        <v>3.6</v>
      </c>
      <c r="B14" s="2">
        <f t="shared" si="0"/>
        <v>-9.3000000000000007</v>
      </c>
      <c r="C14" s="1">
        <v>0.14699999999999999</v>
      </c>
      <c r="D14" s="1">
        <f t="shared" si="1"/>
        <v>8.199999999999999E-2</v>
      </c>
      <c r="E14" s="8">
        <f t="shared" si="2"/>
        <v>4.8751486325802611E-2</v>
      </c>
    </row>
    <row r="15" spans="1:5" x14ac:dyDescent="0.2">
      <c r="A15" s="2">
        <v>3.9</v>
      </c>
      <c r="B15" s="2">
        <f t="shared" si="0"/>
        <v>-9</v>
      </c>
      <c r="C15" s="3">
        <v>0.16200000000000001</v>
      </c>
      <c r="D15" s="1">
        <f t="shared" si="1"/>
        <v>9.7000000000000003E-2</v>
      </c>
      <c r="E15" s="8">
        <f t="shared" si="2"/>
        <v>5.7669441141498218E-2</v>
      </c>
    </row>
    <row r="16" spans="1:5" x14ac:dyDescent="0.2">
      <c r="A16" s="2">
        <v>4.2</v>
      </c>
      <c r="B16" s="2">
        <f t="shared" si="0"/>
        <v>-8.6999999999999993</v>
      </c>
      <c r="C16" s="3">
        <v>0.18</v>
      </c>
      <c r="D16" s="1">
        <f t="shared" si="1"/>
        <v>0.11499999999999999</v>
      </c>
      <c r="E16" s="8">
        <f t="shared" si="2"/>
        <v>6.837098692033293E-2</v>
      </c>
    </row>
    <row r="17" spans="1:5" x14ac:dyDescent="0.2">
      <c r="A17" s="2">
        <v>4.5</v>
      </c>
      <c r="B17" s="2">
        <f t="shared" si="0"/>
        <v>-8.4</v>
      </c>
      <c r="C17" s="1">
        <v>0.20200000000000001</v>
      </c>
      <c r="D17" s="1">
        <f t="shared" si="1"/>
        <v>0.13700000000000001</v>
      </c>
      <c r="E17" s="8">
        <f t="shared" si="2"/>
        <v>8.1450653983353161E-2</v>
      </c>
    </row>
    <row r="18" spans="1:5" x14ac:dyDescent="0.2">
      <c r="A18" s="2">
        <v>4.8</v>
      </c>
      <c r="B18" s="2">
        <f t="shared" si="0"/>
        <v>-8.1000000000000014</v>
      </c>
      <c r="C18" s="1">
        <v>0.222</v>
      </c>
      <c r="D18" s="1">
        <f t="shared" si="1"/>
        <v>0.157</v>
      </c>
      <c r="E18" s="8">
        <f t="shared" si="2"/>
        <v>9.3341260404280618E-2</v>
      </c>
    </row>
    <row r="19" spans="1:5" x14ac:dyDescent="0.2">
      <c r="A19" s="2">
        <v>5.0999999999999996</v>
      </c>
      <c r="B19" s="2">
        <f t="shared" si="0"/>
        <v>-7.8000000000000007</v>
      </c>
      <c r="C19" s="1">
        <v>0.24299999999999999</v>
      </c>
      <c r="D19" s="1">
        <f t="shared" si="1"/>
        <v>0.17799999999999999</v>
      </c>
      <c r="E19" s="8">
        <f t="shared" si="2"/>
        <v>0.10582639714625446</v>
      </c>
    </row>
    <row r="20" spans="1:5" x14ac:dyDescent="0.2">
      <c r="A20" s="2">
        <v>5.4</v>
      </c>
      <c r="B20" s="2">
        <f t="shared" si="0"/>
        <v>-7.5</v>
      </c>
      <c r="C20" s="1">
        <v>0.26300000000000001</v>
      </c>
      <c r="D20" s="1">
        <f t="shared" si="1"/>
        <v>0.19800000000000001</v>
      </c>
      <c r="E20" s="8">
        <f t="shared" si="2"/>
        <v>0.11771700356718194</v>
      </c>
    </row>
    <row r="21" spans="1:5" x14ac:dyDescent="0.2">
      <c r="A21" s="2">
        <v>5.7</v>
      </c>
      <c r="B21" s="2">
        <f t="shared" si="0"/>
        <v>-7.2</v>
      </c>
      <c r="C21" s="1">
        <v>0.28000000000000003</v>
      </c>
      <c r="D21" s="1">
        <f t="shared" si="1"/>
        <v>0.21500000000000002</v>
      </c>
      <c r="E21" s="8">
        <f t="shared" si="2"/>
        <v>0.12782401902497029</v>
      </c>
    </row>
    <row r="22" spans="1:5" x14ac:dyDescent="0.2">
      <c r="A22" s="2">
        <v>6</v>
      </c>
      <c r="B22" s="2">
        <f t="shared" si="0"/>
        <v>-6.9</v>
      </c>
      <c r="C22" s="1">
        <v>0.28999999999999998</v>
      </c>
      <c r="D22" s="1">
        <f t="shared" si="1"/>
        <v>0.22499999999999998</v>
      </c>
      <c r="E22" s="8">
        <f t="shared" si="2"/>
        <v>0.133769322235434</v>
      </c>
    </row>
    <row r="23" spans="1:5" x14ac:dyDescent="0.2">
      <c r="A23" s="2">
        <v>6.3</v>
      </c>
      <c r="B23" s="2">
        <f t="shared" si="0"/>
        <v>-6.6000000000000005</v>
      </c>
      <c r="C23" s="4">
        <v>0.29299999999999998</v>
      </c>
      <c r="D23" s="1">
        <f t="shared" si="1"/>
        <v>0.22799999999999998</v>
      </c>
      <c r="E23" s="8">
        <f t="shared" si="2"/>
        <v>0.13555291319857313</v>
      </c>
    </row>
    <row r="24" spans="1:5" x14ac:dyDescent="0.2">
      <c r="A24" s="2">
        <v>6.6</v>
      </c>
      <c r="B24" s="2">
        <f t="shared" si="0"/>
        <v>-6.3000000000000007</v>
      </c>
      <c r="C24" s="4">
        <v>0.29399999999999998</v>
      </c>
      <c r="D24" s="1">
        <f t="shared" si="1"/>
        <v>0.22899999999999998</v>
      </c>
      <c r="E24" s="8">
        <f t="shared" si="2"/>
        <v>0.13614744351961949</v>
      </c>
    </row>
    <row r="25" spans="1:5" x14ac:dyDescent="0.2">
      <c r="A25" s="2">
        <v>6.9</v>
      </c>
      <c r="B25" s="2">
        <f t="shared" si="0"/>
        <v>-6</v>
      </c>
      <c r="C25" s="4">
        <v>0.28899999999999998</v>
      </c>
      <c r="D25" s="1">
        <f t="shared" si="1"/>
        <v>0.22399999999999998</v>
      </c>
      <c r="E25" s="8">
        <f t="shared" si="2"/>
        <v>0.13317479191438764</v>
      </c>
    </row>
    <row r="26" spans="1:5" x14ac:dyDescent="0.2">
      <c r="A26" s="2">
        <v>7.2</v>
      </c>
      <c r="B26" s="2">
        <f t="shared" si="0"/>
        <v>-5.7</v>
      </c>
      <c r="C26" s="4">
        <v>0.27400000000000002</v>
      </c>
      <c r="D26" s="1">
        <f t="shared" si="1"/>
        <v>0.20900000000000002</v>
      </c>
      <c r="E26" s="8">
        <f t="shared" si="2"/>
        <v>0.12425683709869205</v>
      </c>
    </row>
    <row r="27" spans="1:5" x14ac:dyDescent="0.2">
      <c r="A27" s="2">
        <v>7.5</v>
      </c>
      <c r="B27" s="2">
        <f t="shared" si="0"/>
        <v>-5.4</v>
      </c>
      <c r="C27" s="4">
        <v>0.26</v>
      </c>
      <c r="D27" s="1">
        <f t="shared" si="1"/>
        <v>0.19500000000000001</v>
      </c>
      <c r="E27" s="8">
        <f t="shared" si="2"/>
        <v>0.11593341260404282</v>
      </c>
    </row>
    <row r="28" spans="1:5" x14ac:dyDescent="0.2">
      <c r="A28" s="2">
        <v>7.8</v>
      </c>
      <c r="B28" s="2">
        <f t="shared" si="0"/>
        <v>-5.1000000000000005</v>
      </c>
      <c r="C28" s="4">
        <v>0.249</v>
      </c>
      <c r="D28" s="1">
        <f t="shared" si="1"/>
        <v>0.184</v>
      </c>
      <c r="E28" s="8">
        <f t="shared" si="2"/>
        <v>0.10939357907253271</v>
      </c>
    </row>
    <row r="29" spans="1:5" x14ac:dyDescent="0.2">
      <c r="A29" s="2">
        <v>8.1</v>
      </c>
      <c r="B29" s="2">
        <f t="shared" si="0"/>
        <v>-4.8000000000000007</v>
      </c>
      <c r="C29" s="4">
        <v>0.23899999999999999</v>
      </c>
      <c r="D29" s="1">
        <f t="shared" si="1"/>
        <v>0.17399999999999999</v>
      </c>
      <c r="E29" s="8">
        <f t="shared" si="2"/>
        <v>0.10344827586206896</v>
      </c>
    </row>
    <row r="30" spans="1:5" x14ac:dyDescent="0.2">
      <c r="A30" s="2">
        <v>8.4</v>
      </c>
      <c r="B30" s="2">
        <f t="shared" si="0"/>
        <v>-4.5</v>
      </c>
      <c r="C30" s="4">
        <v>0.23799999999999999</v>
      </c>
      <c r="D30" s="1">
        <f t="shared" si="1"/>
        <v>0.17299999999999999</v>
      </c>
      <c r="E30" s="8">
        <f t="shared" si="2"/>
        <v>0.10285374554102258</v>
      </c>
    </row>
    <row r="31" spans="1:5" x14ac:dyDescent="0.2">
      <c r="A31" s="2">
        <v>8.6999999999999993</v>
      </c>
      <c r="B31" s="2">
        <f t="shared" si="0"/>
        <v>-4.2000000000000011</v>
      </c>
      <c r="C31" s="4">
        <v>0.25</v>
      </c>
      <c r="D31" s="1">
        <f t="shared" si="1"/>
        <v>0.185</v>
      </c>
      <c r="E31" s="8">
        <f t="shared" si="2"/>
        <v>0.10998810939357907</v>
      </c>
    </row>
    <row r="32" spans="1:5" x14ac:dyDescent="0.2">
      <c r="A32" s="2">
        <v>9</v>
      </c>
      <c r="B32" s="2">
        <f t="shared" si="0"/>
        <v>-3.9000000000000004</v>
      </c>
      <c r="C32" s="4">
        <v>0.28699999999999998</v>
      </c>
      <c r="D32" s="1">
        <f t="shared" si="1"/>
        <v>0.22199999999999998</v>
      </c>
      <c r="E32" s="8">
        <f t="shared" si="2"/>
        <v>0.13198573127229488</v>
      </c>
    </row>
    <row r="33" spans="1:5" x14ac:dyDescent="0.2">
      <c r="A33" s="2">
        <v>9.3000000000000007</v>
      </c>
      <c r="B33" s="2">
        <f t="shared" si="0"/>
        <v>-3.5999999999999996</v>
      </c>
      <c r="C33" s="4">
        <v>0.35199999999999998</v>
      </c>
      <c r="D33" s="1">
        <f t="shared" si="1"/>
        <v>0.28699999999999998</v>
      </c>
      <c r="E33" s="8">
        <f t="shared" si="2"/>
        <v>0.17063020214030916</v>
      </c>
    </row>
    <row r="34" spans="1:5" x14ac:dyDescent="0.2">
      <c r="A34" s="2">
        <v>9.6</v>
      </c>
      <c r="B34" s="2">
        <f t="shared" si="0"/>
        <v>-3.3000000000000007</v>
      </c>
      <c r="C34" s="4">
        <v>0.433</v>
      </c>
      <c r="D34" s="1">
        <f t="shared" si="1"/>
        <v>0.36799999999999999</v>
      </c>
      <c r="E34" s="8">
        <f t="shared" si="2"/>
        <v>0.21878715814506541</v>
      </c>
    </row>
    <row r="35" spans="1:5" x14ac:dyDescent="0.2">
      <c r="A35" s="2">
        <v>9.9</v>
      </c>
      <c r="B35" s="2">
        <f t="shared" si="0"/>
        <v>-3</v>
      </c>
      <c r="C35" s="4">
        <v>0.54200000000000004</v>
      </c>
      <c r="D35" s="1">
        <f t="shared" si="1"/>
        <v>0.47700000000000004</v>
      </c>
      <c r="E35" s="8">
        <f t="shared" si="2"/>
        <v>0.28359096313912013</v>
      </c>
    </row>
    <row r="36" spans="1:5" x14ac:dyDescent="0.2">
      <c r="A36" s="2">
        <v>10.199999999999999</v>
      </c>
      <c r="B36" s="2">
        <f t="shared" si="0"/>
        <v>-2.7000000000000011</v>
      </c>
      <c r="C36" s="4">
        <v>0.68700000000000006</v>
      </c>
      <c r="D36" s="1">
        <f t="shared" si="1"/>
        <v>0.62200000000000011</v>
      </c>
      <c r="E36" s="8">
        <f t="shared" si="2"/>
        <v>0.36979785969084433</v>
      </c>
    </row>
    <row r="37" spans="1:5" x14ac:dyDescent="0.2">
      <c r="A37" s="2">
        <v>10.5</v>
      </c>
      <c r="B37" s="2">
        <f t="shared" si="0"/>
        <v>-2.4000000000000004</v>
      </c>
      <c r="C37" s="1">
        <v>0.78500000000000003</v>
      </c>
      <c r="D37" s="1">
        <f t="shared" si="1"/>
        <v>0.72</v>
      </c>
      <c r="E37" s="8">
        <f t="shared" si="2"/>
        <v>0.42806183115338881</v>
      </c>
    </row>
    <row r="38" spans="1:5" x14ac:dyDescent="0.2">
      <c r="A38" s="2">
        <v>10.8</v>
      </c>
      <c r="B38" s="2">
        <f t="shared" si="0"/>
        <v>-2.0999999999999996</v>
      </c>
      <c r="C38" s="1">
        <v>0.92500000000000004</v>
      </c>
      <c r="D38" s="1">
        <f t="shared" si="1"/>
        <v>0.8600000000000001</v>
      </c>
      <c r="E38" s="8">
        <f t="shared" si="2"/>
        <v>0.51129607609988115</v>
      </c>
    </row>
    <row r="39" spans="1:5" x14ac:dyDescent="0.2">
      <c r="A39" s="2">
        <v>11.1</v>
      </c>
      <c r="B39" s="2">
        <f t="shared" si="0"/>
        <v>-1.8000000000000007</v>
      </c>
      <c r="C39" s="2">
        <v>1.091</v>
      </c>
      <c r="D39" s="1">
        <f t="shared" si="1"/>
        <v>1.026</v>
      </c>
      <c r="E39" s="8">
        <f t="shared" si="2"/>
        <v>0.60998810939357906</v>
      </c>
    </row>
    <row r="40" spans="1:5" x14ac:dyDescent="0.2">
      <c r="A40" s="2">
        <v>11.4</v>
      </c>
      <c r="B40" s="2">
        <f t="shared" si="0"/>
        <v>-1.5</v>
      </c>
      <c r="C40" s="2">
        <v>1.2609999999999999</v>
      </c>
      <c r="D40" s="1">
        <f t="shared" si="1"/>
        <v>1.196</v>
      </c>
      <c r="E40" s="8">
        <f t="shared" si="2"/>
        <v>0.71105826397146255</v>
      </c>
    </row>
    <row r="41" spans="1:5" x14ac:dyDescent="0.2">
      <c r="A41" s="2">
        <v>11.7</v>
      </c>
      <c r="B41" s="2">
        <f t="shared" si="0"/>
        <v>-1.2000000000000011</v>
      </c>
      <c r="C41" s="2">
        <v>1.343</v>
      </c>
      <c r="D41" s="1">
        <f t="shared" si="1"/>
        <v>1.278</v>
      </c>
      <c r="E41" s="8">
        <f t="shared" si="2"/>
        <v>0.75980975029726516</v>
      </c>
    </row>
    <row r="42" spans="1:5" x14ac:dyDescent="0.2">
      <c r="A42" s="2">
        <v>12</v>
      </c>
      <c r="B42" s="2">
        <f t="shared" si="0"/>
        <v>-0.90000000000000036</v>
      </c>
      <c r="C42" s="2">
        <v>1.5529999999999999</v>
      </c>
      <c r="D42" s="1">
        <f t="shared" si="1"/>
        <v>1.488</v>
      </c>
      <c r="E42" s="8">
        <f t="shared" si="2"/>
        <v>0.88466111771700362</v>
      </c>
    </row>
    <row r="43" spans="1:5" x14ac:dyDescent="0.2">
      <c r="A43" s="2">
        <v>12.3</v>
      </c>
      <c r="B43" s="2">
        <f t="shared" si="0"/>
        <v>-0.59999999999999964</v>
      </c>
      <c r="C43" s="3">
        <v>1.647</v>
      </c>
      <c r="D43" s="1">
        <f t="shared" si="1"/>
        <v>1.5820000000000001</v>
      </c>
      <c r="E43" s="8">
        <f t="shared" si="2"/>
        <v>0.94054696789536274</v>
      </c>
    </row>
    <row r="44" spans="1:5" x14ac:dyDescent="0.2">
      <c r="A44" s="2">
        <v>12.6</v>
      </c>
      <c r="B44" s="2">
        <f t="shared" si="0"/>
        <v>-0.30000000000000071</v>
      </c>
      <c r="C44" s="3">
        <v>1.6819999999999999</v>
      </c>
      <c r="D44" s="1">
        <f t="shared" si="1"/>
        <v>1.617</v>
      </c>
      <c r="E44" s="8">
        <f t="shared" si="2"/>
        <v>0.96135552913198574</v>
      </c>
    </row>
    <row r="45" spans="1:5" x14ac:dyDescent="0.2">
      <c r="A45" s="2">
        <v>12.9</v>
      </c>
      <c r="B45" s="2">
        <f t="shared" si="0"/>
        <v>0</v>
      </c>
      <c r="C45" s="3">
        <v>1.7470000000000001</v>
      </c>
      <c r="D45" s="7">
        <f t="shared" si="1"/>
        <v>1.6820000000000002</v>
      </c>
      <c r="E45" s="8">
        <f t="shared" si="2"/>
        <v>1.0000000000000002</v>
      </c>
    </row>
    <row r="46" spans="1:5" x14ac:dyDescent="0.2">
      <c r="A46" s="2">
        <v>13.2</v>
      </c>
      <c r="B46" s="2">
        <f t="shared" si="0"/>
        <v>0.29999999999999893</v>
      </c>
      <c r="C46" s="3">
        <v>1.702</v>
      </c>
      <c r="D46" s="1">
        <f t="shared" si="1"/>
        <v>1.637</v>
      </c>
      <c r="E46" s="8">
        <f t="shared" si="2"/>
        <v>0.97324613555291328</v>
      </c>
    </row>
    <row r="47" spans="1:5" x14ac:dyDescent="0.2">
      <c r="A47" s="2">
        <v>13.5</v>
      </c>
      <c r="B47" s="2">
        <f t="shared" si="0"/>
        <v>0.59999999999999964</v>
      </c>
      <c r="C47" s="2">
        <v>1.726</v>
      </c>
      <c r="D47" s="1">
        <f t="shared" si="1"/>
        <v>1.661</v>
      </c>
      <c r="E47" s="8">
        <f t="shared" si="2"/>
        <v>0.98751486325802618</v>
      </c>
    </row>
    <row r="48" spans="1:5" x14ac:dyDescent="0.2">
      <c r="A48" s="2">
        <v>13.8</v>
      </c>
      <c r="B48" s="2">
        <f t="shared" si="0"/>
        <v>0.90000000000000036</v>
      </c>
      <c r="C48" s="2">
        <v>1.6719999999999999</v>
      </c>
      <c r="D48" s="1">
        <f t="shared" si="1"/>
        <v>1.607</v>
      </c>
      <c r="E48" s="8">
        <f t="shared" si="2"/>
        <v>0.95541022592152203</v>
      </c>
    </row>
    <row r="49" spans="1:5" x14ac:dyDescent="0.2">
      <c r="A49" s="2">
        <v>14.1</v>
      </c>
      <c r="B49" s="2">
        <f t="shared" si="0"/>
        <v>1.1999999999999993</v>
      </c>
      <c r="C49" s="2">
        <v>1.5760000000000001</v>
      </c>
      <c r="D49" s="1">
        <f t="shared" si="1"/>
        <v>1.5110000000000001</v>
      </c>
      <c r="E49" s="8">
        <f t="shared" si="2"/>
        <v>0.89833531510107023</v>
      </c>
    </row>
    <row r="50" spans="1:5" x14ac:dyDescent="0.2">
      <c r="A50" s="2">
        <v>14.4</v>
      </c>
      <c r="B50" s="2">
        <f t="shared" si="0"/>
        <v>1.5</v>
      </c>
      <c r="C50" s="2">
        <v>1.478</v>
      </c>
      <c r="D50" s="1">
        <f t="shared" si="1"/>
        <v>1.413</v>
      </c>
      <c r="E50" s="8">
        <f t="shared" si="2"/>
        <v>0.84007134363852565</v>
      </c>
    </row>
    <row r="51" spans="1:5" x14ac:dyDescent="0.2">
      <c r="A51" s="2">
        <v>14.7</v>
      </c>
      <c r="B51" s="2">
        <f t="shared" si="0"/>
        <v>1.7999999999999989</v>
      </c>
      <c r="C51" s="2">
        <v>1.39</v>
      </c>
      <c r="D51" s="1">
        <f t="shared" si="1"/>
        <v>1.325</v>
      </c>
      <c r="E51" s="8">
        <f t="shared" si="2"/>
        <v>0.78775267538644467</v>
      </c>
    </row>
    <row r="52" spans="1:5" x14ac:dyDescent="0.2">
      <c r="A52" s="2">
        <v>15</v>
      </c>
      <c r="B52" s="2">
        <f t="shared" si="0"/>
        <v>2.0999999999999996</v>
      </c>
      <c r="C52" s="2">
        <v>1.268</v>
      </c>
      <c r="D52" s="1">
        <f t="shared" si="1"/>
        <v>1.2030000000000001</v>
      </c>
      <c r="E52" s="8">
        <f t="shared" si="2"/>
        <v>0.71521997621878719</v>
      </c>
    </row>
    <row r="53" spans="1:5" x14ac:dyDescent="0.2">
      <c r="A53" s="2">
        <v>15.3</v>
      </c>
      <c r="B53" s="2">
        <f t="shared" si="0"/>
        <v>2.4000000000000004</v>
      </c>
      <c r="C53" s="3">
        <v>1.097</v>
      </c>
      <c r="D53" s="1">
        <f t="shared" si="1"/>
        <v>1.032</v>
      </c>
      <c r="E53" s="8">
        <f t="shared" si="2"/>
        <v>0.61355529131985731</v>
      </c>
    </row>
    <row r="54" spans="1:5" x14ac:dyDescent="0.2">
      <c r="A54" s="2">
        <v>15.6</v>
      </c>
      <c r="B54" s="2">
        <f t="shared" si="0"/>
        <v>2.6999999999999993</v>
      </c>
      <c r="C54" s="3">
        <v>0.96</v>
      </c>
      <c r="D54" s="1">
        <f t="shared" si="1"/>
        <v>0.89500000000000002</v>
      </c>
      <c r="E54" s="8">
        <f t="shared" si="2"/>
        <v>0.53210463733650415</v>
      </c>
    </row>
    <row r="55" spans="1:5" x14ac:dyDescent="0.2">
      <c r="A55" s="2">
        <v>15.9</v>
      </c>
      <c r="B55" s="2">
        <f t="shared" si="0"/>
        <v>3</v>
      </c>
      <c r="C55" s="3">
        <v>0.80700000000000005</v>
      </c>
      <c r="D55" s="1">
        <f t="shared" si="1"/>
        <v>0.74199999999999999</v>
      </c>
      <c r="E55" s="8">
        <f t="shared" si="2"/>
        <v>0.44114149821640902</v>
      </c>
    </row>
    <row r="56" spans="1:5" x14ac:dyDescent="0.2">
      <c r="A56" s="2">
        <v>16.2</v>
      </c>
      <c r="B56" s="2">
        <f t="shared" si="0"/>
        <v>3.2999999999999989</v>
      </c>
      <c r="C56" s="3">
        <v>0.66500000000000004</v>
      </c>
      <c r="D56" s="1">
        <f t="shared" si="1"/>
        <v>0.60000000000000009</v>
      </c>
      <c r="E56" s="8">
        <f t="shared" si="2"/>
        <v>0.35671819262782406</v>
      </c>
    </row>
    <row r="57" spans="1:5" x14ac:dyDescent="0.2">
      <c r="A57" s="2">
        <v>16.5</v>
      </c>
      <c r="B57" s="2">
        <f t="shared" si="0"/>
        <v>3.5999999999999996</v>
      </c>
      <c r="C57" s="3">
        <v>0.56399999999999995</v>
      </c>
      <c r="D57" s="1">
        <f t="shared" si="1"/>
        <v>0.49899999999999994</v>
      </c>
      <c r="E57" s="8">
        <f t="shared" si="2"/>
        <v>0.2966706302021403</v>
      </c>
    </row>
    <row r="58" spans="1:5" x14ac:dyDescent="0.2">
      <c r="A58" s="2">
        <v>16.8</v>
      </c>
      <c r="B58" s="2">
        <f t="shared" si="0"/>
        <v>3.9000000000000004</v>
      </c>
      <c r="C58" s="3">
        <v>0.47499999999999998</v>
      </c>
      <c r="D58" s="1">
        <f t="shared" si="1"/>
        <v>0.41</v>
      </c>
      <c r="E58" s="8">
        <f t="shared" si="2"/>
        <v>0.24375743162901306</v>
      </c>
    </row>
    <row r="59" spans="1:5" x14ac:dyDescent="0.2">
      <c r="A59" s="2">
        <v>17.100000000000001</v>
      </c>
      <c r="B59" s="2">
        <f t="shared" si="0"/>
        <v>4.2000000000000011</v>
      </c>
      <c r="C59" s="3">
        <v>0.39500000000000002</v>
      </c>
      <c r="D59" s="1">
        <f t="shared" si="1"/>
        <v>0.33</v>
      </c>
      <c r="E59" s="8">
        <f t="shared" si="2"/>
        <v>0.19619500594530323</v>
      </c>
    </row>
    <row r="60" spans="1:5" x14ac:dyDescent="0.2">
      <c r="A60" s="2">
        <v>17.399999999999999</v>
      </c>
      <c r="B60" s="2">
        <f t="shared" si="0"/>
        <v>4.4999999999999982</v>
      </c>
      <c r="C60" s="3">
        <v>0.34</v>
      </c>
      <c r="D60" s="1">
        <f t="shared" si="1"/>
        <v>0.27500000000000002</v>
      </c>
      <c r="E60" s="8">
        <f t="shared" si="2"/>
        <v>0.16349583828775269</v>
      </c>
    </row>
    <row r="61" spans="1:5" x14ac:dyDescent="0.2">
      <c r="A61" s="2">
        <v>17.7</v>
      </c>
      <c r="B61" s="2">
        <f t="shared" si="0"/>
        <v>4.7999999999999989</v>
      </c>
      <c r="C61" s="3">
        <v>0.29399999999999998</v>
      </c>
      <c r="D61" s="1">
        <f t="shared" si="1"/>
        <v>0.22899999999999998</v>
      </c>
      <c r="E61" s="8">
        <f t="shared" si="2"/>
        <v>0.13614744351961949</v>
      </c>
    </row>
    <row r="62" spans="1:5" x14ac:dyDescent="0.2">
      <c r="A62">
        <v>18</v>
      </c>
      <c r="B62" s="2">
        <f t="shared" si="0"/>
        <v>5.0999999999999996</v>
      </c>
      <c r="C62">
        <v>0.246</v>
      </c>
      <c r="D62" s="1">
        <f t="shared" si="1"/>
        <v>0.18099999999999999</v>
      </c>
      <c r="E62" s="8">
        <f t="shared" si="2"/>
        <v>0.10760998810939358</v>
      </c>
    </row>
    <row r="63" spans="1:5" x14ac:dyDescent="0.2">
      <c r="A63">
        <v>18.3</v>
      </c>
      <c r="B63" s="2">
        <f t="shared" si="0"/>
        <v>5.4</v>
      </c>
      <c r="C63">
        <v>0.26</v>
      </c>
      <c r="D63" s="1">
        <f t="shared" si="1"/>
        <v>0.19500000000000001</v>
      </c>
      <c r="E63" s="8">
        <f t="shared" si="2"/>
        <v>0.11593341260404282</v>
      </c>
    </row>
    <row r="64" spans="1:5" x14ac:dyDescent="0.2">
      <c r="A64">
        <v>18.600000000000001</v>
      </c>
      <c r="B64" s="2">
        <f t="shared" si="0"/>
        <v>5.7000000000000011</v>
      </c>
      <c r="C64">
        <v>0.27500000000000002</v>
      </c>
      <c r="D64" s="1">
        <f t="shared" si="1"/>
        <v>0.21000000000000002</v>
      </c>
      <c r="E64" s="8">
        <f t="shared" si="2"/>
        <v>0.12485136741973843</v>
      </c>
    </row>
    <row r="65" spans="1:5" x14ac:dyDescent="0.2">
      <c r="A65">
        <v>18.899999999999999</v>
      </c>
      <c r="B65" s="2">
        <f t="shared" si="0"/>
        <v>5.9999999999999982</v>
      </c>
      <c r="C65">
        <v>0.29499999999999998</v>
      </c>
      <c r="D65" s="1">
        <f t="shared" si="1"/>
        <v>0.22999999999999998</v>
      </c>
      <c r="E65" s="8">
        <f t="shared" si="2"/>
        <v>0.13674197384066586</v>
      </c>
    </row>
    <row r="66" spans="1:5" x14ac:dyDescent="0.2">
      <c r="A66">
        <v>19.2</v>
      </c>
      <c r="B66" s="2">
        <f t="shared" si="0"/>
        <v>6.2999999999999989</v>
      </c>
      <c r="C66">
        <v>0.26300000000000001</v>
      </c>
      <c r="D66" s="1">
        <f t="shared" si="1"/>
        <v>0.19800000000000001</v>
      </c>
      <c r="E66" s="8">
        <f t="shared" si="2"/>
        <v>0.11771700356718194</v>
      </c>
    </row>
    <row r="67" spans="1:5" x14ac:dyDescent="0.2">
      <c r="A67">
        <v>19.5</v>
      </c>
      <c r="B67" s="2">
        <f t="shared" ref="B67:B89" si="3">A67-12.9</f>
        <v>6.6</v>
      </c>
      <c r="C67">
        <v>0.24299999999999999</v>
      </c>
      <c r="D67" s="1">
        <f t="shared" ref="D67:D89" si="4">C67-0.065</f>
        <v>0.17799999999999999</v>
      </c>
      <c r="E67" s="8">
        <f t="shared" ref="E67:E89" si="5">D67/1.682</f>
        <v>0.10582639714625446</v>
      </c>
    </row>
    <row r="68" spans="1:5" x14ac:dyDescent="0.2">
      <c r="A68">
        <v>19.8</v>
      </c>
      <c r="B68" s="2">
        <f t="shared" si="3"/>
        <v>6.9</v>
      </c>
      <c r="C68">
        <v>0.224</v>
      </c>
      <c r="D68" s="1">
        <f t="shared" si="4"/>
        <v>0.159</v>
      </c>
      <c r="E68" s="8">
        <f t="shared" si="5"/>
        <v>9.4530321046373364E-2</v>
      </c>
    </row>
    <row r="69" spans="1:5" x14ac:dyDescent="0.2">
      <c r="A69">
        <v>20.100000000000001</v>
      </c>
      <c r="B69" s="2">
        <f t="shared" si="3"/>
        <v>7.2000000000000011</v>
      </c>
      <c r="C69">
        <v>0.2</v>
      </c>
      <c r="D69" s="1">
        <f t="shared" si="4"/>
        <v>0.13500000000000001</v>
      </c>
      <c r="E69" s="8">
        <f t="shared" si="5"/>
        <v>8.0261593341260415E-2</v>
      </c>
    </row>
    <row r="70" spans="1:5" x14ac:dyDescent="0.2">
      <c r="A70">
        <v>20.399999999999999</v>
      </c>
      <c r="B70" s="2">
        <f t="shared" si="3"/>
        <v>7.4999999999999982</v>
      </c>
      <c r="C70">
        <v>0.183</v>
      </c>
      <c r="D70" s="1">
        <f t="shared" si="4"/>
        <v>0.11799999999999999</v>
      </c>
      <c r="E70" s="8">
        <f t="shared" si="5"/>
        <v>7.0154577883472055E-2</v>
      </c>
    </row>
    <row r="71" spans="1:5" x14ac:dyDescent="0.2">
      <c r="A71">
        <v>20.7</v>
      </c>
      <c r="B71" s="2">
        <f t="shared" si="3"/>
        <v>7.7999999999999989</v>
      </c>
      <c r="C71">
        <v>0.17</v>
      </c>
      <c r="D71" s="1">
        <f t="shared" si="4"/>
        <v>0.10500000000000001</v>
      </c>
      <c r="E71" s="8">
        <f t="shared" si="5"/>
        <v>6.2425683709869215E-2</v>
      </c>
    </row>
    <row r="72" spans="1:5" x14ac:dyDescent="0.2">
      <c r="A72">
        <v>21</v>
      </c>
      <c r="B72" s="2">
        <f t="shared" si="3"/>
        <v>8.1</v>
      </c>
      <c r="C72">
        <v>0.16300000000000001</v>
      </c>
      <c r="D72" s="1">
        <f t="shared" si="4"/>
        <v>9.8000000000000004E-2</v>
      </c>
      <c r="E72" s="8">
        <f t="shared" si="5"/>
        <v>5.8263971462544598E-2</v>
      </c>
    </row>
    <row r="73" spans="1:5" x14ac:dyDescent="0.2">
      <c r="A73">
        <v>21.3</v>
      </c>
      <c r="B73" s="2">
        <f t="shared" si="3"/>
        <v>8.4</v>
      </c>
      <c r="C73">
        <v>0.156</v>
      </c>
      <c r="D73" s="1">
        <f t="shared" si="4"/>
        <v>9.0999999999999998E-2</v>
      </c>
      <c r="E73" s="8">
        <f t="shared" si="5"/>
        <v>5.4102259215219974E-2</v>
      </c>
    </row>
    <row r="74" spans="1:5" x14ac:dyDescent="0.2">
      <c r="A74">
        <v>21.6</v>
      </c>
      <c r="B74" s="2">
        <f t="shared" si="3"/>
        <v>8.7000000000000011</v>
      </c>
      <c r="C74">
        <v>0.151</v>
      </c>
      <c r="D74" s="1">
        <f t="shared" si="4"/>
        <v>8.5999999999999993E-2</v>
      </c>
      <c r="E74" s="8">
        <f t="shared" si="5"/>
        <v>5.1129607609988109E-2</v>
      </c>
    </row>
    <row r="75" spans="1:5" x14ac:dyDescent="0.2">
      <c r="A75">
        <v>21.9</v>
      </c>
      <c r="B75" s="2">
        <f t="shared" si="3"/>
        <v>8.9999999999999982</v>
      </c>
      <c r="C75">
        <v>0.14799999999999999</v>
      </c>
      <c r="D75" s="1">
        <f t="shared" si="4"/>
        <v>8.299999999999999E-2</v>
      </c>
      <c r="E75" s="8">
        <f t="shared" si="5"/>
        <v>4.9346016646848984E-2</v>
      </c>
    </row>
    <row r="76" spans="1:5" x14ac:dyDescent="0.2">
      <c r="A76">
        <v>22.2</v>
      </c>
      <c r="B76" s="2">
        <f t="shared" si="3"/>
        <v>9.2999999999999989</v>
      </c>
      <c r="C76">
        <v>0.14699999999999999</v>
      </c>
      <c r="D76" s="1">
        <f t="shared" si="4"/>
        <v>8.199999999999999E-2</v>
      </c>
      <c r="E76" s="8">
        <f t="shared" si="5"/>
        <v>4.8751486325802611E-2</v>
      </c>
    </row>
    <row r="77" spans="1:5" x14ac:dyDescent="0.2">
      <c r="A77">
        <v>22.5</v>
      </c>
      <c r="B77" s="2">
        <f t="shared" si="3"/>
        <v>9.6</v>
      </c>
      <c r="C77">
        <v>0.14199999999999999</v>
      </c>
      <c r="D77" s="1">
        <f t="shared" si="4"/>
        <v>7.6999999999999985E-2</v>
      </c>
      <c r="E77" s="8">
        <f t="shared" si="5"/>
        <v>4.5778834720570739E-2</v>
      </c>
    </row>
    <row r="78" spans="1:5" x14ac:dyDescent="0.2">
      <c r="A78">
        <v>22.8</v>
      </c>
      <c r="B78" s="2">
        <f t="shared" si="3"/>
        <v>9.9</v>
      </c>
      <c r="C78">
        <v>0.13900000000000001</v>
      </c>
      <c r="D78" s="1">
        <f t="shared" si="4"/>
        <v>7.400000000000001E-2</v>
      </c>
      <c r="E78" s="8">
        <f t="shared" si="5"/>
        <v>4.3995243757431635E-2</v>
      </c>
    </row>
    <row r="79" spans="1:5" x14ac:dyDescent="0.2">
      <c r="A79">
        <v>23.1</v>
      </c>
      <c r="B79" s="2">
        <f t="shared" si="3"/>
        <v>10.200000000000001</v>
      </c>
      <c r="C79">
        <v>0.13500000000000001</v>
      </c>
      <c r="D79" s="1">
        <f t="shared" si="4"/>
        <v>7.0000000000000007E-2</v>
      </c>
      <c r="E79" s="8">
        <f t="shared" si="5"/>
        <v>4.1617122473246143E-2</v>
      </c>
    </row>
    <row r="80" spans="1:5" x14ac:dyDescent="0.2">
      <c r="A80">
        <v>23.4</v>
      </c>
      <c r="B80" s="2">
        <f t="shared" si="3"/>
        <v>10.499999999999998</v>
      </c>
      <c r="C80">
        <v>0.13100000000000001</v>
      </c>
      <c r="D80" s="1">
        <f t="shared" si="4"/>
        <v>6.6000000000000003E-2</v>
      </c>
      <c r="E80" s="8">
        <f t="shared" si="5"/>
        <v>3.9239001189060645E-2</v>
      </c>
    </row>
    <row r="81" spans="1:5" x14ac:dyDescent="0.2">
      <c r="A81">
        <v>23.7</v>
      </c>
      <c r="B81" s="2">
        <f t="shared" si="3"/>
        <v>10.799999999999999</v>
      </c>
      <c r="C81">
        <v>0.13</v>
      </c>
      <c r="D81" s="1">
        <f t="shared" si="4"/>
        <v>6.5000000000000002E-2</v>
      </c>
      <c r="E81" s="8">
        <f t="shared" si="5"/>
        <v>3.8644470868014272E-2</v>
      </c>
    </row>
    <row r="82" spans="1:5" x14ac:dyDescent="0.2">
      <c r="A82">
        <v>24</v>
      </c>
      <c r="B82" s="2">
        <f t="shared" si="3"/>
        <v>11.1</v>
      </c>
      <c r="C82">
        <v>0.129</v>
      </c>
      <c r="D82" s="1">
        <f t="shared" si="4"/>
        <v>6.4000000000000001E-2</v>
      </c>
      <c r="E82" s="8">
        <f t="shared" si="5"/>
        <v>3.8049940546967899E-2</v>
      </c>
    </row>
    <row r="83" spans="1:5" x14ac:dyDescent="0.2">
      <c r="A83">
        <v>24.3</v>
      </c>
      <c r="B83" s="2">
        <f t="shared" si="3"/>
        <v>11.4</v>
      </c>
      <c r="C83">
        <v>0.129</v>
      </c>
      <c r="D83" s="1">
        <f t="shared" si="4"/>
        <v>6.4000000000000001E-2</v>
      </c>
      <c r="E83" s="8">
        <f t="shared" si="5"/>
        <v>3.8049940546967899E-2</v>
      </c>
    </row>
    <row r="84" spans="1:5" x14ac:dyDescent="0.2">
      <c r="A84">
        <v>24.6</v>
      </c>
      <c r="B84" s="2">
        <f t="shared" si="3"/>
        <v>11.700000000000001</v>
      </c>
      <c r="C84">
        <v>0.124</v>
      </c>
      <c r="D84" s="1">
        <f t="shared" si="4"/>
        <v>5.8999999999999997E-2</v>
      </c>
      <c r="E84" s="8">
        <f t="shared" si="5"/>
        <v>3.5077288941736028E-2</v>
      </c>
    </row>
    <row r="85" spans="1:5" x14ac:dyDescent="0.2">
      <c r="A85">
        <v>24.9</v>
      </c>
      <c r="B85" s="2">
        <f t="shared" si="3"/>
        <v>11.999999999999998</v>
      </c>
      <c r="C85">
        <v>0.123</v>
      </c>
      <c r="D85" s="1">
        <f t="shared" si="4"/>
        <v>5.7999999999999996E-2</v>
      </c>
      <c r="E85" s="8">
        <f t="shared" si="5"/>
        <v>3.4482758620689655E-2</v>
      </c>
    </row>
    <row r="86" spans="1:5" x14ac:dyDescent="0.2">
      <c r="A86">
        <v>25.2</v>
      </c>
      <c r="B86" s="2">
        <f t="shared" si="3"/>
        <v>12.299999999999999</v>
      </c>
      <c r="C86">
        <v>0.121</v>
      </c>
      <c r="D86" s="1">
        <f t="shared" si="4"/>
        <v>5.5999999999999994E-2</v>
      </c>
      <c r="E86" s="8">
        <f t="shared" si="5"/>
        <v>3.3293697978596909E-2</v>
      </c>
    </row>
    <row r="87" spans="1:5" x14ac:dyDescent="0.2">
      <c r="A87">
        <v>25.5</v>
      </c>
      <c r="B87" s="2">
        <f t="shared" si="3"/>
        <v>12.6</v>
      </c>
      <c r="C87">
        <v>0.11700000000000001</v>
      </c>
      <c r="D87" s="1">
        <f t="shared" si="4"/>
        <v>5.2000000000000005E-2</v>
      </c>
      <c r="E87" s="8">
        <f t="shared" si="5"/>
        <v>3.0915576694411417E-2</v>
      </c>
    </row>
    <row r="88" spans="1:5" x14ac:dyDescent="0.2">
      <c r="A88">
        <v>25.8</v>
      </c>
      <c r="B88" s="2">
        <f t="shared" si="3"/>
        <v>12.9</v>
      </c>
      <c r="C88">
        <v>0.112</v>
      </c>
      <c r="D88" s="1">
        <f t="shared" si="4"/>
        <v>4.7E-2</v>
      </c>
      <c r="E88" s="8">
        <f t="shared" si="5"/>
        <v>2.794292508917955E-2</v>
      </c>
    </row>
    <row r="89" spans="1:5" x14ac:dyDescent="0.2">
      <c r="A89">
        <v>26.1</v>
      </c>
      <c r="B89" s="2">
        <f t="shared" si="3"/>
        <v>13.200000000000001</v>
      </c>
      <c r="C89">
        <v>0.109</v>
      </c>
      <c r="D89" s="1">
        <f t="shared" si="4"/>
        <v>4.3999999999999997E-2</v>
      </c>
      <c r="E89" s="8">
        <f t="shared" si="5"/>
        <v>2.6159334126040427E-2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2017-12-03T13:56:02Z</dcterms:modified>
</cp:coreProperties>
</file>