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0" sheetId="1" r:id="rId4"/>
    <sheet state="visible" name="Part 1" sheetId="2" r:id="rId5"/>
    <sheet state="visible" name="Part 2" sheetId="3" r:id="rId6"/>
    <sheet state="visible" name="Part 3" sheetId="4" r:id="rId7"/>
    <sheet state="visible" name="Part 4" sheetId="5" r:id="rId8"/>
  </sheets>
  <definedNames/>
  <calcPr/>
</workbook>
</file>

<file path=xl/sharedStrings.xml><?xml version="1.0" encoding="utf-8"?>
<sst xmlns="http://schemas.openxmlformats.org/spreadsheetml/2006/main" count="15" uniqueCount="10">
  <si>
    <t>I_p [mA]</t>
  </si>
  <si>
    <t>U_p [V]</t>
  </si>
  <si>
    <t>U_H [mV]</t>
  </si>
  <si>
    <t>B [mT]</t>
  </si>
  <si>
    <t>B Offset:</t>
  </si>
  <si>
    <t>V_supply [V]</t>
  </si>
  <si>
    <t>I_current [A]</t>
  </si>
  <si>
    <t>p-type germanium</t>
  </si>
  <si>
    <t>U_P [V]</t>
  </si>
  <si>
    <t>T [deg C]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</si>
</sst>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U_p [V] vs. I_p [mA]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0'!$A$2:$A$12</c:f>
            </c:strRef>
          </c:cat>
          <c:val>
            <c:numRef>
              <c:f>'Part 0'!$B$2:$B$12</c:f>
              <c:numCache/>
            </c:numRef>
          </c:val>
          <c:smooth val="0"/>
        </c:ser>
        <c:axId val="1686003866"/>
        <c:axId val="1626821882"/>
      </c:lineChart>
      <c:catAx>
        <c:axId val="1686003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I_p [mA]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821882"/>
      </c:catAx>
      <c:valAx>
        <c:axId val="1626821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U_p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003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U_H [mV] vs. I_p [mA]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1'!$A$2:$A$12</c:f>
            </c:strRef>
          </c:cat>
          <c:val>
            <c:numRef>
              <c:f>'Part 1'!$B$2:$B$12</c:f>
              <c:numCache/>
            </c:numRef>
          </c:val>
          <c:smooth val="0"/>
        </c:ser>
        <c:axId val="1722807174"/>
        <c:axId val="203618931"/>
      </c:lineChart>
      <c:catAx>
        <c:axId val="1722807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I_p [mA]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18931"/>
      </c:catAx>
      <c:valAx>
        <c:axId val="203618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U_H [mV]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807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U_H [mV] vs. B [mT]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2'!$A$2:$A$33</c:f>
            </c:strRef>
          </c:cat>
          <c:val>
            <c:numRef>
              <c:f>'Part 2'!$B$2:$B$33</c:f>
              <c:numCache/>
            </c:numRef>
          </c:val>
          <c:smooth val="0"/>
        </c:ser>
        <c:axId val="42222982"/>
        <c:axId val="1219767805"/>
      </c:lineChart>
      <c:catAx>
        <c:axId val="42222982"/>
        <c:scaling>
          <c:orientation val="minMax"/>
          <c:max val="3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 [mT]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767805"/>
      </c:catAx>
      <c:valAx>
        <c:axId val="1219767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U_H [mV]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22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U_P [V] vs. B [mT]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3'!$A$2:$A$17</c:f>
            </c:strRef>
          </c:cat>
          <c:val>
            <c:numRef>
              <c:f>'Part 3'!$B$2:$B$17</c:f>
              <c:numCache/>
            </c:numRef>
          </c:val>
          <c:smooth val="0"/>
        </c:ser>
        <c:axId val="328040969"/>
        <c:axId val="846395181"/>
      </c:lineChart>
      <c:catAx>
        <c:axId val="328040969"/>
        <c:scaling>
          <c:orientation val="minMax"/>
          <c:max val="30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 [mT]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395181"/>
      </c:catAx>
      <c:valAx>
        <c:axId val="846395181"/>
        <c:scaling>
          <c:orientation val="minMax"/>
          <c:max val="1.3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U_P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040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U_P [V] vs. B [mT]</a:t>
            </a:r>
          </a:p>
        </c:rich>
      </c:tx>
      <c:overlay val="0"/>
    </c:title>
    <c:plotArea>
      <c:layout/>
      <c:lineChart>
        <c:varyColors val="0"/>
        <c:axId val="1096365696"/>
        <c:axId val="458554193"/>
      </c:lineChart>
      <c:catAx>
        <c:axId val="1096365696"/>
        <c:scaling>
          <c:orientation val="minMax"/>
          <c:max val="30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 [mT]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554193"/>
      </c:catAx>
      <c:valAx>
        <c:axId val="45855419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96365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-30.0</v>
      </c>
      <c r="B2" s="2">
        <v>-1.462</v>
      </c>
    </row>
    <row r="3">
      <c r="A3" s="3">
        <f t="shared" ref="A3:A12" si="1">A2+6</f>
        <v>-24</v>
      </c>
      <c r="B3" s="2">
        <v>-1.188</v>
      </c>
    </row>
    <row r="4">
      <c r="A4" s="3">
        <f t="shared" si="1"/>
        <v>-18</v>
      </c>
      <c r="B4" s="2">
        <v>-0.936</v>
      </c>
    </row>
    <row r="5">
      <c r="A5" s="3">
        <f t="shared" si="1"/>
        <v>-12</v>
      </c>
      <c r="B5" s="2">
        <v>-0.652</v>
      </c>
    </row>
    <row r="6">
      <c r="A6" s="3">
        <f t="shared" si="1"/>
        <v>-6</v>
      </c>
      <c r="B6" s="4">
        <v>-0.38</v>
      </c>
    </row>
    <row r="7">
      <c r="A7" s="3">
        <f t="shared" si="1"/>
        <v>0</v>
      </c>
      <c r="B7" s="2">
        <v>-0.086</v>
      </c>
    </row>
    <row r="8">
      <c r="A8" s="3">
        <f t="shared" si="1"/>
        <v>6</v>
      </c>
      <c r="B8" s="2">
        <v>0.255</v>
      </c>
    </row>
    <row r="9">
      <c r="A9" s="3">
        <f t="shared" si="1"/>
        <v>12</v>
      </c>
      <c r="B9" s="2">
        <v>0.487</v>
      </c>
    </row>
    <row r="10">
      <c r="A10" s="3">
        <f t="shared" si="1"/>
        <v>18</v>
      </c>
      <c r="B10" s="2">
        <v>0.762</v>
      </c>
    </row>
    <row r="11">
      <c r="A11" s="3">
        <f t="shared" si="1"/>
        <v>24</v>
      </c>
      <c r="B11" s="2">
        <v>1.027</v>
      </c>
    </row>
    <row r="12">
      <c r="A12" s="3">
        <f t="shared" si="1"/>
        <v>30</v>
      </c>
      <c r="B12" s="2">
        <v>1.313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2">
        <v>-30.0</v>
      </c>
      <c r="B2" s="2">
        <v>7.9</v>
      </c>
    </row>
    <row r="3">
      <c r="A3" s="3">
        <f t="shared" ref="A3:A12" si="1">A2+6</f>
        <v>-24</v>
      </c>
      <c r="B3" s="2">
        <v>6.5</v>
      </c>
    </row>
    <row r="4">
      <c r="A4" s="3">
        <f t="shared" si="1"/>
        <v>-18</v>
      </c>
      <c r="B4" s="2">
        <v>5.1</v>
      </c>
    </row>
    <row r="5">
      <c r="A5" s="3">
        <f t="shared" si="1"/>
        <v>-12</v>
      </c>
      <c r="B5" s="2">
        <v>3.4</v>
      </c>
    </row>
    <row r="6">
      <c r="A6" s="3">
        <f t="shared" si="1"/>
        <v>-6</v>
      </c>
      <c r="B6" s="5">
        <v>2.0</v>
      </c>
    </row>
    <row r="7">
      <c r="A7" s="3">
        <f t="shared" si="1"/>
        <v>0</v>
      </c>
      <c r="B7" s="2">
        <v>0.3</v>
      </c>
    </row>
    <row r="8">
      <c r="A8" s="3">
        <f t="shared" si="1"/>
        <v>6</v>
      </c>
      <c r="B8" s="2">
        <v>-1.2</v>
      </c>
    </row>
    <row r="9">
      <c r="A9" s="3">
        <f t="shared" si="1"/>
        <v>12</v>
      </c>
      <c r="B9" s="2">
        <v>-2.5</v>
      </c>
    </row>
    <row r="10">
      <c r="A10" s="3">
        <f t="shared" si="1"/>
        <v>18</v>
      </c>
      <c r="B10" s="2">
        <v>-4.2</v>
      </c>
    </row>
    <row r="11">
      <c r="A11" s="3">
        <f t="shared" si="1"/>
        <v>24</v>
      </c>
      <c r="B11" s="2">
        <v>-5.6</v>
      </c>
    </row>
    <row r="12">
      <c r="A12" s="3">
        <f t="shared" si="1"/>
        <v>30</v>
      </c>
      <c r="B12" s="2">
        <v>-7.0</v>
      </c>
    </row>
    <row r="14">
      <c r="A14" s="1" t="s">
        <v>3</v>
      </c>
      <c r="B14" s="2">
        <v>-251.0</v>
      </c>
    </row>
    <row r="15">
      <c r="A15" s="1" t="s">
        <v>4</v>
      </c>
      <c r="B15" s="3">
        <f>2.3</f>
        <v>2.3</v>
      </c>
    </row>
    <row r="16">
      <c r="A16" s="1" t="s">
        <v>5</v>
      </c>
      <c r="B16" s="2">
        <v>6.0</v>
      </c>
    </row>
    <row r="17">
      <c r="A17" s="1" t="s">
        <v>6</v>
      </c>
      <c r="B17" s="2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2</v>
      </c>
    </row>
    <row r="2">
      <c r="A2" s="2">
        <v>-300.0</v>
      </c>
      <c r="B2" s="2">
        <v>8.2</v>
      </c>
    </row>
    <row r="3">
      <c r="A3" s="3">
        <f t="shared" ref="A3:A16" si="1">A2+20</f>
        <v>-280</v>
      </c>
      <c r="B3" s="2">
        <v>5.1</v>
      </c>
    </row>
    <row r="4">
      <c r="A4" s="3">
        <f t="shared" si="1"/>
        <v>-260</v>
      </c>
      <c r="B4" s="2">
        <v>1.5</v>
      </c>
    </row>
    <row r="5">
      <c r="A5" s="3">
        <f t="shared" si="1"/>
        <v>-240</v>
      </c>
      <c r="B5" s="2">
        <v>-1.6</v>
      </c>
    </row>
    <row r="6">
      <c r="A6" s="3">
        <f t="shared" si="1"/>
        <v>-220</v>
      </c>
      <c r="B6" s="5">
        <v>-5.3</v>
      </c>
    </row>
    <row r="7">
      <c r="A7" s="3">
        <f t="shared" si="1"/>
        <v>-200</v>
      </c>
      <c r="B7" s="2">
        <v>-8.6</v>
      </c>
    </row>
    <row r="8">
      <c r="A8" s="3">
        <f t="shared" si="1"/>
        <v>-180</v>
      </c>
      <c r="B8" s="2">
        <v>-11.9</v>
      </c>
    </row>
    <row r="9">
      <c r="A9" s="3">
        <f t="shared" si="1"/>
        <v>-160</v>
      </c>
      <c r="B9" s="2">
        <v>-15.2</v>
      </c>
    </row>
    <row r="10">
      <c r="A10" s="3">
        <f t="shared" si="1"/>
        <v>-140</v>
      </c>
      <c r="B10" s="2">
        <v>-19.6</v>
      </c>
    </row>
    <row r="11">
      <c r="A11" s="3">
        <f t="shared" si="1"/>
        <v>-120</v>
      </c>
      <c r="B11" s="2">
        <v>-23.3</v>
      </c>
    </row>
    <row r="12">
      <c r="A12" s="3">
        <f t="shared" si="1"/>
        <v>-100</v>
      </c>
      <c r="B12" s="2">
        <v>-27.3</v>
      </c>
    </row>
    <row r="13">
      <c r="A13" s="3">
        <f t="shared" si="1"/>
        <v>-80</v>
      </c>
      <c r="B13" s="2">
        <v>-31.3</v>
      </c>
    </row>
    <row r="14">
      <c r="A14" s="3">
        <f t="shared" si="1"/>
        <v>-60</v>
      </c>
      <c r="B14" s="2">
        <v>-35.1</v>
      </c>
    </row>
    <row r="15">
      <c r="A15" s="3">
        <f t="shared" si="1"/>
        <v>-40</v>
      </c>
      <c r="B15" s="2">
        <v>-39.4</v>
      </c>
    </row>
    <row r="16">
      <c r="A16" s="3">
        <f t="shared" si="1"/>
        <v>-20</v>
      </c>
      <c r="B16" s="2">
        <v>-43.5</v>
      </c>
      <c r="C16" s="1"/>
      <c r="D16" s="3"/>
    </row>
    <row r="17">
      <c r="A17" s="2">
        <v>-8.0</v>
      </c>
      <c r="B17" s="2">
        <v>-46.15</v>
      </c>
    </row>
    <row r="18">
      <c r="A18" s="2">
        <v>6.0</v>
      </c>
      <c r="B18" s="2">
        <v>-49.3</v>
      </c>
    </row>
    <row r="19">
      <c r="A19" s="2">
        <v>20.0</v>
      </c>
      <c r="B19" s="2">
        <v>-52.3</v>
      </c>
    </row>
    <row r="20">
      <c r="A20" s="3">
        <f t="shared" ref="A20:A33" si="2">A19+20</f>
        <v>40</v>
      </c>
      <c r="B20" s="2">
        <v>-56.2</v>
      </c>
    </row>
    <row r="21">
      <c r="A21" s="3">
        <f t="shared" si="2"/>
        <v>60</v>
      </c>
      <c r="B21" s="2">
        <v>-60.2</v>
      </c>
    </row>
    <row r="22">
      <c r="A22" s="3">
        <f t="shared" si="2"/>
        <v>80</v>
      </c>
      <c r="B22" s="2">
        <v>-64.3</v>
      </c>
    </row>
    <row r="23">
      <c r="A23" s="3">
        <f t="shared" si="2"/>
        <v>100</v>
      </c>
      <c r="B23" s="2">
        <v>-68.4</v>
      </c>
    </row>
    <row r="24">
      <c r="A24" s="3">
        <f t="shared" si="2"/>
        <v>120</v>
      </c>
      <c r="B24" s="2">
        <v>-72.4</v>
      </c>
    </row>
    <row r="25">
      <c r="A25" s="3">
        <f t="shared" si="2"/>
        <v>140</v>
      </c>
      <c r="B25" s="2">
        <v>-76.7</v>
      </c>
    </row>
    <row r="26">
      <c r="A26" s="3">
        <f t="shared" si="2"/>
        <v>160</v>
      </c>
      <c r="B26" s="2">
        <v>-80.2</v>
      </c>
    </row>
    <row r="27">
      <c r="A27" s="3">
        <f t="shared" si="2"/>
        <v>180</v>
      </c>
      <c r="B27" s="2">
        <v>-84.1</v>
      </c>
    </row>
    <row r="28">
      <c r="A28" s="3">
        <f t="shared" si="2"/>
        <v>200</v>
      </c>
      <c r="B28" s="2">
        <v>-88.2</v>
      </c>
    </row>
    <row r="29">
      <c r="A29" s="3">
        <f t="shared" si="2"/>
        <v>220</v>
      </c>
      <c r="B29" s="2">
        <v>-91.8</v>
      </c>
    </row>
    <row r="30">
      <c r="A30" s="3">
        <f t="shared" si="2"/>
        <v>240</v>
      </c>
      <c r="B30" s="2">
        <v>-95.6</v>
      </c>
    </row>
    <row r="31">
      <c r="A31" s="3">
        <f t="shared" si="2"/>
        <v>260</v>
      </c>
      <c r="B31" s="2">
        <v>-98.8</v>
      </c>
    </row>
    <row r="32">
      <c r="A32" s="3">
        <f t="shared" si="2"/>
        <v>280</v>
      </c>
      <c r="B32" s="2">
        <v>-102.5</v>
      </c>
    </row>
    <row r="33">
      <c r="A33" s="3">
        <f t="shared" si="2"/>
        <v>300</v>
      </c>
      <c r="B33" s="2">
        <v>-105.7</v>
      </c>
    </row>
    <row r="35">
      <c r="A35" s="6" t="s"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8</v>
      </c>
    </row>
    <row r="2">
      <c r="A2" s="2">
        <v>4.0</v>
      </c>
      <c r="B2" s="2">
        <v>1.3034</v>
      </c>
    </row>
    <row r="3">
      <c r="A3" s="2">
        <v>20.0</v>
      </c>
      <c r="B3" s="2">
        <v>1.3037</v>
      </c>
    </row>
    <row r="4">
      <c r="A4" s="3">
        <f t="shared" ref="A4:A17" si="1">A3+20</f>
        <v>40</v>
      </c>
      <c r="B4" s="7">
        <v>1.304</v>
      </c>
    </row>
    <row r="5">
      <c r="A5" s="3">
        <f t="shared" si="1"/>
        <v>60</v>
      </c>
      <c r="B5" s="2">
        <v>1.3047</v>
      </c>
    </row>
    <row r="6">
      <c r="A6" s="3">
        <f t="shared" si="1"/>
        <v>80</v>
      </c>
      <c r="B6" s="2">
        <v>1.3061</v>
      </c>
    </row>
    <row r="7">
      <c r="A7" s="3">
        <f t="shared" si="1"/>
        <v>100</v>
      </c>
      <c r="B7" s="2">
        <v>1.3078</v>
      </c>
    </row>
    <row r="8">
      <c r="A8" s="3">
        <f t="shared" si="1"/>
        <v>120</v>
      </c>
      <c r="B8" s="2">
        <v>1.3099</v>
      </c>
    </row>
    <row r="9">
      <c r="A9" s="3">
        <f t="shared" si="1"/>
        <v>140</v>
      </c>
      <c r="B9" s="7">
        <v>1.3122</v>
      </c>
    </row>
    <row r="10">
      <c r="A10" s="3">
        <f t="shared" si="1"/>
        <v>160</v>
      </c>
      <c r="B10" s="2">
        <v>1.3153</v>
      </c>
    </row>
    <row r="11">
      <c r="A11" s="3">
        <f t="shared" si="1"/>
        <v>180</v>
      </c>
      <c r="B11" s="2">
        <v>1.3181</v>
      </c>
    </row>
    <row r="12">
      <c r="A12" s="3">
        <f t="shared" si="1"/>
        <v>200</v>
      </c>
      <c r="B12" s="2">
        <v>1.3213</v>
      </c>
    </row>
    <row r="13">
      <c r="A13" s="3">
        <f t="shared" si="1"/>
        <v>220</v>
      </c>
      <c r="B13" s="7">
        <v>1.325</v>
      </c>
    </row>
    <row r="14">
      <c r="A14" s="3">
        <f t="shared" si="1"/>
        <v>240</v>
      </c>
      <c r="B14" s="2">
        <v>1.3284</v>
      </c>
    </row>
    <row r="15">
      <c r="A15" s="3">
        <f t="shared" si="1"/>
        <v>260</v>
      </c>
      <c r="B15" s="2">
        <v>1.3323</v>
      </c>
    </row>
    <row r="16">
      <c r="A16" s="3">
        <f t="shared" si="1"/>
        <v>280</v>
      </c>
      <c r="B16" s="2">
        <v>1.3359</v>
      </c>
    </row>
    <row r="17">
      <c r="A17" s="3">
        <f t="shared" si="1"/>
        <v>300</v>
      </c>
      <c r="B17" s="2">
        <v>1.3397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8</v>
      </c>
    </row>
    <row r="2">
      <c r="A2" s="2">
        <v>4.0</v>
      </c>
      <c r="B2" s="2"/>
    </row>
    <row r="3">
      <c r="A3" s="2">
        <v>20.0</v>
      </c>
      <c r="B3" s="2"/>
    </row>
    <row r="4">
      <c r="A4" s="3">
        <f t="shared" ref="A4:A17" si="1">A3+20</f>
        <v>40</v>
      </c>
      <c r="B4" s="7"/>
    </row>
    <row r="5">
      <c r="A5" s="3">
        <f t="shared" si="1"/>
        <v>60</v>
      </c>
      <c r="B5" s="2"/>
    </row>
    <row r="6">
      <c r="A6" s="3">
        <f t="shared" si="1"/>
        <v>80</v>
      </c>
      <c r="B6" s="2"/>
    </row>
    <row r="7">
      <c r="A7" s="3">
        <f t="shared" si="1"/>
        <v>100</v>
      </c>
      <c r="B7" s="2"/>
    </row>
    <row r="8">
      <c r="A8" s="3">
        <f t="shared" si="1"/>
        <v>120</v>
      </c>
      <c r="B8" s="2"/>
    </row>
    <row r="9">
      <c r="A9" s="3">
        <f t="shared" si="1"/>
        <v>140</v>
      </c>
      <c r="B9" s="7"/>
    </row>
    <row r="10">
      <c r="A10" s="3">
        <f t="shared" si="1"/>
        <v>160</v>
      </c>
      <c r="B10" s="2"/>
    </row>
    <row r="11">
      <c r="A11" s="3">
        <f t="shared" si="1"/>
        <v>180</v>
      </c>
      <c r="B11" s="2"/>
    </row>
    <row r="12">
      <c r="A12" s="3">
        <f t="shared" si="1"/>
        <v>200</v>
      </c>
      <c r="B12" s="2"/>
    </row>
    <row r="13">
      <c r="A13" s="3">
        <f t="shared" si="1"/>
        <v>220</v>
      </c>
      <c r="B13" s="7"/>
    </row>
    <row r="14">
      <c r="A14" s="3">
        <f t="shared" si="1"/>
        <v>240</v>
      </c>
      <c r="B14" s="2"/>
    </row>
    <row r="15">
      <c r="A15" s="3">
        <f t="shared" si="1"/>
        <v>260</v>
      </c>
      <c r="B15" s="2"/>
    </row>
    <row r="16">
      <c r="A16" s="3">
        <f t="shared" si="1"/>
        <v>280</v>
      </c>
      <c r="B16" s="2"/>
    </row>
    <row r="17">
      <c r="A17" s="3">
        <f t="shared" si="1"/>
        <v>300</v>
      </c>
      <c r="B17" s="2"/>
    </row>
  </sheetData>
  <drawing r:id="rId1"/>
</worksheet>
</file>