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hidePivotFieldList="1"/>
  <mc:AlternateContent xmlns:mc="http://schemas.openxmlformats.org/markup-compatibility/2006">
    <mc:Choice Requires="x15">
      <x15ac:absPath xmlns:x15ac="http://schemas.microsoft.com/office/spreadsheetml/2010/11/ac" url="C:\Users\PC\Desktop\Data Analytics\Final Project\"/>
    </mc:Choice>
  </mc:AlternateContent>
  <xr:revisionPtr revIDLastSave="0" documentId="13_ncr:1_{6B7A0024-83D4-46C7-BC35-B49E5D8AEEF5}" xr6:coauthVersionLast="47" xr6:coauthVersionMax="47" xr10:uidLastSave="{00000000-0000-0000-0000-000000000000}"/>
  <bookViews>
    <workbookView xWindow="12" yWindow="12" windowWidth="23016" windowHeight="12936" tabRatio="825" activeTab="2" xr2:uid="{00000000-000D-0000-FFFF-FFFF00000000}"/>
  </bookViews>
  <sheets>
    <sheet name="Home2" sheetId="6" r:id="rId1"/>
    <sheet name="Cards1" sheetId="7" r:id="rId2"/>
    <sheet name="Cards2" sheetId="8" r:id="rId3"/>
    <sheet name="DashBoard1" sheetId="9" r:id="rId4"/>
    <sheet name="DashBoard2" sheetId="12" r:id="rId5"/>
    <sheet name="Report" sheetId="5" r:id="rId6"/>
    <sheet name="Orders" sheetId="2" r:id="rId7"/>
    <sheet name="Cookie Types" sheetId="3" r:id="rId8"/>
    <sheet name="Customers" sheetId="4" r:id="rId9"/>
  </sheets>
  <definedNames>
    <definedName name="_xlcn.WorksheetConnection_yomnaeskander2003125finalproject2.xlsxTable_Cookie_Types1" hidden="1">Table_Cookie_Types[]</definedName>
    <definedName name="_xlcn.WorksheetConnection_yomnaeskander2003125finalproject2.xlsxTable_Customers1" hidden="1">Table_Customers[]</definedName>
    <definedName name="_xlcn.WorksheetConnection_yomnaeskander2003125finalproject2.xlsxTable_Orders1" hidden="1">Table_Orders[]</definedName>
    <definedName name="ExternalData_1" localSheetId="7" hidden="1">'Cookie Types'!$A$1:$D$7</definedName>
    <definedName name="ExternalData_1" localSheetId="8" hidden="1">Customers!$A$1:$I$6</definedName>
    <definedName name="ExternalData_1" localSheetId="6" hidden="1">Orders!$A$1:$G$701</definedName>
    <definedName name="Slicer_Cookie_Type">#N/A</definedName>
  </definedNames>
  <calcPr calcId="181029"/>
  <pivotCaches>
    <pivotCache cacheId="1" r:id="rId10"/>
    <pivotCache cacheId="3" r:id="rId11"/>
    <pivotCache cacheId="4" r:id="rId12"/>
    <pivotCache cacheId="5" r:id="rId13"/>
    <pivotCache cacheId="6" r:id="rId14"/>
    <pivotCache cacheId="7" r:id="rId15"/>
    <pivotCache cacheId="8" r:id="rId16"/>
    <pivotCache cacheId="9" r:id="rId17"/>
    <pivotCache cacheId="11" r:id="rId18"/>
    <pivotCache cacheId="12" r:id="rId19"/>
    <pivotCache cacheId="16" r:id="rId20"/>
    <pivotCache cacheId="19" r:id="rId21"/>
    <pivotCache cacheId="22" r:id="rId22"/>
  </pivotCaches>
  <extLst>
    <ext xmlns:x14="http://schemas.microsoft.com/office/spreadsheetml/2009/9/main" uri="{876F7934-8845-4945-9796-88D515C7AA90}">
      <x14:pivotCaches>
        <pivotCache cacheId="13" r:id="rId23"/>
      </x14:pivotCaches>
    </ext>
    <ext xmlns:x14="http://schemas.microsoft.com/office/spreadsheetml/2009/9/main" uri="{BBE1A952-AA13-448e-AADC-164F8A28A991}">
      <x14:slicerCaches>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Orders" name="Table_Orders" connection="WorksheetConnection_yomnaeskander2003125finalproject2.xlsx!Table_Orders"/>
          <x15:modelTable id="Table_Customers" name="Table_Customers" connection="WorksheetConnection_yomnaeskander2003125finalproject2.xlsx!Table_Customers"/>
          <x15:modelTable id="Table_Cookie_Types" name="Table_Cookie_Types" connection="WorksheetConnection_yomnaeskander2003125finalproject2.xlsx!Table_Cookie_Types"/>
        </x15:modelTables>
        <x15:modelRelationships>
          <x15:modelRelationship fromTable="Table_Orders" fromColumn="Customer ID" toTable="Table_Customers" toColumn="Customer ID"/>
          <x15:modelRelationship fromTable="Table_Orders" fromColumn="Product" toTable="Table_Cookie_Types" toColumn="Cookie Type"/>
        </x15:modelRelationships>
        <x15:extLst>
          <ext xmlns:x16="http://schemas.microsoft.com/office/spreadsheetml/2014/11/main" uri="{9835A34E-60A6-4A7C-AAB8-D5F71C897F49}">
            <x16:modelTimeGroupings>
              <x16:modelTimeGrouping tableName="Table_Order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N7" i="5" l="1"/>
  <c r="D5" i="5"/>
  <c r="D10" i="5" s="1"/>
  <c r="N8"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504EAF-DC39-499B-8FAD-1398D1DC1131}" keepAlive="1" name="Query - Cookie Types" description="Connection to the 'Cookie Types' query in the workbook." type="5" refreshedVersion="8" background="1" saveData="1">
    <dbPr connection="Provider=Microsoft.Mashup.OleDb.1;Data Source=$Workbook$;Location=&quot;Cookie Types&quot;;Extended Properties=&quot;&quot;" command="SELECT * FROM [Cookie Types]"/>
  </connection>
  <connection id="2" xr16:uid="{F7700193-630A-4BF3-9EAB-C61936C475BD}"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3" xr16:uid="{718DC6B2-8D04-4CB1-8D09-84656C1A611B}"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7328EBDE-62B0-472E-BD03-FCBBDBC146B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9C37B947-88C2-4BBF-915D-4ECB6C6DEBFA}" name="WorksheetConnection_yomnaeskander2003125finalproject2.xlsx!Table_Cookie_Types" type="102" refreshedVersion="8" minRefreshableVersion="5">
    <extLst>
      <ext xmlns:x15="http://schemas.microsoft.com/office/spreadsheetml/2010/11/main" uri="{DE250136-89BD-433C-8126-D09CA5730AF9}">
        <x15:connection id="Table_Cookie_Types">
          <x15:rangePr sourceName="_xlcn.WorksheetConnection_yomnaeskander2003125finalproject2.xlsxTable_Cookie_Types1"/>
        </x15:connection>
      </ext>
    </extLst>
  </connection>
  <connection id="6" xr16:uid="{2393C708-2472-4B62-91D8-36AC61ED5652}" name="WorksheetConnection_yomnaeskander2003125finalproject2.xlsx!Table_Customers" type="102" refreshedVersion="8" minRefreshableVersion="5">
    <extLst>
      <ext xmlns:x15="http://schemas.microsoft.com/office/spreadsheetml/2010/11/main" uri="{DE250136-89BD-433C-8126-D09CA5730AF9}">
        <x15:connection id="Table_Customers">
          <x15:rangePr sourceName="_xlcn.WorksheetConnection_yomnaeskander2003125finalproject2.xlsxTable_Customers1"/>
        </x15:connection>
      </ext>
    </extLst>
  </connection>
  <connection id="7" xr16:uid="{1A693E17-657B-4EC3-8B21-6AD6C7504C99}" name="WorksheetConnection_yomnaeskander2003125finalproject2.xlsx!Table_Orders" type="102" refreshedVersion="8" minRefreshableVersion="5">
    <extLst>
      <ext xmlns:x15="http://schemas.microsoft.com/office/spreadsheetml/2010/11/main" uri="{DE250136-89BD-433C-8126-D09CA5730AF9}">
        <x15:connection id="Table_Orders">
          <x15:rangePr sourceName="_xlcn.WorksheetConnection_yomnaeskander2003125finalproject2.xlsxTable_Orders1"/>
        </x15:connection>
      </ext>
    </extLst>
  </connection>
</connections>
</file>

<file path=xl/sharedStrings.xml><?xml version="1.0" encoding="utf-8"?>
<sst xmlns="http://schemas.openxmlformats.org/spreadsheetml/2006/main" count="900" uniqueCount="98">
  <si>
    <t>Home</t>
  </si>
  <si>
    <t>Customer ID</t>
  </si>
  <si>
    <t>Order ID</t>
  </si>
  <si>
    <t>Product</t>
  </si>
  <si>
    <t>Units Sold</t>
  </si>
  <si>
    <t>Date</t>
  </si>
  <si>
    <t>Revenue</t>
  </si>
  <si>
    <t>Cost</t>
  </si>
  <si>
    <t>White Chocolate Macadamia Nut</t>
  </si>
  <si>
    <t>Chocolate Chip</t>
  </si>
  <si>
    <t>Sugar</t>
  </si>
  <si>
    <t>Snickerdoodle</t>
  </si>
  <si>
    <t>Oatmeal Raisin</t>
  </si>
  <si>
    <t>Fortune Cookie</t>
  </si>
  <si>
    <t>Cookie Type</t>
  </si>
  <si>
    <t>Revenue Per Cookie</t>
  </si>
  <si>
    <t>Cost Per Cookie</t>
  </si>
  <si>
    <t>Name</t>
  </si>
  <si>
    <t>Phone</t>
  </si>
  <si>
    <t>Address</t>
  </si>
  <si>
    <t>City</t>
  </si>
  <si>
    <t>State</t>
  </si>
  <si>
    <t>Zip</t>
  </si>
  <si>
    <t>Country</t>
  </si>
  <si>
    <t>Notes</t>
  </si>
  <si>
    <t>Tres Delicious</t>
  </si>
  <si>
    <t>999-999-9999</t>
  </si>
  <si>
    <t>123 Main Street</t>
  </si>
  <si>
    <t>Seattle</t>
  </si>
  <si>
    <t>WA</t>
  </si>
  <si>
    <t>United States</t>
  </si>
  <si>
    <t>High maintenance, not sure if it's worth having them as a customer, but don't tell them that!</t>
  </si>
  <si>
    <t>ABC Groceries</t>
  </si>
  <si>
    <t>801-583-8695</t>
  </si>
  <si>
    <t>3215 Tori Lane</t>
  </si>
  <si>
    <t>Salt Lake City</t>
  </si>
  <si>
    <t>UT</t>
  </si>
  <si>
    <t>Friendly but a little old school. Talks way too much, set a time limit on calls.</t>
  </si>
  <si>
    <t>ACME Bites</t>
  </si>
  <si>
    <t>920-419-6270</t>
  </si>
  <si>
    <t>4660 Sycamore Lake Road</t>
  </si>
  <si>
    <t>Green Bay</t>
  </si>
  <si>
    <t>WI</t>
  </si>
  <si>
    <t>One of our best customers! Likes to talk about sports.</t>
  </si>
  <si>
    <t>Wholesome Foods</t>
  </si>
  <si>
    <t>347-789-7688</t>
  </si>
  <si>
    <t>1521 Redbud Drive</t>
  </si>
  <si>
    <t>Huntington</t>
  </si>
  <si>
    <t>NY</t>
  </si>
  <si>
    <t>CEO has three kids, first one is Charles, don't know the rest. CEO cares about Charles the most, so all good.</t>
  </si>
  <si>
    <t>Park &amp; Shop Convenience Stores</t>
  </si>
  <si>
    <t>251-655-2909</t>
  </si>
  <si>
    <t>2217 Lonely Oak Drive</t>
  </si>
  <si>
    <t>Mobile</t>
  </si>
  <si>
    <t>AL</t>
  </si>
  <si>
    <t>New customer, make sure to please them!</t>
  </si>
  <si>
    <t>What Cookie type gives the most revenue?</t>
  </si>
  <si>
    <t>which cookie type gives the hightest cost?</t>
  </si>
  <si>
    <t>Who's the biggest customer with highest revenue</t>
  </si>
  <si>
    <t>Whats the most frequent order?</t>
  </si>
  <si>
    <t>Which cookie is sold the most?</t>
  </si>
  <si>
    <t>Which year has the highest revenue?</t>
  </si>
  <si>
    <t>Which year has the highest units solds?</t>
  </si>
  <si>
    <t>Sum of Units Sold</t>
  </si>
  <si>
    <t>Sum of Revenue</t>
  </si>
  <si>
    <t>Sum of Cost</t>
  </si>
  <si>
    <t>Total Profit</t>
  </si>
  <si>
    <t>Profit Margin</t>
  </si>
  <si>
    <t>Grand Total</t>
  </si>
  <si>
    <t>which cookie type gives the hightest cost? done</t>
  </si>
  <si>
    <t>What Cookie type gives the most revenue? Done</t>
  </si>
  <si>
    <t>Who's the biggest customer with highest revenue? Done</t>
  </si>
  <si>
    <t>which city gives the biggest revenue?</t>
  </si>
  <si>
    <t>which country gives the biggest revenue? Done</t>
  </si>
  <si>
    <t>Which cookie is sold the most? Done</t>
  </si>
  <si>
    <t>2019</t>
  </si>
  <si>
    <t>2020</t>
  </si>
  <si>
    <t>Which year has the highest revenue? Done</t>
  </si>
  <si>
    <t>Which year has the highest units solds? Done</t>
  </si>
  <si>
    <t>Customer Name</t>
  </si>
  <si>
    <t>Year</t>
  </si>
  <si>
    <t xml:space="preserve">Total Revenue </t>
  </si>
  <si>
    <t>Total Cost</t>
  </si>
  <si>
    <t>Total Units Sold</t>
  </si>
  <si>
    <t>DashBoard 1</t>
  </si>
  <si>
    <t>DashBoard 2</t>
  </si>
  <si>
    <t>Total Revenue</t>
  </si>
  <si>
    <t>Parameters</t>
  </si>
  <si>
    <t>Values</t>
  </si>
  <si>
    <t>Cosy Cookies</t>
  </si>
  <si>
    <t>Cosy Cookies Info Snippits</t>
  </si>
  <si>
    <t>Company Info</t>
  </si>
  <si>
    <t>Company Info 2</t>
  </si>
  <si>
    <t>Cosy Cookies  Info Snippets</t>
  </si>
  <si>
    <t>Qtr3</t>
  </si>
  <si>
    <t>Qtr4</t>
  </si>
  <si>
    <t>Qtr1</t>
  </si>
  <si>
    <t>Qtr2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</si>
</sst>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7" tint="-0.249977111117893"/>
      <name val="Calibri"/>
      <family val="2"/>
      <scheme val="minor"/>
    </font>
    <font>
      <b/>
      <sz val="28"/>
      <color theme="7" tint="-0.499984740745262"/>
      <name val="Calibri"/>
      <family val="2"/>
      <scheme val="minor"/>
    </font>
    <font>
      <sz val="28"/>
      <color theme="1"/>
      <name val="Calibri"/>
      <family val="2"/>
      <scheme val="minor"/>
    </font>
    <font>
      <sz val="8"/>
      <name val="Calibri"/>
      <family val="2"/>
      <scheme val="minor"/>
    </font>
    <font>
      <b/>
      <sz val="12"/>
      <color theme="1"/>
      <name val="Calibri"/>
      <family val="2"/>
      <scheme val="minor"/>
    </font>
    <font>
      <b/>
      <sz val="36"/>
      <color theme="7" tint="-0.499984740745262"/>
      <name val="Calibri"/>
      <family val="2"/>
      <scheme val="minor"/>
    </font>
    <font>
      <b/>
      <sz val="16"/>
      <color theme="10"/>
      <name val="Calibri"/>
      <family val="2"/>
      <scheme val="minor"/>
    </font>
    <font>
      <b/>
      <sz val="11"/>
      <color theme="7" tint="-0.249977111117893"/>
      <name val="Calibri"/>
      <family val="2"/>
      <scheme val="minor"/>
    </font>
    <font>
      <b/>
      <sz val="16"/>
      <color rgb="FFAD1F1F"/>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59999389629810485"/>
        <bgColor indexed="64"/>
      </patternFill>
    </fill>
  </fills>
  <borders count="2">
    <border>
      <left/>
      <right/>
      <top/>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0" fillId="2" borderId="0" xfId="0" applyFill="1"/>
    <xf numFmtId="0" fontId="0" fillId="3" borderId="0" xfId="0" applyFill="1"/>
    <xf numFmtId="0" fontId="4" fillId="2" borderId="0" xfId="0" applyFont="1" applyFill="1"/>
    <xf numFmtId="14" fontId="0" fillId="0" borderId="0" xfId="0" applyNumberFormat="1"/>
    <xf numFmtId="0" fontId="0" fillId="0" borderId="0" xfId="0" pivotButton="1"/>
    <xf numFmtId="9" fontId="0" fillId="0" borderId="0" xfId="1" applyFont="1" applyAlignment="1">
      <alignment horizontal="center" vertical="center"/>
    </xf>
    <xf numFmtId="0" fontId="0" fillId="0" borderId="0" xfId="0" applyAlignment="1">
      <alignment horizontal="center" vertical="center"/>
    </xf>
    <xf numFmtId="0" fontId="2" fillId="3" borderId="0" xfId="0" applyFont="1" applyFill="1" applyAlignment="1">
      <alignment horizontal="center" vertical="center"/>
    </xf>
    <xf numFmtId="0" fontId="0" fillId="0" borderId="0" xfId="0" applyAlignment="1">
      <alignment horizontal="left"/>
    </xf>
    <xf numFmtId="3" fontId="0" fillId="0" borderId="0" xfId="0" applyNumberFormat="1"/>
    <xf numFmtId="0" fontId="11" fillId="2" borderId="0" xfId="0" applyFont="1" applyFill="1"/>
    <xf numFmtId="0" fontId="0" fillId="0" borderId="0" xfId="0" applyAlignment="1">
      <alignment horizontal="left" indent="1"/>
    </xf>
    <xf numFmtId="0" fontId="9" fillId="3" borderId="0" xfId="0" applyFont="1" applyFill="1" applyAlignment="1">
      <alignment horizontal="center" vertical="center"/>
    </xf>
    <xf numFmtId="0" fontId="10" fillId="2" borderId="0" xfId="2" applyFont="1" applyFill="1" applyAlignment="1">
      <alignment horizontal="center"/>
    </xf>
    <xf numFmtId="0" fontId="10" fillId="3" borderId="0" xfId="2" applyFont="1" applyFill="1" applyAlignment="1">
      <alignment horizontal="center"/>
    </xf>
    <xf numFmtId="0" fontId="5" fillId="3" borderId="0" xfId="0" applyFont="1" applyFill="1" applyAlignment="1">
      <alignment horizontal="center" vertical="center"/>
    </xf>
    <xf numFmtId="0" fontId="12" fillId="2" borderId="0" xfId="0" applyFont="1" applyFill="1" applyAlignment="1">
      <alignment horizontal="center"/>
    </xf>
    <xf numFmtId="0" fontId="12" fillId="2" borderId="0" xfId="2" applyFont="1" applyFill="1" applyAlignment="1">
      <alignment horizontal="center"/>
    </xf>
    <xf numFmtId="0" fontId="5" fillId="3" borderId="0" xfId="0" applyFont="1" applyFill="1" applyAlignment="1">
      <alignment horizontal="left" vertical="center"/>
    </xf>
    <xf numFmtId="0" fontId="6" fillId="3" borderId="0" xfId="0" applyFont="1" applyFill="1" applyAlignment="1">
      <alignment horizontal="left" vertical="center"/>
    </xf>
    <xf numFmtId="0" fontId="6" fillId="3" borderId="1" xfId="0" applyFont="1" applyFill="1" applyBorder="1" applyAlignment="1">
      <alignment horizontal="left" vertical="center"/>
    </xf>
    <xf numFmtId="0" fontId="8" fillId="3" borderId="0" xfId="0" applyFont="1" applyFill="1" applyAlignment="1">
      <alignment horizontal="center" vertical="center"/>
    </xf>
    <xf numFmtId="0" fontId="8" fillId="3" borderId="0" xfId="0" applyFont="1" applyFill="1" applyAlignment="1">
      <alignment horizontal="center"/>
    </xf>
    <xf numFmtId="0" fontId="2" fillId="3" borderId="0" xfId="0" applyFont="1" applyFill="1" applyAlignment="1">
      <alignment horizontal="center"/>
    </xf>
    <xf numFmtId="0" fontId="0" fillId="0" borderId="0" xfId="0" applyNumberFormat="1"/>
    <xf numFmtId="10" fontId="0" fillId="0" borderId="0" xfId="0" applyNumberFormat="1"/>
  </cellXfs>
  <cellStyles count="3">
    <cellStyle name="Hyperlink" xfId="2" builtinId="8"/>
    <cellStyle name="Normal" xfId="0" builtinId="0"/>
    <cellStyle name="Percent" xfId="1" builtinId="5"/>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s>
  <tableStyles count="0" defaultTableStyle="TableStyleMedium2" defaultPivotStyle="PivotStyleLight16"/>
  <colors>
    <mruColors>
      <color rgb="FFAD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connections" Target="connections.xml"/><Relationship Id="rId39"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pivotCacheDefinition" Target="pivotCache/pivotCacheDefinition12.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powerPivotData" Target="model/item.data"/><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[yomnaeskander2003125finalproject2.xlsx]Report!PivotTable1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Cookie</a:t>
            </a:r>
            <a:r>
              <a:rPr lang="en-US" baseline="0"/>
              <a:t> types with units sold, revenue and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Report!$M$14</c:f>
              <c:strCache>
                <c:ptCount val="1"/>
                <c:pt idx="0">
                  <c:v>Revenue</c:v>
                </c:pt>
              </c:strCache>
            </c:strRef>
          </c:tx>
          <c:spPr>
            <a:solidFill>
              <a:schemeClr val="accent1"/>
            </a:solidFill>
            <a:ln>
              <a:noFill/>
            </a:ln>
            <a:effectLst/>
          </c:spPr>
          <c:invertIfNegative val="0"/>
          <c:cat>
            <c:strRef>
              <c:f>Report!$L$15:$L$16</c:f>
              <c:strCache>
                <c:ptCount val="1"/>
                <c:pt idx="0">
                  <c:v>Fortune Cookie</c:v>
                </c:pt>
              </c:strCache>
            </c:strRef>
          </c:cat>
          <c:val>
            <c:numRef>
              <c:f>Report!$M$15:$M$16</c:f>
              <c:numCache>
                <c:formatCode>General</c:formatCode>
                <c:ptCount val="1"/>
                <c:pt idx="0">
                  <c:v>154198</c:v>
                </c:pt>
              </c:numCache>
            </c:numRef>
          </c:val>
          <c:extLst>
            <c:ext xmlns:c16="http://schemas.microsoft.com/office/drawing/2014/chart" uri="{C3380CC4-5D6E-409C-BE32-E72D297353CC}">
              <c16:uniqueId val="{00000000-BAC1-446E-B245-046CC4A89067}"/>
            </c:ext>
          </c:extLst>
        </c:ser>
        <c:ser>
          <c:idx val="1"/>
          <c:order val="1"/>
          <c:tx>
            <c:strRef>
              <c:f>Report!$N$14</c:f>
              <c:strCache>
                <c:ptCount val="1"/>
                <c:pt idx="0">
                  <c:v>Cost</c:v>
                </c:pt>
              </c:strCache>
            </c:strRef>
          </c:tx>
          <c:spPr>
            <a:solidFill>
              <a:schemeClr val="accent2"/>
            </a:solidFill>
            <a:ln>
              <a:noFill/>
            </a:ln>
            <a:effectLst/>
          </c:spPr>
          <c:invertIfNegative val="0"/>
          <c:cat>
            <c:strRef>
              <c:f>Report!$L$15:$L$16</c:f>
              <c:strCache>
                <c:ptCount val="1"/>
                <c:pt idx="0">
                  <c:v>Fortune Cookie</c:v>
                </c:pt>
              </c:strCache>
            </c:strRef>
          </c:cat>
          <c:val>
            <c:numRef>
              <c:f>Report!$N$15:$N$16</c:f>
              <c:numCache>
                <c:formatCode>General</c:formatCode>
                <c:ptCount val="1"/>
                <c:pt idx="0">
                  <c:v>77099</c:v>
                </c:pt>
              </c:numCache>
            </c:numRef>
          </c:val>
          <c:extLst>
            <c:ext xmlns:c16="http://schemas.microsoft.com/office/drawing/2014/chart" uri="{C3380CC4-5D6E-409C-BE32-E72D297353CC}">
              <c16:uniqueId val="{00000001-BAC1-446E-B245-046CC4A89067}"/>
            </c:ext>
          </c:extLst>
        </c:ser>
        <c:ser>
          <c:idx val="2"/>
          <c:order val="2"/>
          <c:tx>
            <c:strRef>
              <c:f>Report!$O$14</c:f>
              <c:strCache>
                <c:ptCount val="1"/>
                <c:pt idx="0">
                  <c:v>Units Sold</c:v>
                </c:pt>
              </c:strCache>
            </c:strRef>
          </c:tx>
          <c:spPr>
            <a:solidFill>
              <a:schemeClr val="accent3"/>
            </a:solidFill>
            <a:ln>
              <a:noFill/>
            </a:ln>
            <a:effectLst/>
          </c:spPr>
          <c:invertIfNegative val="0"/>
          <c:cat>
            <c:strRef>
              <c:f>Report!$L$15:$L$16</c:f>
              <c:strCache>
                <c:ptCount val="1"/>
                <c:pt idx="0">
                  <c:v>Fortune Cookie</c:v>
                </c:pt>
              </c:strCache>
            </c:strRef>
          </c:cat>
          <c:val>
            <c:numRef>
              <c:f>Report!$O$15:$O$16</c:f>
              <c:numCache>
                <c:formatCode>General</c:formatCode>
                <c:ptCount val="1"/>
                <c:pt idx="0">
                  <c:v>154198</c:v>
                </c:pt>
              </c:numCache>
            </c:numRef>
          </c:val>
          <c:extLst>
            <c:ext xmlns:c16="http://schemas.microsoft.com/office/drawing/2014/chart" uri="{C3380CC4-5D6E-409C-BE32-E72D297353CC}">
              <c16:uniqueId val="{00000002-BAC1-446E-B245-046CC4A89067}"/>
            </c:ext>
          </c:extLst>
        </c:ser>
        <c:dLbls>
          <c:showLegendKey val="0"/>
          <c:showVal val="0"/>
          <c:showCatName val="0"/>
          <c:showSerName val="0"/>
          <c:showPercent val="0"/>
          <c:showBubbleSize val="0"/>
        </c:dLbls>
        <c:gapWidth val="219"/>
        <c:overlap val="-27"/>
        <c:axId val="742990384"/>
        <c:axId val="742990024"/>
      </c:barChart>
      <c:catAx>
        <c:axId val="74299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990024"/>
        <c:crosses val="autoZero"/>
        <c:auto val="1"/>
        <c:lblAlgn val="ctr"/>
        <c:lblOffset val="100"/>
        <c:noMultiLvlLbl val="0"/>
      </c:catAx>
      <c:valAx>
        <c:axId val="742990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99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[yomnaeskander2003125finalproject2.xlsx]Report!PivotTable1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Report!$M$14</c:f>
              <c:strCache>
                <c:ptCount val="1"/>
                <c:pt idx="0">
                  <c:v>Revenue</c:v>
                </c:pt>
              </c:strCache>
            </c:strRef>
          </c:tx>
          <c:spPr>
            <a:solidFill>
              <a:schemeClr val="accent1"/>
            </a:solidFill>
            <a:ln>
              <a:noFill/>
            </a:ln>
            <a:effectLst/>
          </c:spPr>
          <c:invertIfNegative val="0"/>
          <c:cat>
            <c:strRef>
              <c:f>Report!$L$15:$L$16</c:f>
              <c:strCache>
                <c:ptCount val="1"/>
                <c:pt idx="0">
                  <c:v>Fortune Cookie</c:v>
                </c:pt>
              </c:strCache>
            </c:strRef>
          </c:cat>
          <c:val>
            <c:numRef>
              <c:f>Report!$M$15:$M$16</c:f>
              <c:numCache>
                <c:formatCode>General</c:formatCode>
                <c:ptCount val="1"/>
                <c:pt idx="0">
                  <c:v>154198</c:v>
                </c:pt>
              </c:numCache>
            </c:numRef>
          </c:val>
          <c:extLst>
            <c:ext xmlns:c16="http://schemas.microsoft.com/office/drawing/2014/chart" uri="{C3380CC4-5D6E-409C-BE32-E72D297353CC}">
              <c16:uniqueId val="{00000000-A890-40C8-A3CB-80DCA668C499}"/>
            </c:ext>
          </c:extLst>
        </c:ser>
        <c:ser>
          <c:idx val="1"/>
          <c:order val="1"/>
          <c:tx>
            <c:strRef>
              <c:f>Report!$N$14</c:f>
              <c:strCache>
                <c:ptCount val="1"/>
                <c:pt idx="0">
                  <c:v>Cost</c:v>
                </c:pt>
              </c:strCache>
            </c:strRef>
          </c:tx>
          <c:spPr>
            <a:solidFill>
              <a:schemeClr val="accent2"/>
            </a:solidFill>
            <a:ln>
              <a:noFill/>
            </a:ln>
            <a:effectLst/>
          </c:spPr>
          <c:invertIfNegative val="0"/>
          <c:cat>
            <c:strRef>
              <c:f>Report!$L$15:$L$16</c:f>
              <c:strCache>
                <c:ptCount val="1"/>
                <c:pt idx="0">
                  <c:v>Fortune Cookie</c:v>
                </c:pt>
              </c:strCache>
            </c:strRef>
          </c:cat>
          <c:val>
            <c:numRef>
              <c:f>Report!$N$15:$N$16</c:f>
              <c:numCache>
                <c:formatCode>General</c:formatCode>
                <c:ptCount val="1"/>
                <c:pt idx="0">
                  <c:v>77099</c:v>
                </c:pt>
              </c:numCache>
            </c:numRef>
          </c:val>
          <c:extLst>
            <c:ext xmlns:c16="http://schemas.microsoft.com/office/drawing/2014/chart" uri="{C3380CC4-5D6E-409C-BE32-E72D297353CC}">
              <c16:uniqueId val="{00000001-A890-40C8-A3CB-80DCA668C499}"/>
            </c:ext>
          </c:extLst>
        </c:ser>
        <c:ser>
          <c:idx val="2"/>
          <c:order val="2"/>
          <c:tx>
            <c:strRef>
              <c:f>Report!$O$14</c:f>
              <c:strCache>
                <c:ptCount val="1"/>
                <c:pt idx="0">
                  <c:v>Units Sold</c:v>
                </c:pt>
              </c:strCache>
            </c:strRef>
          </c:tx>
          <c:spPr>
            <a:solidFill>
              <a:schemeClr val="accent3"/>
            </a:solidFill>
            <a:ln>
              <a:noFill/>
            </a:ln>
            <a:effectLst/>
          </c:spPr>
          <c:invertIfNegative val="0"/>
          <c:cat>
            <c:strRef>
              <c:f>Report!$L$15:$L$16</c:f>
              <c:strCache>
                <c:ptCount val="1"/>
                <c:pt idx="0">
                  <c:v>Fortune Cookie</c:v>
                </c:pt>
              </c:strCache>
            </c:strRef>
          </c:cat>
          <c:val>
            <c:numRef>
              <c:f>Report!$O$15:$O$16</c:f>
              <c:numCache>
                <c:formatCode>General</c:formatCode>
                <c:ptCount val="1"/>
                <c:pt idx="0">
                  <c:v>154198</c:v>
                </c:pt>
              </c:numCache>
            </c:numRef>
          </c:val>
          <c:extLst>
            <c:ext xmlns:c16="http://schemas.microsoft.com/office/drawing/2014/chart" uri="{C3380CC4-5D6E-409C-BE32-E72D297353CC}">
              <c16:uniqueId val="{00000002-A890-40C8-A3CB-80DCA668C499}"/>
            </c:ext>
          </c:extLst>
        </c:ser>
        <c:dLbls>
          <c:showLegendKey val="0"/>
          <c:showVal val="0"/>
          <c:showCatName val="0"/>
          <c:showSerName val="0"/>
          <c:showPercent val="0"/>
          <c:showBubbleSize val="0"/>
        </c:dLbls>
        <c:gapWidth val="219"/>
        <c:overlap val="-27"/>
        <c:axId val="742990384"/>
        <c:axId val="742990024"/>
      </c:barChart>
      <c:catAx>
        <c:axId val="74299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990024"/>
        <c:crosses val="autoZero"/>
        <c:auto val="1"/>
        <c:lblAlgn val="ctr"/>
        <c:lblOffset val="100"/>
        <c:noMultiLvlLbl val="0"/>
      </c:catAx>
      <c:valAx>
        <c:axId val="742990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99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[yomnaeskander2003125finalproject2.xlsx]Report!PivotTable2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Report!$M$25</c:f>
              <c:strCache>
                <c:ptCount val="1"/>
                <c:pt idx="0">
                  <c:v>Sum of Revenue</c:v>
                </c:pt>
              </c:strCache>
            </c:strRef>
          </c:tx>
          <c:spPr>
            <a:solidFill>
              <a:schemeClr val="accent1"/>
            </a:solidFill>
            <a:ln>
              <a:noFill/>
            </a:ln>
            <a:effectLst/>
          </c:spPr>
          <c:invertIfNegative val="0"/>
          <c:cat>
            <c:multiLvlStrRef>
              <c:f>Report!$L$26:$L$34</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Report!$M$26:$M$34</c:f>
              <c:numCache>
                <c:formatCode>General</c:formatCode>
                <c:ptCount val="6"/>
                <c:pt idx="0">
                  <c:v>212076</c:v>
                </c:pt>
                <c:pt idx="1">
                  <c:v>891073</c:v>
                </c:pt>
                <c:pt idx="2">
                  <c:v>742829.5</c:v>
                </c:pt>
                <c:pt idx="3">
                  <c:v>976068.5</c:v>
                </c:pt>
                <c:pt idx="4">
                  <c:v>796676.5</c:v>
                </c:pt>
                <c:pt idx="5">
                  <c:v>1071527</c:v>
                </c:pt>
              </c:numCache>
            </c:numRef>
          </c:val>
          <c:extLst>
            <c:ext xmlns:c16="http://schemas.microsoft.com/office/drawing/2014/chart" uri="{C3380CC4-5D6E-409C-BE32-E72D297353CC}">
              <c16:uniqueId val="{00000000-7C50-4E0D-BD0A-A3C19BC79BBD}"/>
            </c:ext>
          </c:extLst>
        </c:ser>
        <c:dLbls>
          <c:showLegendKey val="0"/>
          <c:showVal val="0"/>
          <c:showCatName val="0"/>
          <c:showSerName val="0"/>
          <c:showPercent val="0"/>
          <c:showBubbleSize val="0"/>
        </c:dLbls>
        <c:gapWidth val="219"/>
        <c:overlap val="-27"/>
        <c:axId val="744175400"/>
        <c:axId val="338873792"/>
      </c:barChart>
      <c:lineChart>
        <c:grouping val="standard"/>
        <c:varyColors val="0"/>
        <c:ser>
          <c:idx val="1"/>
          <c:order val="1"/>
          <c:tx>
            <c:strRef>
              <c:f>Report!$N$25</c:f>
              <c:strCache>
                <c:ptCount val="1"/>
                <c:pt idx="0">
                  <c:v>Sum of Cost</c:v>
                </c:pt>
              </c:strCache>
            </c:strRef>
          </c:tx>
          <c:spPr>
            <a:ln w="28575" cap="rnd">
              <a:solidFill>
                <a:schemeClr val="accent2"/>
              </a:solidFill>
              <a:round/>
            </a:ln>
            <a:effectLst/>
          </c:spPr>
          <c:marker>
            <c:symbol val="none"/>
          </c:marker>
          <c:cat>
            <c:multiLvlStrRef>
              <c:f>Report!$L$26:$L$34</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Report!$N$26:$N$34</c:f>
              <c:numCache>
                <c:formatCode>General</c:formatCode>
                <c:ptCount val="6"/>
                <c:pt idx="0">
                  <c:v>89249.45</c:v>
                </c:pt>
                <c:pt idx="1">
                  <c:v>375129.39999999997</c:v>
                </c:pt>
                <c:pt idx="2">
                  <c:v>312488.09999999998</c:v>
                </c:pt>
                <c:pt idx="3">
                  <c:v>411372.67499999993</c:v>
                </c:pt>
                <c:pt idx="4">
                  <c:v>335814.85000000003</c:v>
                </c:pt>
                <c:pt idx="5">
                  <c:v>449131.65</c:v>
                </c:pt>
              </c:numCache>
            </c:numRef>
          </c:val>
          <c:smooth val="0"/>
          <c:extLst>
            <c:ext xmlns:c16="http://schemas.microsoft.com/office/drawing/2014/chart" uri="{C3380CC4-5D6E-409C-BE32-E72D297353CC}">
              <c16:uniqueId val="{00000001-7C50-4E0D-BD0A-A3C19BC79BBD}"/>
            </c:ext>
          </c:extLst>
        </c:ser>
        <c:dLbls>
          <c:showLegendKey val="0"/>
          <c:showVal val="0"/>
          <c:showCatName val="0"/>
          <c:showSerName val="0"/>
          <c:showPercent val="0"/>
          <c:showBubbleSize val="0"/>
        </c:dLbls>
        <c:marker val="1"/>
        <c:smooth val="0"/>
        <c:axId val="744175400"/>
        <c:axId val="338873792"/>
      </c:lineChart>
      <c:catAx>
        <c:axId val="744175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873792"/>
        <c:crosses val="autoZero"/>
        <c:auto val="1"/>
        <c:lblAlgn val="ctr"/>
        <c:lblOffset val="100"/>
        <c:noMultiLvlLbl val="0"/>
      </c:catAx>
      <c:valAx>
        <c:axId val="33887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7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[yomnaeskander2003125finalproject2.xlsx]Report!PivotTable15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Report!$C$38</c:f>
              <c:strCache>
                <c:ptCount val="1"/>
                <c:pt idx="0">
                  <c:v>Total</c:v>
                </c:pt>
              </c:strCache>
            </c:strRef>
          </c:tx>
          <c:spPr>
            <a:solidFill>
              <a:schemeClr val="accent1"/>
            </a:solidFill>
            <a:ln>
              <a:noFill/>
            </a:ln>
            <a:effectLst/>
            <a:sp3d/>
          </c:spPr>
          <c:invertIfNegative val="0"/>
          <c:cat>
            <c:strRef>
              <c:f>Report!$B$39:$B$41</c:f>
              <c:strCache>
                <c:ptCount val="2"/>
                <c:pt idx="0">
                  <c:v>2019</c:v>
                </c:pt>
                <c:pt idx="1">
                  <c:v>2020</c:v>
                </c:pt>
              </c:strCache>
            </c:strRef>
          </c:cat>
          <c:val>
            <c:numRef>
              <c:f>Report!$C$39:$C$41</c:f>
              <c:numCache>
                <c:formatCode>General</c:formatCode>
                <c:ptCount val="2"/>
                <c:pt idx="0">
                  <c:v>1103149</c:v>
                </c:pt>
                <c:pt idx="1">
                  <c:v>3587101.5</c:v>
                </c:pt>
              </c:numCache>
            </c:numRef>
          </c:val>
          <c:extLst>
            <c:ext xmlns:c16="http://schemas.microsoft.com/office/drawing/2014/chart" uri="{C3380CC4-5D6E-409C-BE32-E72D297353CC}">
              <c16:uniqueId val="{00000000-CB2C-4757-B7BF-F5D9CE8E2C8E}"/>
            </c:ext>
          </c:extLst>
        </c:ser>
        <c:dLbls>
          <c:showLegendKey val="0"/>
          <c:showVal val="0"/>
          <c:showCatName val="0"/>
          <c:showSerName val="0"/>
          <c:showPercent val="0"/>
          <c:showBubbleSize val="0"/>
        </c:dLbls>
        <c:gapWidth val="150"/>
        <c:shape val="box"/>
        <c:axId val="429752464"/>
        <c:axId val="429754624"/>
        <c:axId val="0"/>
      </c:bar3DChart>
      <c:catAx>
        <c:axId val="429752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754624"/>
        <c:crosses val="autoZero"/>
        <c:auto val="1"/>
        <c:lblAlgn val="ctr"/>
        <c:lblOffset val="100"/>
        <c:noMultiLvlLbl val="0"/>
      </c:catAx>
      <c:valAx>
        <c:axId val="42975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75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[yomnaeskander2003125finalproject2.xlsx]Report!PivotTable16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a:t>
            </a:r>
            <a:r>
              <a:rPr lang="en-US" baseline="0"/>
              <a:t> year has highest units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Report!$C$44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49-423E-914C-932E69491A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49-423E-914C-932E69491A28}"/>
              </c:ext>
            </c:extLst>
          </c:dPt>
          <c:cat>
            <c:strRef>
              <c:f>Report!$B$45:$B$47</c:f>
              <c:strCache>
                <c:ptCount val="2"/>
                <c:pt idx="0">
                  <c:v>2019</c:v>
                </c:pt>
                <c:pt idx="1">
                  <c:v>2020</c:v>
                </c:pt>
              </c:strCache>
            </c:strRef>
          </c:cat>
          <c:val>
            <c:numRef>
              <c:f>Report!$C$45:$C$47</c:f>
              <c:numCache>
                <c:formatCode>General</c:formatCode>
                <c:ptCount val="2"/>
                <c:pt idx="0">
                  <c:v>264674</c:v>
                </c:pt>
                <c:pt idx="1">
                  <c:v>861132</c:v>
                </c:pt>
              </c:numCache>
            </c:numRef>
          </c:val>
          <c:extLst>
            <c:ext xmlns:c16="http://schemas.microsoft.com/office/drawing/2014/chart" uri="{C3380CC4-5D6E-409C-BE32-E72D297353CC}">
              <c16:uniqueId val="{00000000-2852-4A51-8522-8E873EB2CE5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[yomnaeskander2003125finalproject2.xlsx]Report!PivotTable13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a:t>
            </a:r>
            <a:r>
              <a:rPr lang="en-US" baseline="0"/>
              <a:t> cookie is sold the most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Report!$C$14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31-4C46-955D-7E6BA0EB10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31-4C46-955D-7E6BA0EB10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31-4C46-955D-7E6BA0EB10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31-4C46-955D-7E6BA0EB10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231-4C46-955D-7E6BA0EB10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231-4C46-955D-7E6BA0EB1056}"/>
              </c:ext>
            </c:extLst>
          </c:dPt>
          <c:cat>
            <c:strRef>
              <c:f>Report!$B$15:$B$21</c:f>
              <c:strCache>
                <c:ptCount val="6"/>
                <c:pt idx="0">
                  <c:v>Chocolate Chip</c:v>
                </c:pt>
                <c:pt idx="1">
                  <c:v>Fortune Cookie</c:v>
                </c:pt>
                <c:pt idx="2">
                  <c:v>Oatmeal Raisin</c:v>
                </c:pt>
                <c:pt idx="3">
                  <c:v>Snickerdoodle</c:v>
                </c:pt>
                <c:pt idx="4">
                  <c:v>Sugar</c:v>
                </c:pt>
                <c:pt idx="5">
                  <c:v>White Chocolate Macadamia Nut</c:v>
                </c:pt>
              </c:strCache>
            </c:strRef>
          </c:cat>
          <c:val>
            <c:numRef>
              <c:f>Report!$C$15:$C$21</c:f>
              <c:numCache>
                <c:formatCode>0.00%</c:formatCode>
                <c:ptCount val="6"/>
                <c:pt idx="0">
                  <c:v>0.30044208327189587</c:v>
                </c:pt>
                <c:pt idx="1">
                  <c:v>0.13696675981474607</c:v>
                </c:pt>
                <c:pt idx="2">
                  <c:v>0.13795893786318425</c:v>
                </c:pt>
                <c:pt idx="3">
                  <c:v>0.13043632739566141</c:v>
                </c:pt>
                <c:pt idx="4">
                  <c:v>0.14992192260478271</c:v>
                </c:pt>
                <c:pt idx="5">
                  <c:v>0.14427396904972969</c:v>
                </c:pt>
              </c:numCache>
            </c:numRef>
          </c:val>
          <c:extLst>
            <c:ext xmlns:c16="http://schemas.microsoft.com/office/drawing/2014/chart" uri="{C3380CC4-5D6E-409C-BE32-E72D297353CC}">
              <c16:uniqueId val="{00000000-92B7-4485-970B-DE9850ABF07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[yomnaeskander2003125finalproject2.xlsx]Report!PivotTable8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and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Report!$H$4</c:f>
              <c:strCache>
                <c:ptCount val="1"/>
                <c:pt idx="0">
                  <c:v>Total</c:v>
                </c:pt>
              </c:strCache>
            </c:strRef>
          </c:tx>
          <c:spPr>
            <a:solidFill>
              <a:schemeClr val="accent1"/>
            </a:solidFill>
            <a:ln>
              <a:noFill/>
            </a:ln>
            <a:effectLst/>
          </c:spPr>
          <c:invertIfNegative val="0"/>
          <c:cat>
            <c:strRef>
              <c:f>Report!$G$5:$G$11</c:f>
              <c:strCache>
                <c:ptCount val="6"/>
                <c:pt idx="0">
                  <c:v>Chocolate Chip</c:v>
                </c:pt>
                <c:pt idx="1">
                  <c:v>Fortune Cookie</c:v>
                </c:pt>
                <c:pt idx="2">
                  <c:v>Oatmeal Raisin</c:v>
                </c:pt>
                <c:pt idx="3">
                  <c:v>Snickerdoodle</c:v>
                </c:pt>
                <c:pt idx="4">
                  <c:v>Sugar</c:v>
                </c:pt>
                <c:pt idx="5">
                  <c:v>White Chocolate Macadamia Nut</c:v>
                </c:pt>
              </c:strCache>
            </c:strRef>
          </c:cat>
          <c:val>
            <c:numRef>
              <c:f>Report!$H$5:$H$11</c:f>
              <c:numCache>
                <c:formatCode>General</c:formatCode>
                <c:ptCount val="6"/>
                <c:pt idx="0">
                  <c:v>1691197.5</c:v>
                </c:pt>
                <c:pt idx="1">
                  <c:v>154198</c:v>
                </c:pt>
                <c:pt idx="2">
                  <c:v>776575</c:v>
                </c:pt>
                <c:pt idx="3">
                  <c:v>587384</c:v>
                </c:pt>
                <c:pt idx="4">
                  <c:v>506349</c:v>
                </c:pt>
                <c:pt idx="5">
                  <c:v>974547</c:v>
                </c:pt>
              </c:numCache>
            </c:numRef>
          </c:val>
          <c:extLst>
            <c:ext xmlns:c16="http://schemas.microsoft.com/office/drawing/2014/chart" uri="{C3380CC4-5D6E-409C-BE32-E72D297353CC}">
              <c16:uniqueId val="{00000000-F861-4D75-8E99-0982E5087232}"/>
            </c:ext>
          </c:extLst>
        </c:ser>
        <c:dLbls>
          <c:showLegendKey val="0"/>
          <c:showVal val="0"/>
          <c:showCatName val="0"/>
          <c:showSerName val="0"/>
          <c:showPercent val="0"/>
          <c:showBubbleSize val="0"/>
        </c:dLbls>
        <c:gapWidth val="182"/>
        <c:axId val="1138788952"/>
        <c:axId val="1138793272"/>
      </c:barChart>
      <c:catAx>
        <c:axId val="1138788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793272"/>
        <c:crosses val="autoZero"/>
        <c:auto val="1"/>
        <c:lblAlgn val="ctr"/>
        <c:lblOffset val="100"/>
        <c:noMultiLvlLbl val="0"/>
      </c:catAx>
      <c:valAx>
        <c:axId val="1138793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788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[yomnaeskander2003125finalproject2.xlsx]Report!PivotTable10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Costs</a:t>
            </a:r>
            <a:r>
              <a:rPr lang="en-US" baseline="0"/>
              <a:t> of cookies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Report!$H$15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90-42F6-8C13-2A07E5BB0C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90-42F6-8C13-2A07E5BB0C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90-42F6-8C13-2A07E5BB0C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90-42F6-8C13-2A07E5BB0C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D90-42F6-8C13-2A07E5BB0C4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D90-42F6-8C13-2A07E5BB0C4D}"/>
              </c:ext>
            </c:extLst>
          </c:dPt>
          <c:cat>
            <c:strRef>
              <c:f>Report!$G$16:$G$22</c:f>
              <c:strCache>
                <c:ptCount val="6"/>
                <c:pt idx="0">
                  <c:v>Chocolate Chip</c:v>
                </c:pt>
                <c:pt idx="1">
                  <c:v>Fortune Cookie</c:v>
                </c:pt>
                <c:pt idx="2">
                  <c:v>Oatmeal Raisin</c:v>
                </c:pt>
                <c:pt idx="3">
                  <c:v>Snickerdoodle</c:v>
                </c:pt>
                <c:pt idx="4">
                  <c:v>Sugar</c:v>
                </c:pt>
                <c:pt idx="5">
                  <c:v>White Chocolate Macadamia Nut</c:v>
                </c:pt>
              </c:strCache>
            </c:strRef>
          </c:cat>
          <c:val>
            <c:numRef>
              <c:f>Report!$H$16:$H$22</c:f>
              <c:numCache>
                <c:formatCode>0.00%</c:formatCode>
                <c:ptCount val="6"/>
                <c:pt idx="0">
                  <c:v>0.34283587920526243</c:v>
                </c:pt>
                <c:pt idx="1">
                  <c:v>3.9073354015197112E-2</c:v>
                </c:pt>
                <c:pt idx="2">
                  <c:v>0.17316815462606186</c:v>
                </c:pt>
                <c:pt idx="3">
                  <c:v>0.11163113160447545</c:v>
                </c:pt>
                <c:pt idx="4">
                  <c:v>0.10692288341526826</c:v>
                </c:pt>
                <c:pt idx="5">
                  <c:v>0.22636859713373461</c:v>
                </c:pt>
              </c:numCache>
            </c:numRef>
          </c:val>
          <c:extLst>
            <c:ext xmlns:c16="http://schemas.microsoft.com/office/drawing/2014/chart" uri="{C3380CC4-5D6E-409C-BE32-E72D297353CC}">
              <c16:uniqueId val="{00000000-8786-46C6-A161-9C1EEEF446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[yomnaeskander2003125finalproject2.xlsx]Report!PivotTable12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States</a:t>
            </a:r>
            <a:r>
              <a:rPr lang="en-US" baseline="0"/>
              <a:t> and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Report!$H$35</c:f>
              <c:strCache>
                <c:ptCount val="1"/>
                <c:pt idx="0">
                  <c:v>Total</c:v>
                </c:pt>
              </c:strCache>
            </c:strRef>
          </c:tx>
          <c:spPr>
            <a:solidFill>
              <a:schemeClr val="accent1"/>
            </a:solidFill>
            <a:ln>
              <a:noFill/>
            </a:ln>
            <a:effectLst/>
          </c:spPr>
          <c:invertIfNegative val="0"/>
          <c:cat>
            <c:strRef>
              <c:f>Report!$G$36:$G$41</c:f>
              <c:strCache>
                <c:ptCount val="5"/>
                <c:pt idx="0">
                  <c:v>AL</c:v>
                </c:pt>
                <c:pt idx="1">
                  <c:v>NY</c:v>
                </c:pt>
                <c:pt idx="2">
                  <c:v>UT</c:v>
                </c:pt>
                <c:pt idx="3">
                  <c:v>WA</c:v>
                </c:pt>
                <c:pt idx="4">
                  <c:v>WI</c:v>
                </c:pt>
              </c:strCache>
            </c:strRef>
          </c:cat>
          <c:val>
            <c:numRef>
              <c:f>Report!$H$36:$H$41</c:f>
              <c:numCache>
                <c:formatCode>General</c:formatCode>
                <c:ptCount val="5"/>
                <c:pt idx="0">
                  <c:v>725758.5</c:v>
                </c:pt>
                <c:pt idx="1">
                  <c:v>1108643</c:v>
                </c:pt>
                <c:pt idx="2">
                  <c:v>903407</c:v>
                </c:pt>
                <c:pt idx="3">
                  <c:v>521251</c:v>
                </c:pt>
                <c:pt idx="4">
                  <c:v>1431191</c:v>
                </c:pt>
              </c:numCache>
            </c:numRef>
          </c:val>
          <c:extLst>
            <c:ext xmlns:c16="http://schemas.microsoft.com/office/drawing/2014/chart" uri="{C3380CC4-5D6E-409C-BE32-E72D297353CC}">
              <c16:uniqueId val="{00000000-C803-4A02-8593-49F2E1C7611D}"/>
            </c:ext>
          </c:extLst>
        </c:ser>
        <c:dLbls>
          <c:showLegendKey val="0"/>
          <c:showVal val="0"/>
          <c:showCatName val="0"/>
          <c:showSerName val="0"/>
          <c:showPercent val="0"/>
          <c:showBubbleSize val="0"/>
        </c:dLbls>
        <c:gapWidth val="219"/>
        <c:overlap val="-27"/>
        <c:axId val="1131655096"/>
        <c:axId val="1131655816"/>
      </c:barChart>
      <c:catAx>
        <c:axId val="1131655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655816"/>
        <c:crosses val="autoZero"/>
        <c:auto val="1"/>
        <c:lblAlgn val="ctr"/>
        <c:lblOffset val="100"/>
        <c:noMultiLvlLbl val="0"/>
      </c:catAx>
      <c:valAx>
        <c:axId val="1131655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655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[yomnaeskander2003125finalproject2.xlsx]Report!PivotTable9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through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Report!$H$46</c:f>
              <c:strCache>
                <c:ptCount val="1"/>
                <c:pt idx="0">
                  <c:v>Total</c:v>
                </c:pt>
              </c:strCache>
            </c:strRef>
          </c:tx>
          <c:spPr>
            <a:ln w="28575" cap="rnd">
              <a:solidFill>
                <a:schemeClr val="accent1"/>
              </a:solidFill>
              <a:round/>
            </a:ln>
            <a:effectLst/>
          </c:spPr>
          <c:marker>
            <c:symbol val="none"/>
          </c:marker>
          <c:cat>
            <c:multiLvlStrRef>
              <c:f>Report!$G$47:$G$55</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Report!$H$47:$H$55</c:f>
              <c:numCache>
                <c:formatCode>General</c:formatCode>
                <c:ptCount val="6"/>
                <c:pt idx="0">
                  <c:v>212076</c:v>
                </c:pt>
                <c:pt idx="1">
                  <c:v>891073</c:v>
                </c:pt>
                <c:pt idx="2">
                  <c:v>742829.5</c:v>
                </c:pt>
                <c:pt idx="3">
                  <c:v>976068.5</c:v>
                </c:pt>
                <c:pt idx="4">
                  <c:v>796676.5</c:v>
                </c:pt>
                <c:pt idx="5">
                  <c:v>1071527</c:v>
                </c:pt>
              </c:numCache>
            </c:numRef>
          </c:val>
          <c:smooth val="0"/>
          <c:extLst>
            <c:ext xmlns:c16="http://schemas.microsoft.com/office/drawing/2014/chart" uri="{C3380CC4-5D6E-409C-BE32-E72D297353CC}">
              <c16:uniqueId val="{00000000-B640-483E-98BE-AB501249D82E}"/>
            </c:ext>
          </c:extLst>
        </c:ser>
        <c:dLbls>
          <c:showLegendKey val="0"/>
          <c:showVal val="0"/>
          <c:showCatName val="0"/>
          <c:showSerName val="0"/>
          <c:showPercent val="0"/>
          <c:showBubbleSize val="0"/>
        </c:dLbls>
        <c:smooth val="0"/>
        <c:axId val="1140205120"/>
        <c:axId val="741986376"/>
      </c:lineChart>
      <c:catAx>
        <c:axId val="114020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86376"/>
        <c:crosses val="autoZero"/>
        <c:auto val="1"/>
        <c:lblAlgn val="ctr"/>
        <c:lblOffset val="100"/>
        <c:noMultiLvlLbl val="0"/>
      </c:catAx>
      <c:valAx>
        <c:axId val="741986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20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[yomnaeskander2003125finalproject2.xlsx]Report!PivotTable2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and Renuve through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Report!$M$25</c:f>
              <c:strCache>
                <c:ptCount val="1"/>
                <c:pt idx="0">
                  <c:v>Sum of Revenue</c:v>
                </c:pt>
              </c:strCache>
            </c:strRef>
          </c:tx>
          <c:spPr>
            <a:solidFill>
              <a:schemeClr val="accent1"/>
            </a:solidFill>
            <a:ln>
              <a:noFill/>
            </a:ln>
            <a:effectLst/>
          </c:spPr>
          <c:invertIfNegative val="0"/>
          <c:cat>
            <c:multiLvlStrRef>
              <c:f>Report!$L$26:$L$34</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Report!$M$26:$M$34</c:f>
              <c:numCache>
                <c:formatCode>General</c:formatCode>
                <c:ptCount val="6"/>
                <c:pt idx="0">
                  <c:v>212076</c:v>
                </c:pt>
                <c:pt idx="1">
                  <c:v>891073</c:v>
                </c:pt>
                <c:pt idx="2">
                  <c:v>742829.5</c:v>
                </c:pt>
                <c:pt idx="3">
                  <c:v>976068.5</c:v>
                </c:pt>
                <c:pt idx="4">
                  <c:v>796676.5</c:v>
                </c:pt>
                <c:pt idx="5">
                  <c:v>1071527</c:v>
                </c:pt>
              </c:numCache>
            </c:numRef>
          </c:val>
          <c:extLst>
            <c:ext xmlns:c16="http://schemas.microsoft.com/office/drawing/2014/chart" uri="{C3380CC4-5D6E-409C-BE32-E72D297353CC}">
              <c16:uniqueId val="{00000000-4C44-484C-922E-C6EF66E10150}"/>
            </c:ext>
          </c:extLst>
        </c:ser>
        <c:dLbls>
          <c:showLegendKey val="0"/>
          <c:showVal val="0"/>
          <c:showCatName val="0"/>
          <c:showSerName val="0"/>
          <c:showPercent val="0"/>
          <c:showBubbleSize val="0"/>
        </c:dLbls>
        <c:gapWidth val="219"/>
        <c:overlap val="-27"/>
        <c:axId val="744175400"/>
        <c:axId val="338873792"/>
      </c:barChart>
      <c:lineChart>
        <c:grouping val="standard"/>
        <c:varyColors val="0"/>
        <c:ser>
          <c:idx val="1"/>
          <c:order val="1"/>
          <c:tx>
            <c:strRef>
              <c:f>Report!$N$25</c:f>
              <c:strCache>
                <c:ptCount val="1"/>
                <c:pt idx="0">
                  <c:v>Sum of Cost</c:v>
                </c:pt>
              </c:strCache>
            </c:strRef>
          </c:tx>
          <c:spPr>
            <a:ln w="28575" cap="rnd">
              <a:solidFill>
                <a:schemeClr val="accent2"/>
              </a:solidFill>
              <a:round/>
            </a:ln>
            <a:effectLst/>
          </c:spPr>
          <c:marker>
            <c:symbol val="none"/>
          </c:marker>
          <c:cat>
            <c:multiLvlStrRef>
              <c:f>Report!$L$26:$L$34</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Report!$N$26:$N$34</c:f>
              <c:numCache>
                <c:formatCode>General</c:formatCode>
                <c:ptCount val="6"/>
                <c:pt idx="0">
                  <c:v>89249.45</c:v>
                </c:pt>
                <c:pt idx="1">
                  <c:v>375129.39999999997</c:v>
                </c:pt>
                <c:pt idx="2">
                  <c:v>312488.09999999998</c:v>
                </c:pt>
                <c:pt idx="3">
                  <c:v>411372.67499999993</c:v>
                </c:pt>
                <c:pt idx="4">
                  <c:v>335814.85000000003</c:v>
                </c:pt>
                <c:pt idx="5">
                  <c:v>449131.65</c:v>
                </c:pt>
              </c:numCache>
            </c:numRef>
          </c:val>
          <c:smooth val="0"/>
          <c:extLst>
            <c:ext xmlns:c16="http://schemas.microsoft.com/office/drawing/2014/chart" uri="{C3380CC4-5D6E-409C-BE32-E72D297353CC}">
              <c16:uniqueId val="{00000001-4C44-484C-922E-C6EF66E10150}"/>
            </c:ext>
          </c:extLst>
        </c:ser>
        <c:dLbls>
          <c:showLegendKey val="0"/>
          <c:showVal val="0"/>
          <c:showCatName val="0"/>
          <c:showSerName val="0"/>
          <c:showPercent val="0"/>
          <c:showBubbleSize val="0"/>
        </c:dLbls>
        <c:marker val="1"/>
        <c:smooth val="0"/>
        <c:axId val="744175400"/>
        <c:axId val="338873792"/>
      </c:lineChart>
      <c:catAx>
        <c:axId val="744175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873792"/>
        <c:crosses val="autoZero"/>
        <c:auto val="1"/>
        <c:lblAlgn val="ctr"/>
        <c:lblOffset val="100"/>
        <c:noMultiLvlLbl val="0"/>
      </c:catAx>
      <c:valAx>
        <c:axId val="33887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7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[yomnaeskander2003125finalproject2.xlsx]Report!PivotTable15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highest revenue</a:t>
            </a:r>
            <a:r>
              <a:rPr lang="en-US" baseline="0"/>
              <a:t> in 2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Report!$C$38</c:f>
              <c:strCache>
                <c:ptCount val="1"/>
                <c:pt idx="0">
                  <c:v>Total</c:v>
                </c:pt>
              </c:strCache>
            </c:strRef>
          </c:tx>
          <c:spPr>
            <a:solidFill>
              <a:schemeClr val="accent1"/>
            </a:solidFill>
            <a:ln>
              <a:noFill/>
            </a:ln>
            <a:effectLst/>
            <a:sp3d/>
          </c:spPr>
          <c:invertIfNegative val="0"/>
          <c:cat>
            <c:strRef>
              <c:f>Report!$B$39:$B$41</c:f>
              <c:strCache>
                <c:ptCount val="2"/>
                <c:pt idx="0">
                  <c:v>2019</c:v>
                </c:pt>
                <c:pt idx="1">
                  <c:v>2020</c:v>
                </c:pt>
              </c:strCache>
            </c:strRef>
          </c:cat>
          <c:val>
            <c:numRef>
              <c:f>Report!$C$39:$C$41</c:f>
              <c:numCache>
                <c:formatCode>General</c:formatCode>
                <c:ptCount val="2"/>
                <c:pt idx="0">
                  <c:v>1103149</c:v>
                </c:pt>
                <c:pt idx="1">
                  <c:v>3587101.5</c:v>
                </c:pt>
              </c:numCache>
            </c:numRef>
          </c:val>
          <c:extLst>
            <c:ext xmlns:c16="http://schemas.microsoft.com/office/drawing/2014/chart" uri="{C3380CC4-5D6E-409C-BE32-E72D297353CC}">
              <c16:uniqueId val="{00000000-11A2-438C-B1DA-FCA6DDD5387F}"/>
            </c:ext>
          </c:extLst>
        </c:ser>
        <c:dLbls>
          <c:showLegendKey val="0"/>
          <c:showVal val="0"/>
          <c:showCatName val="0"/>
          <c:showSerName val="0"/>
          <c:showPercent val="0"/>
          <c:showBubbleSize val="0"/>
        </c:dLbls>
        <c:gapWidth val="150"/>
        <c:shape val="box"/>
        <c:axId val="429752464"/>
        <c:axId val="429754624"/>
        <c:axId val="0"/>
      </c:bar3DChart>
      <c:catAx>
        <c:axId val="429752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754624"/>
        <c:crosses val="autoZero"/>
        <c:auto val="1"/>
        <c:lblAlgn val="ctr"/>
        <c:lblOffset val="100"/>
        <c:noMultiLvlLbl val="0"/>
      </c:catAx>
      <c:valAx>
        <c:axId val="42975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75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[yomnaeskander2003125finalproject2.xlsx]Report!PivotTable16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a:t>
            </a:r>
            <a:r>
              <a:rPr lang="en-US" baseline="0"/>
              <a:t> year has highest units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Report!$C$44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DB-4A3F-99CE-6A83D7CE1D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DB-4A3F-99CE-6A83D7CE1D58}"/>
              </c:ext>
            </c:extLst>
          </c:dPt>
          <c:cat>
            <c:strRef>
              <c:f>Report!$B$45:$B$47</c:f>
              <c:strCache>
                <c:ptCount val="2"/>
                <c:pt idx="0">
                  <c:v>2019</c:v>
                </c:pt>
                <c:pt idx="1">
                  <c:v>2020</c:v>
                </c:pt>
              </c:strCache>
            </c:strRef>
          </c:cat>
          <c:val>
            <c:numRef>
              <c:f>Report!$C$45:$C$47</c:f>
              <c:numCache>
                <c:formatCode>General</c:formatCode>
                <c:ptCount val="2"/>
                <c:pt idx="0">
                  <c:v>264674</c:v>
                </c:pt>
                <c:pt idx="1">
                  <c:v>861132</c:v>
                </c:pt>
              </c:numCache>
            </c:numRef>
          </c:val>
          <c:extLst>
            <c:ext xmlns:c16="http://schemas.microsoft.com/office/drawing/2014/chart" uri="{C3380CC4-5D6E-409C-BE32-E72D297353CC}">
              <c16:uniqueId val="{00000004-17DB-4A3F-99CE-6A83D7CE1D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[yomnaeskander2003125finalproject2.xlsx]Report!PivotTable13</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which cookie is sold the most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2"/>
          </a:solidFill>
          <a:ln>
            <a:noFill/>
          </a:ln>
          <a:effectLst>
            <a:outerShdw blurRad="317500" algn="ctr" rotWithShape="0">
              <a:prstClr val="black">
                <a:alpha val="25000"/>
              </a:prstClr>
            </a:outerShdw>
          </a:effectLst>
        </c:spPr>
      </c:pivotFmt>
      <c:pivotFmt>
        <c:idx val="11"/>
        <c:spPr>
          <a:solidFill>
            <a:schemeClr val="accent3"/>
          </a:solidFill>
          <a:ln>
            <a:noFill/>
          </a:ln>
          <a:effectLst>
            <a:outerShdw blurRad="317500" algn="ctr" rotWithShape="0">
              <a:prstClr val="black">
                <a:alpha val="25000"/>
              </a:prstClr>
            </a:outerShdw>
          </a:effectLst>
        </c:spPr>
      </c:pivotFmt>
      <c:pivotFmt>
        <c:idx val="12"/>
        <c:spPr>
          <a:solidFill>
            <a:schemeClr val="accent4"/>
          </a:solidFill>
          <a:ln>
            <a:noFill/>
          </a:ln>
          <a:effectLst>
            <a:outerShdw blurRad="317500" algn="ctr" rotWithShape="0">
              <a:prstClr val="black">
                <a:alpha val="25000"/>
              </a:prstClr>
            </a:outerShdw>
          </a:effectLst>
        </c:spPr>
      </c:pivotFmt>
      <c:pivotFmt>
        <c:idx val="13"/>
        <c:spPr>
          <a:solidFill>
            <a:schemeClr val="accent5"/>
          </a:solidFill>
          <a:ln>
            <a:noFill/>
          </a:ln>
          <a:effectLst>
            <a:outerShdw blurRad="317500" algn="ctr" rotWithShape="0">
              <a:prstClr val="black">
                <a:alpha val="25000"/>
              </a:prstClr>
            </a:outerShdw>
          </a:effectLst>
        </c:spPr>
      </c:pivotFmt>
      <c:pivotFmt>
        <c:idx val="14"/>
        <c:spPr>
          <a:solidFill>
            <a:schemeClr val="accent6"/>
          </a:solidFill>
          <a:ln>
            <a:noFill/>
          </a:ln>
          <a:effectLst>
            <a:outerShdw blurRad="317500" algn="ctr" rotWithShape="0">
              <a:prstClr val="black">
                <a:alpha val="25000"/>
              </a:prstClr>
            </a:outerShdw>
          </a:effectLst>
        </c:spPr>
      </c:pivotFmt>
    </c:pivotFmts>
    <c:plotArea>
      <c:layout/>
      <c:pieChart>
        <c:varyColors val="1"/>
        <c:ser>
          <c:idx val="0"/>
          <c:order val="0"/>
          <c:tx>
            <c:strRef>
              <c:f>Report!$C$14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CE3-4750-BEF5-B88BFFAE4AC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CE3-4750-BEF5-B88BFFAE4AC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CE3-4750-BEF5-B88BFFAE4AC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CE3-4750-BEF5-B88BFFAE4AC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CE3-4750-BEF5-B88BFFAE4AC3}"/>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CE3-4750-BEF5-B88BFFAE4AC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Report!$B$15:$B$21</c:f>
              <c:strCache>
                <c:ptCount val="6"/>
                <c:pt idx="0">
                  <c:v>Chocolate Chip</c:v>
                </c:pt>
                <c:pt idx="1">
                  <c:v>Fortune Cookie</c:v>
                </c:pt>
                <c:pt idx="2">
                  <c:v>Oatmeal Raisin</c:v>
                </c:pt>
                <c:pt idx="3">
                  <c:v>Snickerdoodle</c:v>
                </c:pt>
                <c:pt idx="4">
                  <c:v>Sugar</c:v>
                </c:pt>
                <c:pt idx="5">
                  <c:v>White Chocolate Macadamia Nut</c:v>
                </c:pt>
              </c:strCache>
            </c:strRef>
          </c:cat>
          <c:val>
            <c:numRef>
              <c:f>Report!$C$15:$C$21</c:f>
              <c:numCache>
                <c:formatCode>0.00%</c:formatCode>
                <c:ptCount val="6"/>
                <c:pt idx="0">
                  <c:v>0.30044208327189587</c:v>
                </c:pt>
                <c:pt idx="1">
                  <c:v>0.13696675981474607</c:v>
                </c:pt>
                <c:pt idx="2">
                  <c:v>0.13795893786318425</c:v>
                </c:pt>
                <c:pt idx="3">
                  <c:v>0.13043632739566141</c:v>
                </c:pt>
                <c:pt idx="4">
                  <c:v>0.14992192260478271</c:v>
                </c:pt>
                <c:pt idx="5">
                  <c:v>0.14427396904972969</c:v>
                </c:pt>
              </c:numCache>
            </c:numRef>
          </c:val>
          <c:extLst>
            <c:ext xmlns:c16="http://schemas.microsoft.com/office/drawing/2014/chart" uri="{C3380CC4-5D6E-409C-BE32-E72D297353CC}">
              <c16:uniqueId val="{0000000C-CCE3-4750-BEF5-B88BFFAE4AC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[yomnaeskander2003125finalproject2.xlsx]Report!PivotTable8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and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Report!$H$4</c:f>
              <c:strCache>
                <c:ptCount val="1"/>
                <c:pt idx="0">
                  <c:v>Total</c:v>
                </c:pt>
              </c:strCache>
            </c:strRef>
          </c:tx>
          <c:spPr>
            <a:solidFill>
              <a:schemeClr val="accent1"/>
            </a:solidFill>
            <a:ln>
              <a:noFill/>
            </a:ln>
            <a:effectLst/>
          </c:spPr>
          <c:invertIfNegative val="0"/>
          <c:cat>
            <c:strRef>
              <c:f>Report!$G$5:$G$11</c:f>
              <c:strCache>
                <c:ptCount val="6"/>
                <c:pt idx="0">
                  <c:v>Chocolate Chip</c:v>
                </c:pt>
                <c:pt idx="1">
                  <c:v>Fortune Cookie</c:v>
                </c:pt>
                <c:pt idx="2">
                  <c:v>Oatmeal Raisin</c:v>
                </c:pt>
                <c:pt idx="3">
                  <c:v>Snickerdoodle</c:v>
                </c:pt>
                <c:pt idx="4">
                  <c:v>Sugar</c:v>
                </c:pt>
                <c:pt idx="5">
                  <c:v>White Chocolate Macadamia Nut</c:v>
                </c:pt>
              </c:strCache>
            </c:strRef>
          </c:cat>
          <c:val>
            <c:numRef>
              <c:f>Report!$H$5:$H$11</c:f>
              <c:numCache>
                <c:formatCode>General</c:formatCode>
                <c:ptCount val="6"/>
                <c:pt idx="0">
                  <c:v>1691197.5</c:v>
                </c:pt>
                <c:pt idx="1">
                  <c:v>154198</c:v>
                </c:pt>
                <c:pt idx="2">
                  <c:v>776575</c:v>
                </c:pt>
                <c:pt idx="3">
                  <c:v>587384</c:v>
                </c:pt>
                <c:pt idx="4">
                  <c:v>506349</c:v>
                </c:pt>
                <c:pt idx="5">
                  <c:v>974547</c:v>
                </c:pt>
              </c:numCache>
            </c:numRef>
          </c:val>
          <c:extLst>
            <c:ext xmlns:c16="http://schemas.microsoft.com/office/drawing/2014/chart" uri="{C3380CC4-5D6E-409C-BE32-E72D297353CC}">
              <c16:uniqueId val="{00000000-9231-4B61-B1BE-091A994B8267}"/>
            </c:ext>
          </c:extLst>
        </c:ser>
        <c:dLbls>
          <c:showLegendKey val="0"/>
          <c:showVal val="0"/>
          <c:showCatName val="0"/>
          <c:showSerName val="0"/>
          <c:showPercent val="0"/>
          <c:showBubbleSize val="0"/>
        </c:dLbls>
        <c:gapWidth val="182"/>
        <c:axId val="1138788952"/>
        <c:axId val="1138793272"/>
      </c:barChart>
      <c:catAx>
        <c:axId val="1138788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793272"/>
        <c:crosses val="autoZero"/>
        <c:auto val="1"/>
        <c:lblAlgn val="ctr"/>
        <c:lblOffset val="100"/>
        <c:noMultiLvlLbl val="0"/>
      </c:catAx>
      <c:valAx>
        <c:axId val="1138793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788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[yomnaeskander2003125finalproject2.xlsx]Report!PivotTable10</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Costs of cookies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Report!$H$15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C4B-4B0C-A3BC-65F4595B839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C4B-4B0C-A3BC-65F4595B839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C4B-4B0C-A3BC-65F4595B839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C4B-4B0C-A3BC-65F4595B839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C4B-4B0C-A3BC-65F4595B8399}"/>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3C4B-4B0C-A3BC-65F4595B839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Report!$G$16:$G$22</c:f>
              <c:strCache>
                <c:ptCount val="6"/>
                <c:pt idx="0">
                  <c:v>Chocolate Chip</c:v>
                </c:pt>
                <c:pt idx="1">
                  <c:v>Fortune Cookie</c:v>
                </c:pt>
                <c:pt idx="2">
                  <c:v>Oatmeal Raisin</c:v>
                </c:pt>
                <c:pt idx="3">
                  <c:v>Snickerdoodle</c:v>
                </c:pt>
                <c:pt idx="4">
                  <c:v>Sugar</c:v>
                </c:pt>
                <c:pt idx="5">
                  <c:v>White Chocolate Macadamia Nut</c:v>
                </c:pt>
              </c:strCache>
            </c:strRef>
          </c:cat>
          <c:val>
            <c:numRef>
              <c:f>Report!$H$16:$H$22</c:f>
              <c:numCache>
                <c:formatCode>0.00%</c:formatCode>
                <c:ptCount val="6"/>
                <c:pt idx="0">
                  <c:v>0.34283587920526243</c:v>
                </c:pt>
                <c:pt idx="1">
                  <c:v>3.9073354015197112E-2</c:v>
                </c:pt>
                <c:pt idx="2">
                  <c:v>0.17316815462606186</c:v>
                </c:pt>
                <c:pt idx="3">
                  <c:v>0.11163113160447545</c:v>
                </c:pt>
                <c:pt idx="4">
                  <c:v>0.10692288341526826</c:v>
                </c:pt>
                <c:pt idx="5">
                  <c:v>0.22636859713373461</c:v>
                </c:pt>
              </c:numCache>
            </c:numRef>
          </c:val>
          <c:extLst>
            <c:ext xmlns:c16="http://schemas.microsoft.com/office/drawing/2014/chart" uri="{C3380CC4-5D6E-409C-BE32-E72D297353CC}">
              <c16:uniqueId val="{0000000C-3C4B-4B0C-A3BC-65F4595B839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[yomnaeskander2003125finalproject2.xlsx]Report!PivotTable12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States</a:t>
            </a:r>
            <a:r>
              <a:rPr lang="en-US" baseline="0"/>
              <a:t> and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Report!$H$35</c:f>
              <c:strCache>
                <c:ptCount val="1"/>
                <c:pt idx="0">
                  <c:v>Total</c:v>
                </c:pt>
              </c:strCache>
            </c:strRef>
          </c:tx>
          <c:spPr>
            <a:solidFill>
              <a:schemeClr val="accent1"/>
            </a:solidFill>
            <a:ln>
              <a:noFill/>
            </a:ln>
            <a:effectLst/>
          </c:spPr>
          <c:invertIfNegative val="0"/>
          <c:cat>
            <c:strRef>
              <c:f>Report!$G$36:$G$41</c:f>
              <c:strCache>
                <c:ptCount val="5"/>
                <c:pt idx="0">
                  <c:v>AL</c:v>
                </c:pt>
                <c:pt idx="1">
                  <c:v>NY</c:v>
                </c:pt>
                <c:pt idx="2">
                  <c:v>UT</c:v>
                </c:pt>
                <c:pt idx="3">
                  <c:v>WA</c:v>
                </c:pt>
                <c:pt idx="4">
                  <c:v>WI</c:v>
                </c:pt>
              </c:strCache>
            </c:strRef>
          </c:cat>
          <c:val>
            <c:numRef>
              <c:f>Report!$H$36:$H$41</c:f>
              <c:numCache>
                <c:formatCode>General</c:formatCode>
                <c:ptCount val="5"/>
                <c:pt idx="0">
                  <c:v>725758.5</c:v>
                </c:pt>
                <c:pt idx="1">
                  <c:v>1108643</c:v>
                </c:pt>
                <c:pt idx="2">
                  <c:v>903407</c:v>
                </c:pt>
                <c:pt idx="3">
                  <c:v>521251</c:v>
                </c:pt>
                <c:pt idx="4">
                  <c:v>1431191</c:v>
                </c:pt>
              </c:numCache>
            </c:numRef>
          </c:val>
          <c:extLst>
            <c:ext xmlns:c16="http://schemas.microsoft.com/office/drawing/2014/chart" uri="{C3380CC4-5D6E-409C-BE32-E72D297353CC}">
              <c16:uniqueId val="{00000000-E6DC-4CC9-BAED-55BD120F898F}"/>
            </c:ext>
          </c:extLst>
        </c:ser>
        <c:dLbls>
          <c:showLegendKey val="0"/>
          <c:showVal val="0"/>
          <c:showCatName val="0"/>
          <c:showSerName val="0"/>
          <c:showPercent val="0"/>
          <c:showBubbleSize val="0"/>
        </c:dLbls>
        <c:gapWidth val="219"/>
        <c:overlap val="-27"/>
        <c:axId val="1131655096"/>
        <c:axId val="1131655816"/>
      </c:barChart>
      <c:catAx>
        <c:axId val="1131655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655816"/>
        <c:crosses val="autoZero"/>
        <c:auto val="1"/>
        <c:lblAlgn val="ctr"/>
        <c:lblOffset val="100"/>
        <c:noMultiLvlLbl val="0"/>
      </c:catAx>
      <c:valAx>
        <c:axId val="1131655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655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[yomnaeskander2003125finalproject2.xlsx]Report!PivotTable9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through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Report!$H$46</c:f>
              <c:strCache>
                <c:ptCount val="1"/>
                <c:pt idx="0">
                  <c:v>Total</c:v>
                </c:pt>
              </c:strCache>
            </c:strRef>
          </c:tx>
          <c:spPr>
            <a:ln w="28575" cap="rnd">
              <a:solidFill>
                <a:schemeClr val="accent1"/>
              </a:solidFill>
              <a:round/>
            </a:ln>
            <a:effectLst/>
          </c:spPr>
          <c:marker>
            <c:symbol val="none"/>
          </c:marker>
          <c:cat>
            <c:multiLvlStrRef>
              <c:f>Report!$G$47:$G$55</c:f>
              <c:multiLvlStrCache>
                <c:ptCount val="6"/>
                <c:lvl>
                  <c:pt idx="0">
                    <c:v>Qtr3</c:v>
                  </c:pt>
                  <c:pt idx="1">
                    <c:v>Qtr4</c:v>
                  </c:pt>
                  <c:pt idx="2">
                    <c:v>Qtr1</c:v>
                  </c:pt>
                  <c:pt idx="3">
                    <c:v>Qtr2</c:v>
                  </c:pt>
                  <c:pt idx="4">
                    <c:v>Qtr3</c:v>
                  </c:pt>
                  <c:pt idx="5">
                    <c:v>Qtr4</c:v>
                  </c:pt>
                </c:lvl>
                <c:lvl>
                  <c:pt idx="0">
                    <c:v>2019</c:v>
                  </c:pt>
                  <c:pt idx="2">
                    <c:v>2020</c:v>
                  </c:pt>
                </c:lvl>
              </c:multiLvlStrCache>
            </c:multiLvlStrRef>
          </c:cat>
          <c:val>
            <c:numRef>
              <c:f>Report!$H$47:$H$55</c:f>
              <c:numCache>
                <c:formatCode>General</c:formatCode>
                <c:ptCount val="6"/>
                <c:pt idx="0">
                  <c:v>212076</c:v>
                </c:pt>
                <c:pt idx="1">
                  <c:v>891073</c:v>
                </c:pt>
                <c:pt idx="2">
                  <c:v>742829.5</c:v>
                </c:pt>
                <c:pt idx="3">
                  <c:v>976068.5</c:v>
                </c:pt>
                <c:pt idx="4">
                  <c:v>796676.5</c:v>
                </c:pt>
                <c:pt idx="5">
                  <c:v>1071527</c:v>
                </c:pt>
              </c:numCache>
            </c:numRef>
          </c:val>
          <c:smooth val="0"/>
          <c:extLst>
            <c:ext xmlns:c16="http://schemas.microsoft.com/office/drawing/2014/chart" uri="{C3380CC4-5D6E-409C-BE32-E72D297353CC}">
              <c16:uniqueId val="{00000000-9B0E-48FC-953A-72DE3DEFEC06}"/>
            </c:ext>
          </c:extLst>
        </c:ser>
        <c:dLbls>
          <c:showLegendKey val="0"/>
          <c:showVal val="0"/>
          <c:showCatName val="0"/>
          <c:showSerName val="0"/>
          <c:showPercent val="0"/>
          <c:showBubbleSize val="0"/>
        </c:dLbls>
        <c:smooth val="0"/>
        <c:axId val="1140205120"/>
        <c:axId val="741986376"/>
      </c:lineChart>
      <c:catAx>
        <c:axId val="114020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86376"/>
        <c:crosses val="autoZero"/>
        <c:auto val="1"/>
        <c:lblAlgn val="ctr"/>
        <c:lblOffset val="100"/>
        <c:noMultiLvlLbl val="0"/>
      </c:catAx>
      <c:valAx>
        <c:axId val="741986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20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Cards1!A1"/><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hyperlink" Target="#Cards2!A1"/><Relationship Id="rId1" Type="http://schemas.openxmlformats.org/officeDocument/2006/relationships/hyperlink" Target="#Home2!A1"/></Relationships>
</file>

<file path=xl/drawings/_rels/drawing3.xml.rels><?xml version="1.0" encoding="UTF-8" standalone="yes"?>
<Relationships xmlns="http://schemas.openxmlformats.org/package/2006/relationships"><Relationship Id="rId2" Type="http://schemas.openxmlformats.org/officeDocument/2006/relationships/hyperlink" Target="#Cards1!A1"/><Relationship Id="rId1" Type="http://schemas.openxmlformats.org/officeDocument/2006/relationships/hyperlink" Target="#DashBoard1!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DashBoard2!A1"/><Relationship Id="rId1" Type="http://schemas.openxmlformats.org/officeDocument/2006/relationships/hyperlink" Target="#Cards2!A1"/><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hyperlink" Target="#Home2!A1"/><Relationship Id="rId1" Type="http://schemas.openxmlformats.org/officeDocument/2006/relationships/hyperlink" Target="#Cards2!A1"/><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6</xdr:col>
      <xdr:colOff>594360</xdr:colOff>
      <xdr:row>0</xdr:row>
      <xdr:rowOff>0</xdr:rowOff>
    </xdr:from>
    <xdr:to>
      <xdr:col>20</xdr:col>
      <xdr:colOff>15240</xdr:colOff>
      <xdr:row>36</xdr:row>
      <xdr:rowOff>99060</xdr:rowOff>
    </xdr:to>
    <xdr:pic>
      <xdr:nvPicPr>
        <xdr:cNvPr id="9" name="Picture 8">
          <a:extLst>
            <a:ext uri="{FF2B5EF4-FFF2-40B4-BE49-F238E27FC236}">
              <a16:creationId xmlns:a16="http://schemas.microsoft.com/office/drawing/2014/main" id="{43A30E1E-FA82-D6FB-37F7-C57B9F6C07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42360" y="0"/>
          <a:ext cx="7955280" cy="6949440"/>
        </a:xfrm>
        <a:prstGeom prst="rect">
          <a:avLst/>
        </a:prstGeom>
      </xdr:spPr>
    </xdr:pic>
    <xdr:clientData/>
  </xdr:twoCellAnchor>
  <xdr:twoCellAnchor>
    <xdr:from>
      <xdr:col>20</xdr:col>
      <xdr:colOff>76200</xdr:colOff>
      <xdr:row>25</xdr:row>
      <xdr:rowOff>121920</xdr:rowOff>
    </xdr:from>
    <xdr:to>
      <xdr:col>24</xdr:col>
      <xdr:colOff>0</xdr:colOff>
      <xdr:row>29</xdr:row>
      <xdr:rowOff>30480</xdr:rowOff>
    </xdr:to>
    <xdr:sp macro="" textlink="">
      <xdr:nvSpPr>
        <xdr:cNvPr id="7" name="Arrow: Right 6">
          <a:hlinkClick xmlns:r="http://schemas.openxmlformats.org/officeDocument/2006/relationships" r:id="rId2"/>
          <a:extLst>
            <a:ext uri="{FF2B5EF4-FFF2-40B4-BE49-F238E27FC236}">
              <a16:creationId xmlns:a16="http://schemas.microsoft.com/office/drawing/2014/main" id="{4BC3B099-DEB5-F1C3-3EF1-B5931849A3F0}"/>
            </a:ext>
          </a:extLst>
        </xdr:cNvPr>
        <xdr:cNvSpPr/>
      </xdr:nvSpPr>
      <xdr:spPr>
        <a:xfrm>
          <a:off x="11658600" y="4960620"/>
          <a:ext cx="2362200" cy="640080"/>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ctr"/>
          <a:r>
            <a:rPr lang="en-US" sz="1400"/>
            <a:t>Company</a:t>
          </a:r>
          <a:r>
            <a:rPr lang="en-US" sz="1400" baseline="0"/>
            <a:t> Info Snippets</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7</xdr:row>
      <xdr:rowOff>53340</xdr:rowOff>
    </xdr:from>
    <xdr:to>
      <xdr:col>9</xdr:col>
      <xdr:colOff>312420</xdr:colOff>
      <xdr:row>21</xdr:row>
      <xdr:rowOff>121920</xdr:rowOff>
    </xdr:to>
    <xdr:sp macro="" textlink="Report!N4">
      <xdr:nvSpPr>
        <xdr:cNvPr id="4" name="Rectangle: Rounded Corners 3">
          <a:extLst>
            <a:ext uri="{FF2B5EF4-FFF2-40B4-BE49-F238E27FC236}">
              <a16:creationId xmlns:a16="http://schemas.microsoft.com/office/drawing/2014/main" id="{327721A0-31C0-5C90-CFEE-5F61C3E1B0AE}"/>
            </a:ext>
          </a:extLst>
        </xdr:cNvPr>
        <xdr:cNvSpPr/>
      </xdr:nvSpPr>
      <xdr:spPr>
        <a:xfrm>
          <a:off x="2209800" y="1569720"/>
          <a:ext cx="2979420" cy="3048000"/>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fld id="{EEAD1DB0-435B-44E8-B0B5-B56782BE21B7}" type="TxLink">
            <a:rPr lang="en-US" sz="3600" b="0" i="0" u="none" strike="noStrike">
              <a:solidFill>
                <a:srgbClr val="000000"/>
              </a:solidFill>
              <a:latin typeface="Calibri"/>
              <a:cs typeface="Calibri"/>
            </a:rPr>
            <a:pPr algn="ctr"/>
            <a:t>1,125,806</a:t>
          </a:fld>
          <a:endParaRPr lang="en-US" sz="4000">
            <a:solidFill>
              <a:schemeClr val="accent1">
                <a:lumMod val="50000"/>
              </a:schemeClr>
            </a:solidFill>
          </a:endParaRPr>
        </a:p>
      </xdr:txBody>
    </xdr:sp>
    <xdr:clientData/>
  </xdr:twoCellAnchor>
  <xdr:twoCellAnchor>
    <xdr:from>
      <xdr:col>4</xdr:col>
      <xdr:colOff>502920</xdr:colOff>
      <xdr:row>8</xdr:row>
      <xdr:rowOff>53340</xdr:rowOff>
    </xdr:from>
    <xdr:to>
      <xdr:col>9</xdr:col>
      <xdr:colOff>213360</xdr:colOff>
      <xdr:row>11</xdr:row>
      <xdr:rowOff>175260</xdr:rowOff>
    </xdr:to>
    <xdr:sp macro="" textlink="">
      <xdr:nvSpPr>
        <xdr:cNvPr id="6" name="Rectangle: Rounded Corners 5">
          <a:extLst>
            <a:ext uri="{FF2B5EF4-FFF2-40B4-BE49-F238E27FC236}">
              <a16:creationId xmlns:a16="http://schemas.microsoft.com/office/drawing/2014/main" id="{9AA01AE0-6E4F-A065-4E04-E199CA349832}"/>
            </a:ext>
          </a:extLst>
        </xdr:cNvPr>
        <xdr:cNvSpPr/>
      </xdr:nvSpPr>
      <xdr:spPr>
        <a:xfrm>
          <a:off x="2331720" y="1836420"/>
          <a:ext cx="2758440" cy="92202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800" b="0" cap="none" spc="0">
              <a:ln w="0"/>
              <a:solidFill>
                <a:schemeClr val="tx1"/>
              </a:solidFill>
              <a:effectLst>
                <a:outerShdw blurRad="38100" dist="19050" dir="2700000" algn="tl" rotWithShape="0">
                  <a:schemeClr val="dk1">
                    <a:alpha val="40000"/>
                  </a:schemeClr>
                </a:outerShdw>
              </a:effectLst>
            </a:rPr>
            <a:t>Total Units Sold</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502920</xdr:colOff>
      <xdr:row>7</xdr:row>
      <xdr:rowOff>121920</xdr:rowOff>
    </xdr:from>
    <xdr:to>
      <xdr:col>16</xdr:col>
      <xdr:colOff>434340</xdr:colOff>
      <xdr:row>22</xdr:row>
      <xdr:rowOff>7620</xdr:rowOff>
    </xdr:to>
    <xdr:sp macro="" textlink="Report!N5">
      <xdr:nvSpPr>
        <xdr:cNvPr id="7" name="Rectangle: Rounded Corners 6">
          <a:extLst>
            <a:ext uri="{FF2B5EF4-FFF2-40B4-BE49-F238E27FC236}">
              <a16:creationId xmlns:a16="http://schemas.microsoft.com/office/drawing/2014/main" id="{CBBE1B9D-6DD0-406D-B1F4-D0C180BC5476}"/>
            </a:ext>
          </a:extLst>
        </xdr:cNvPr>
        <xdr:cNvSpPr/>
      </xdr:nvSpPr>
      <xdr:spPr>
        <a:xfrm>
          <a:off x="6598920" y="1638300"/>
          <a:ext cx="2979420" cy="3048000"/>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fld id="{2E13011D-F469-41F2-82C5-CFAB6EAD1347}" type="TxLink">
            <a:rPr lang="en-US" sz="3600" b="0" i="0" u="none" strike="noStrike">
              <a:solidFill>
                <a:srgbClr val="000000"/>
              </a:solidFill>
              <a:latin typeface="Calibri"/>
              <a:cs typeface="Calibri"/>
            </a:rPr>
            <a:pPr algn="ctr"/>
            <a:t>4690250.5</a:t>
          </a:fld>
          <a:endParaRPr lang="en-US" sz="9600">
            <a:solidFill>
              <a:schemeClr val="accent1">
                <a:lumMod val="50000"/>
              </a:schemeClr>
            </a:solidFill>
          </a:endParaRPr>
        </a:p>
      </xdr:txBody>
    </xdr:sp>
    <xdr:clientData/>
  </xdr:twoCellAnchor>
  <xdr:twoCellAnchor>
    <xdr:from>
      <xdr:col>12</xdr:col>
      <xdr:colOff>7620</xdr:colOff>
      <xdr:row>8</xdr:row>
      <xdr:rowOff>83820</xdr:rowOff>
    </xdr:from>
    <xdr:to>
      <xdr:col>16</xdr:col>
      <xdr:colOff>327660</xdr:colOff>
      <xdr:row>11</xdr:row>
      <xdr:rowOff>205740</xdr:rowOff>
    </xdr:to>
    <xdr:sp macro="" textlink="">
      <xdr:nvSpPr>
        <xdr:cNvPr id="10" name="Rectangle: Rounded Corners 9">
          <a:extLst>
            <a:ext uri="{FF2B5EF4-FFF2-40B4-BE49-F238E27FC236}">
              <a16:creationId xmlns:a16="http://schemas.microsoft.com/office/drawing/2014/main" id="{8FA41E01-8CC9-4240-AA6E-98A4271C135D}"/>
            </a:ext>
          </a:extLst>
        </xdr:cNvPr>
        <xdr:cNvSpPr/>
      </xdr:nvSpPr>
      <xdr:spPr>
        <a:xfrm>
          <a:off x="6713220" y="1866900"/>
          <a:ext cx="2758440" cy="92202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3200" b="0" cap="none" spc="0">
              <a:ln w="0"/>
              <a:solidFill>
                <a:schemeClr val="tx1"/>
              </a:solidFill>
              <a:effectLst>
                <a:outerShdw blurRad="38100" dist="19050" dir="2700000" algn="tl" rotWithShape="0">
                  <a:schemeClr val="dk1">
                    <a:alpha val="40000"/>
                  </a:schemeClr>
                </a:outerShdw>
              </a:effectLst>
            </a:rPr>
            <a:t>Total</a:t>
          </a:r>
          <a:r>
            <a:rPr lang="en-US" sz="3200" b="0" cap="none" spc="0" baseline="0">
              <a:ln w="0"/>
              <a:solidFill>
                <a:schemeClr val="tx1"/>
              </a:solidFill>
              <a:effectLst>
                <a:outerShdw blurRad="38100" dist="19050" dir="2700000" algn="tl" rotWithShape="0">
                  <a:schemeClr val="dk1">
                    <a:alpha val="40000"/>
                  </a:schemeClr>
                </a:outerShdw>
              </a:effectLst>
            </a:rPr>
            <a:t> Revenue </a:t>
          </a:r>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320040</xdr:colOff>
      <xdr:row>7</xdr:row>
      <xdr:rowOff>129540</xdr:rowOff>
    </xdr:from>
    <xdr:to>
      <xdr:col>23</xdr:col>
      <xdr:colOff>251460</xdr:colOff>
      <xdr:row>22</xdr:row>
      <xdr:rowOff>15240</xdr:rowOff>
    </xdr:to>
    <xdr:sp macro="" textlink="Report!N6">
      <xdr:nvSpPr>
        <xdr:cNvPr id="11" name="Rectangle: Rounded Corners 10">
          <a:extLst>
            <a:ext uri="{FF2B5EF4-FFF2-40B4-BE49-F238E27FC236}">
              <a16:creationId xmlns:a16="http://schemas.microsoft.com/office/drawing/2014/main" id="{A7D39D2B-3B65-4833-9ACA-36C4A5349B81}"/>
            </a:ext>
          </a:extLst>
        </xdr:cNvPr>
        <xdr:cNvSpPr/>
      </xdr:nvSpPr>
      <xdr:spPr>
        <a:xfrm>
          <a:off x="10683240" y="1645920"/>
          <a:ext cx="2979420" cy="3048000"/>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fld id="{9A5EE312-3967-4DD7-9715-2D1F6A8E3EA2}" type="TxLink">
            <a:rPr lang="en-US" sz="3600" b="0" i="0" u="none" strike="noStrike">
              <a:solidFill>
                <a:srgbClr val="000000"/>
              </a:solidFill>
              <a:latin typeface="Calibri"/>
              <a:cs typeface="Calibri"/>
            </a:rPr>
            <a:pPr algn="ctr"/>
            <a:t>1973186.125</a:t>
          </a:fld>
          <a:endParaRPr lang="en-US" sz="49600">
            <a:solidFill>
              <a:schemeClr val="accent1">
                <a:lumMod val="50000"/>
              </a:schemeClr>
            </a:solidFill>
          </a:endParaRPr>
        </a:p>
      </xdr:txBody>
    </xdr:sp>
    <xdr:clientData/>
  </xdr:twoCellAnchor>
  <xdr:twoCellAnchor>
    <xdr:from>
      <xdr:col>18</xdr:col>
      <xdr:colOff>457200</xdr:colOff>
      <xdr:row>8</xdr:row>
      <xdr:rowOff>91440</xdr:rowOff>
    </xdr:from>
    <xdr:to>
      <xdr:col>23</xdr:col>
      <xdr:colOff>167640</xdr:colOff>
      <xdr:row>11</xdr:row>
      <xdr:rowOff>213360</xdr:rowOff>
    </xdr:to>
    <xdr:sp macro="" textlink="">
      <xdr:nvSpPr>
        <xdr:cNvPr id="12" name="Rectangle: Rounded Corners 11">
          <a:extLst>
            <a:ext uri="{FF2B5EF4-FFF2-40B4-BE49-F238E27FC236}">
              <a16:creationId xmlns:a16="http://schemas.microsoft.com/office/drawing/2014/main" id="{2FCD3F1B-3774-42E2-B8C0-DB17927B5A6D}"/>
            </a:ext>
          </a:extLst>
        </xdr:cNvPr>
        <xdr:cNvSpPr/>
      </xdr:nvSpPr>
      <xdr:spPr>
        <a:xfrm>
          <a:off x="10820400" y="1874520"/>
          <a:ext cx="2758440" cy="92202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3200" b="0" cap="none" spc="0">
              <a:ln w="0"/>
              <a:solidFill>
                <a:schemeClr val="tx1"/>
              </a:solidFill>
              <a:effectLst>
                <a:outerShdw blurRad="38100" dist="19050" dir="2700000" algn="tl" rotWithShape="0">
                  <a:schemeClr val="dk1">
                    <a:alpha val="40000"/>
                  </a:schemeClr>
                </a:outerShdw>
              </a:effectLst>
            </a:rPr>
            <a:t>Total</a:t>
          </a:r>
          <a:r>
            <a:rPr lang="en-US" sz="3200" b="0" cap="none" spc="0" baseline="0">
              <a:ln w="0"/>
              <a:solidFill>
                <a:schemeClr val="tx1"/>
              </a:solidFill>
              <a:effectLst>
                <a:outerShdw blurRad="38100" dist="19050" dir="2700000" algn="tl" rotWithShape="0">
                  <a:schemeClr val="dk1">
                    <a:alpha val="40000"/>
                  </a:schemeClr>
                </a:outerShdw>
              </a:effectLst>
            </a:rPr>
            <a:t> Cost </a:t>
          </a:r>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259080</xdr:colOff>
      <xdr:row>25</xdr:row>
      <xdr:rowOff>114300</xdr:rowOff>
    </xdr:from>
    <xdr:to>
      <xdr:col>8</xdr:col>
      <xdr:colOff>53340</xdr:colOff>
      <xdr:row>28</xdr:row>
      <xdr:rowOff>106680</xdr:rowOff>
    </xdr:to>
    <xdr:sp macro="" textlink="">
      <xdr:nvSpPr>
        <xdr:cNvPr id="14" name="Arrow: Left 13">
          <a:hlinkClick xmlns:r="http://schemas.openxmlformats.org/officeDocument/2006/relationships" r:id="rId1"/>
          <a:extLst>
            <a:ext uri="{FF2B5EF4-FFF2-40B4-BE49-F238E27FC236}">
              <a16:creationId xmlns:a16="http://schemas.microsoft.com/office/drawing/2014/main" id="{FBBEA110-9965-DF3B-A98F-833B291DED4F}"/>
            </a:ext>
          </a:extLst>
        </xdr:cNvPr>
        <xdr:cNvSpPr/>
      </xdr:nvSpPr>
      <xdr:spPr>
        <a:xfrm>
          <a:off x="2087880" y="5006340"/>
          <a:ext cx="2232660" cy="541020"/>
        </a:xfrm>
        <a:prstGeom prst="lef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sz="1600"/>
            <a:t>HomePage</a:t>
          </a:r>
          <a:endParaRPr lang="en-US" sz="1100"/>
        </a:p>
      </xdr:txBody>
    </xdr:sp>
    <xdr:clientData/>
  </xdr:twoCellAnchor>
  <xdr:twoCellAnchor>
    <xdr:from>
      <xdr:col>20</xdr:col>
      <xdr:colOff>365760</xdr:colOff>
      <xdr:row>25</xdr:row>
      <xdr:rowOff>91440</xdr:rowOff>
    </xdr:from>
    <xdr:to>
      <xdr:col>24</xdr:col>
      <xdr:colOff>0</xdr:colOff>
      <xdr:row>28</xdr:row>
      <xdr:rowOff>91440</xdr:rowOff>
    </xdr:to>
    <xdr:sp macro="" textlink="">
      <xdr:nvSpPr>
        <xdr:cNvPr id="15" name="Arrow: Right 14">
          <a:hlinkClick xmlns:r="http://schemas.openxmlformats.org/officeDocument/2006/relationships" r:id="rId2"/>
          <a:extLst>
            <a:ext uri="{FF2B5EF4-FFF2-40B4-BE49-F238E27FC236}">
              <a16:creationId xmlns:a16="http://schemas.microsoft.com/office/drawing/2014/main" id="{45E17454-805D-5A96-3890-4662632055F5}"/>
            </a:ext>
          </a:extLst>
        </xdr:cNvPr>
        <xdr:cNvSpPr/>
      </xdr:nvSpPr>
      <xdr:spPr>
        <a:xfrm>
          <a:off x="11948160" y="4983480"/>
          <a:ext cx="2072640" cy="548640"/>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ctr"/>
          <a:r>
            <a:rPr lang="en-US" sz="1400"/>
            <a:t>More Info</a:t>
          </a:r>
          <a:r>
            <a:rPr lang="en-US" sz="1400" baseline="0"/>
            <a:t> Snippets</a:t>
          </a:r>
        </a:p>
        <a:p>
          <a:pPr algn="ctr"/>
          <a:endParaRPr lang="en-US"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137160</xdr:colOff>
      <xdr:row>7</xdr:row>
      <xdr:rowOff>182880</xdr:rowOff>
    </xdr:from>
    <xdr:to>
      <xdr:col>12</xdr:col>
      <xdr:colOff>68580</xdr:colOff>
      <xdr:row>22</xdr:row>
      <xdr:rowOff>68580</xdr:rowOff>
    </xdr:to>
    <xdr:sp macro="" textlink="Report!N7">
      <xdr:nvSpPr>
        <xdr:cNvPr id="3" name="Rectangle: Rounded Corners 2">
          <a:extLst>
            <a:ext uri="{FF2B5EF4-FFF2-40B4-BE49-F238E27FC236}">
              <a16:creationId xmlns:a16="http://schemas.microsoft.com/office/drawing/2014/main" id="{0D6EB8F2-32BC-432D-9FE4-1A02698B5F0E}"/>
            </a:ext>
          </a:extLst>
        </xdr:cNvPr>
        <xdr:cNvSpPr/>
      </xdr:nvSpPr>
      <xdr:spPr>
        <a:xfrm>
          <a:off x="3794760" y="1699260"/>
          <a:ext cx="2979420" cy="3048000"/>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fld id="{ED5CB6C9-4AA6-4E4A-BDCA-5712585D21C4}" type="TxLink">
            <a:rPr lang="en-US" sz="3600" b="0" i="0" u="none" strike="noStrike">
              <a:solidFill>
                <a:srgbClr val="000000"/>
              </a:solidFill>
              <a:latin typeface="Calibri"/>
              <a:cs typeface="Calibri"/>
            </a:rPr>
            <a:pPr algn="ctr"/>
            <a:t>2717064.375</a:t>
          </a:fld>
          <a:endParaRPr lang="en-US" sz="9600">
            <a:solidFill>
              <a:schemeClr val="accent1">
                <a:lumMod val="50000"/>
              </a:schemeClr>
            </a:solidFill>
          </a:endParaRPr>
        </a:p>
      </xdr:txBody>
    </xdr:sp>
    <xdr:clientData/>
  </xdr:twoCellAnchor>
  <xdr:twoCellAnchor>
    <xdr:from>
      <xdr:col>7</xdr:col>
      <xdr:colOff>243840</xdr:colOff>
      <xdr:row>8</xdr:row>
      <xdr:rowOff>99060</xdr:rowOff>
    </xdr:from>
    <xdr:to>
      <xdr:col>11</xdr:col>
      <xdr:colOff>563880</xdr:colOff>
      <xdr:row>11</xdr:row>
      <xdr:rowOff>220980</xdr:rowOff>
    </xdr:to>
    <xdr:sp macro="" textlink="">
      <xdr:nvSpPr>
        <xdr:cNvPr id="4" name="Rectangle: Rounded Corners 3">
          <a:extLst>
            <a:ext uri="{FF2B5EF4-FFF2-40B4-BE49-F238E27FC236}">
              <a16:creationId xmlns:a16="http://schemas.microsoft.com/office/drawing/2014/main" id="{CD2000BD-A562-4AE8-A8A9-66871A4EB0ED}"/>
            </a:ext>
          </a:extLst>
        </xdr:cNvPr>
        <xdr:cNvSpPr/>
      </xdr:nvSpPr>
      <xdr:spPr>
        <a:xfrm>
          <a:off x="3901440" y="1882140"/>
          <a:ext cx="2758440" cy="92202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800" b="0" cap="none" spc="0">
              <a:ln w="0"/>
              <a:solidFill>
                <a:schemeClr val="tx1"/>
              </a:solidFill>
              <a:effectLst>
                <a:outerShdw blurRad="38100" dist="19050" dir="2700000" algn="tl" rotWithShape="0">
                  <a:schemeClr val="dk1">
                    <a:alpha val="40000"/>
                  </a:schemeClr>
                </a:outerShdw>
              </a:effectLst>
            </a:rPr>
            <a:t>Total</a:t>
          </a:r>
          <a:r>
            <a:rPr lang="en-US" sz="2800" b="0" cap="none" spc="0" baseline="0">
              <a:ln w="0"/>
              <a:solidFill>
                <a:schemeClr val="tx1"/>
              </a:solidFill>
              <a:effectLst>
                <a:outerShdw blurRad="38100" dist="19050" dir="2700000" algn="tl" rotWithShape="0">
                  <a:schemeClr val="dk1">
                    <a:alpha val="40000"/>
                  </a:schemeClr>
                </a:outerShdw>
              </a:effectLst>
            </a:rPr>
            <a:t> Profit</a:t>
          </a:r>
        </a:p>
      </xdr:txBody>
    </xdr:sp>
    <xdr:clientData/>
  </xdr:twoCellAnchor>
  <xdr:twoCellAnchor>
    <xdr:from>
      <xdr:col>17</xdr:col>
      <xdr:colOff>98570</xdr:colOff>
      <xdr:row>7</xdr:row>
      <xdr:rowOff>236220</xdr:rowOff>
    </xdr:from>
    <xdr:to>
      <xdr:col>22</xdr:col>
      <xdr:colOff>491</xdr:colOff>
      <xdr:row>22</xdr:row>
      <xdr:rowOff>121920</xdr:rowOff>
    </xdr:to>
    <xdr:sp macro="" textlink="Report!N8">
      <xdr:nvSpPr>
        <xdr:cNvPr id="5" name="Rectangle: Rounded Corners 4">
          <a:extLst>
            <a:ext uri="{FF2B5EF4-FFF2-40B4-BE49-F238E27FC236}">
              <a16:creationId xmlns:a16="http://schemas.microsoft.com/office/drawing/2014/main" id="{34E66507-3B0F-4079-9501-FBA80A9B9425}"/>
            </a:ext>
          </a:extLst>
        </xdr:cNvPr>
        <xdr:cNvSpPr/>
      </xdr:nvSpPr>
      <xdr:spPr>
        <a:xfrm>
          <a:off x="9852170" y="1752600"/>
          <a:ext cx="2949921" cy="3048000"/>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fld id="{FF7799FE-D6EC-4EBF-940B-584C5A0D97DC}" type="TxLink">
            <a:rPr lang="en-US" sz="6000" b="0" i="0" u="none" strike="noStrike">
              <a:solidFill>
                <a:srgbClr val="000000"/>
              </a:solidFill>
              <a:latin typeface="Calibri"/>
              <a:cs typeface="Calibri"/>
            </a:rPr>
            <a:pPr algn="ctr"/>
            <a:t>58%</a:t>
          </a:fld>
          <a:endParaRPr lang="en-US" sz="123400">
            <a:solidFill>
              <a:schemeClr val="accent1">
                <a:lumMod val="50000"/>
              </a:schemeClr>
            </a:solidFill>
          </a:endParaRPr>
        </a:p>
      </xdr:txBody>
    </xdr:sp>
    <xdr:clientData/>
  </xdr:twoCellAnchor>
  <xdr:twoCellAnchor>
    <xdr:from>
      <xdr:col>17</xdr:col>
      <xdr:colOff>228600</xdr:colOff>
      <xdr:row>8</xdr:row>
      <xdr:rowOff>167640</xdr:rowOff>
    </xdr:from>
    <xdr:to>
      <xdr:col>21</xdr:col>
      <xdr:colOff>548640</xdr:colOff>
      <xdr:row>12</xdr:row>
      <xdr:rowOff>22860</xdr:rowOff>
    </xdr:to>
    <xdr:sp macro="" textlink="">
      <xdr:nvSpPr>
        <xdr:cNvPr id="6" name="Rectangle: Rounded Corners 5">
          <a:extLst>
            <a:ext uri="{FF2B5EF4-FFF2-40B4-BE49-F238E27FC236}">
              <a16:creationId xmlns:a16="http://schemas.microsoft.com/office/drawing/2014/main" id="{D96F33BF-8B56-41BB-B8EF-6DAAB6550446}"/>
            </a:ext>
          </a:extLst>
        </xdr:cNvPr>
        <xdr:cNvSpPr/>
      </xdr:nvSpPr>
      <xdr:spPr>
        <a:xfrm>
          <a:off x="9982200" y="1950720"/>
          <a:ext cx="2758440" cy="92202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800" b="0" cap="none" spc="0">
              <a:ln w="0"/>
              <a:solidFill>
                <a:schemeClr val="tx1"/>
              </a:solidFill>
              <a:effectLst>
                <a:outerShdw blurRad="38100" dist="19050" dir="2700000" algn="tl" rotWithShape="0">
                  <a:schemeClr val="dk1">
                    <a:alpha val="40000"/>
                  </a:schemeClr>
                </a:outerShdw>
              </a:effectLst>
            </a:rPr>
            <a:t>Profit</a:t>
          </a:r>
          <a:r>
            <a:rPr lang="en-US" sz="2800" b="0" cap="none" spc="0" baseline="0">
              <a:ln w="0"/>
              <a:solidFill>
                <a:schemeClr val="tx1"/>
              </a:solidFill>
              <a:effectLst>
                <a:outerShdw blurRad="38100" dist="19050" dir="2700000" algn="tl" rotWithShape="0">
                  <a:schemeClr val="dk1">
                    <a:alpha val="40000"/>
                  </a:schemeClr>
                </a:outerShdw>
              </a:effectLst>
            </a:rPr>
            <a:t> Margin</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20</xdr:col>
      <xdr:colOff>381000</xdr:colOff>
      <xdr:row>26</xdr:row>
      <xdr:rowOff>91440</xdr:rowOff>
    </xdr:from>
    <xdr:to>
      <xdr:col>24</xdr:col>
      <xdr:colOff>15240</xdr:colOff>
      <xdr:row>29</xdr:row>
      <xdr:rowOff>91440</xdr:rowOff>
    </xdr:to>
    <xdr:sp macro="" textlink="">
      <xdr:nvSpPr>
        <xdr:cNvPr id="7" name="Arrow: Right 6">
          <a:hlinkClick xmlns:r="http://schemas.openxmlformats.org/officeDocument/2006/relationships" r:id="rId1"/>
          <a:extLst>
            <a:ext uri="{FF2B5EF4-FFF2-40B4-BE49-F238E27FC236}">
              <a16:creationId xmlns:a16="http://schemas.microsoft.com/office/drawing/2014/main" id="{623E7936-F33A-4E95-8E36-C615DBA0C3B0}"/>
            </a:ext>
          </a:extLst>
        </xdr:cNvPr>
        <xdr:cNvSpPr/>
      </xdr:nvSpPr>
      <xdr:spPr>
        <a:xfrm>
          <a:off x="11963400" y="4998720"/>
          <a:ext cx="2072640" cy="548640"/>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ctr"/>
          <a:r>
            <a:rPr lang="en-US" sz="1400"/>
            <a:t>DashBoard 1</a:t>
          </a:r>
        </a:p>
        <a:p>
          <a:pPr algn="ctr"/>
          <a:endParaRPr lang="en-US" sz="1400" baseline="0"/>
        </a:p>
        <a:p>
          <a:pPr algn="ctr"/>
          <a:endParaRPr lang="en-US" sz="1400"/>
        </a:p>
      </xdr:txBody>
    </xdr:sp>
    <xdr:clientData/>
  </xdr:twoCellAnchor>
  <xdr:twoCellAnchor>
    <xdr:from>
      <xdr:col>4</xdr:col>
      <xdr:colOff>297180</xdr:colOff>
      <xdr:row>26</xdr:row>
      <xdr:rowOff>91440</xdr:rowOff>
    </xdr:from>
    <xdr:to>
      <xdr:col>8</xdr:col>
      <xdr:colOff>91440</xdr:colOff>
      <xdr:row>29</xdr:row>
      <xdr:rowOff>83820</xdr:rowOff>
    </xdr:to>
    <xdr:sp macro="" textlink="">
      <xdr:nvSpPr>
        <xdr:cNvPr id="10" name="Arrow: Left 9">
          <a:hlinkClick xmlns:r="http://schemas.openxmlformats.org/officeDocument/2006/relationships" r:id="rId2"/>
          <a:extLst>
            <a:ext uri="{FF2B5EF4-FFF2-40B4-BE49-F238E27FC236}">
              <a16:creationId xmlns:a16="http://schemas.microsoft.com/office/drawing/2014/main" id="{2571227A-D944-4357-A643-86A65EAEBCBD}"/>
            </a:ext>
          </a:extLst>
        </xdr:cNvPr>
        <xdr:cNvSpPr/>
      </xdr:nvSpPr>
      <xdr:spPr>
        <a:xfrm>
          <a:off x="2125980" y="4998720"/>
          <a:ext cx="2232660" cy="541020"/>
        </a:xfrm>
        <a:prstGeom prst="lef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sz="1400"/>
            <a:t>Prevouis</a:t>
          </a:r>
          <a:r>
            <a:rPr lang="en-US" sz="1400" baseline="0"/>
            <a:t> </a:t>
          </a:r>
          <a:r>
            <a:rPr lang="en-US" sz="1400"/>
            <a:t>Info</a:t>
          </a:r>
          <a:r>
            <a:rPr lang="en-US" sz="1400" baseline="0"/>
            <a:t> Snippets</a:t>
          </a:r>
          <a:endParaRPr lang="en-US"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276498</xdr:colOff>
      <xdr:row>36</xdr:row>
      <xdr:rowOff>0</xdr:rowOff>
    </xdr:from>
    <xdr:to>
      <xdr:col>8</xdr:col>
      <xdr:colOff>70758</xdr:colOff>
      <xdr:row>41</xdr:row>
      <xdr:rowOff>33746</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D0F0F9D1-140D-4BDC-BB9F-CDB27C3856A8}"/>
            </a:ext>
          </a:extLst>
        </xdr:cNvPr>
        <xdr:cNvSpPr/>
      </xdr:nvSpPr>
      <xdr:spPr>
        <a:xfrm>
          <a:off x="2105298" y="6825343"/>
          <a:ext cx="2232660" cy="959032"/>
        </a:xfrm>
        <a:prstGeom prst="lef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sz="1600"/>
            <a:t>Company</a:t>
          </a:r>
          <a:r>
            <a:rPr lang="en-US" sz="1600" baseline="0"/>
            <a:t> Info 2</a:t>
          </a:r>
        </a:p>
      </xdr:txBody>
    </xdr:sp>
    <xdr:clientData/>
  </xdr:twoCellAnchor>
  <xdr:twoCellAnchor>
    <xdr:from>
      <xdr:col>30</xdr:col>
      <xdr:colOff>100147</xdr:colOff>
      <xdr:row>36</xdr:row>
      <xdr:rowOff>152401</xdr:rowOff>
    </xdr:from>
    <xdr:to>
      <xdr:col>34</xdr:col>
      <xdr:colOff>424542</xdr:colOff>
      <xdr:row>42</xdr:row>
      <xdr:rowOff>163286</xdr:rowOff>
    </xdr:to>
    <xdr:sp macro="" textlink="">
      <xdr:nvSpPr>
        <xdr:cNvPr id="9" name="Arrow: Right 8">
          <a:hlinkClick xmlns:r="http://schemas.openxmlformats.org/officeDocument/2006/relationships" r:id="rId2"/>
          <a:extLst>
            <a:ext uri="{FF2B5EF4-FFF2-40B4-BE49-F238E27FC236}">
              <a16:creationId xmlns:a16="http://schemas.microsoft.com/office/drawing/2014/main" id="{47137546-9D04-9E8A-BB8F-6695E1500D61}"/>
            </a:ext>
          </a:extLst>
        </xdr:cNvPr>
        <xdr:cNvSpPr/>
      </xdr:nvSpPr>
      <xdr:spPr>
        <a:xfrm>
          <a:off x="17778547" y="6977744"/>
          <a:ext cx="2762795" cy="1121228"/>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sz="1600"/>
            <a:t>DashBoard 2</a:t>
          </a:r>
          <a:endParaRPr lang="en-US" sz="1100"/>
        </a:p>
      </xdr:txBody>
    </xdr:sp>
    <xdr:clientData/>
  </xdr:twoCellAnchor>
  <xdr:twoCellAnchor editAs="oneCell">
    <xdr:from>
      <xdr:col>4</xdr:col>
      <xdr:colOff>21770</xdr:colOff>
      <xdr:row>5</xdr:row>
      <xdr:rowOff>8710</xdr:rowOff>
    </xdr:from>
    <xdr:to>
      <xdr:col>8</xdr:col>
      <xdr:colOff>206827</xdr:colOff>
      <xdr:row>16</xdr:row>
      <xdr:rowOff>54430</xdr:rowOff>
    </xdr:to>
    <mc:AlternateContent xmlns:mc="http://schemas.openxmlformats.org/markup-compatibility/2006" xmlns:a14="http://schemas.microsoft.com/office/drawing/2010/main">
      <mc:Choice Requires="a14">
        <xdr:graphicFrame macro="">
          <xdr:nvGraphicFramePr>
            <xdr:cNvPr id="2" name="Cookie Type 1">
              <a:extLst>
                <a:ext uri="{FF2B5EF4-FFF2-40B4-BE49-F238E27FC236}">
                  <a16:creationId xmlns:a16="http://schemas.microsoft.com/office/drawing/2014/main" id="{6A8D224B-664E-474E-A6BC-8C38FF668F05}"/>
                </a:ext>
              </a:extLst>
            </xdr:cNvPr>
            <xdr:cNvGraphicFramePr/>
          </xdr:nvGraphicFramePr>
          <xdr:xfrm>
            <a:off x="0" y="0"/>
            <a:ext cx="0" cy="0"/>
          </xdr:xfrm>
          <a:graphic>
            <a:graphicData uri="http://schemas.microsoft.com/office/drawing/2010/slicer">
              <sle:slicer xmlns:sle="http://schemas.microsoft.com/office/drawing/2010/slicer" name="Cookie Type 1"/>
            </a:graphicData>
          </a:graphic>
        </xdr:graphicFrame>
      </mc:Choice>
      <mc:Fallback xmlns="">
        <xdr:sp macro="" textlink="">
          <xdr:nvSpPr>
            <xdr:cNvPr id="0" name=""/>
            <xdr:cNvSpPr>
              <a:spLocks noTextEdit="1"/>
            </xdr:cNvSpPr>
          </xdr:nvSpPr>
          <xdr:spPr>
            <a:xfrm>
              <a:off x="1850570" y="836024"/>
              <a:ext cx="2623457" cy="2342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195941</xdr:colOff>
      <xdr:row>4</xdr:row>
      <xdr:rowOff>261257</xdr:rowOff>
    </xdr:from>
    <xdr:to>
      <xdr:col>18</xdr:col>
      <xdr:colOff>380998</xdr:colOff>
      <xdr:row>29</xdr:row>
      <xdr:rowOff>152400</xdr:rowOff>
    </xdr:to>
    <xdr:graphicFrame macro="">
      <xdr:nvGraphicFramePr>
        <xdr:cNvPr id="5" name="Chart 4">
          <a:extLst>
            <a:ext uri="{FF2B5EF4-FFF2-40B4-BE49-F238E27FC236}">
              <a16:creationId xmlns:a16="http://schemas.microsoft.com/office/drawing/2014/main" id="{65937B2F-ED86-4A26-A594-0DD8FC6B1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381000</xdr:colOff>
      <xdr:row>4</xdr:row>
      <xdr:rowOff>250370</xdr:rowOff>
    </xdr:from>
    <xdr:to>
      <xdr:col>26</xdr:col>
      <xdr:colOff>522514</xdr:colOff>
      <xdr:row>29</xdr:row>
      <xdr:rowOff>141513</xdr:rowOff>
    </xdr:to>
    <xdr:graphicFrame macro="">
      <xdr:nvGraphicFramePr>
        <xdr:cNvPr id="6" name="Chart 5">
          <a:extLst>
            <a:ext uri="{FF2B5EF4-FFF2-40B4-BE49-F238E27FC236}">
              <a16:creationId xmlns:a16="http://schemas.microsoft.com/office/drawing/2014/main" id="{B29B42E7-910F-4793-8452-BD8CD8E3D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206829</xdr:colOff>
      <xdr:row>29</xdr:row>
      <xdr:rowOff>163285</xdr:rowOff>
    </xdr:from>
    <xdr:to>
      <xdr:col>14</xdr:col>
      <xdr:colOff>555171</xdr:colOff>
      <xdr:row>43</xdr:row>
      <xdr:rowOff>174170</xdr:rowOff>
    </xdr:to>
    <xdr:graphicFrame macro="">
      <xdr:nvGraphicFramePr>
        <xdr:cNvPr id="7" name="Chart 6">
          <a:extLst>
            <a:ext uri="{FF2B5EF4-FFF2-40B4-BE49-F238E27FC236}">
              <a16:creationId xmlns:a16="http://schemas.microsoft.com/office/drawing/2014/main" id="{DC5CDA2F-A396-4382-91DD-5ABCC3271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30</xdr:row>
      <xdr:rowOff>0</xdr:rowOff>
    </xdr:from>
    <xdr:to>
      <xdr:col>26</xdr:col>
      <xdr:colOff>370114</xdr:colOff>
      <xdr:row>42</xdr:row>
      <xdr:rowOff>174171</xdr:rowOff>
    </xdr:to>
    <xdr:graphicFrame macro="">
      <xdr:nvGraphicFramePr>
        <xdr:cNvPr id="8" name="Chart 7">
          <a:extLst>
            <a:ext uri="{FF2B5EF4-FFF2-40B4-BE49-F238E27FC236}">
              <a16:creationId xmlns:a16="http://schemas.microsoft.com/office/drawing/2014/main" id="{DF415EDF-BD7F-4FE8-9885-22DD1154F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101238</xdr:colOff>
      <xdr:row>31</xdr:row>
      <xdr:rowOff>68580</xdr:rowOff>
    </xdr:from>
    <xdr:to>
      <xdr:col>7</xdr:col>
      <xdr:colOff>505098</xdr:colOff>
      <xdr:row>36</xdr:row>
      <xdr:rowOff>102326</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8F021242-0358-487C-A55C-138C4B6FF1AD}"/>
            </a:ext>
          </a:extLst>
        </xdr:cNvPr>
        <xdr:cNvSpPr/>
      </xdr:nvSpPr>
      <xdr:spPr>
        <a:xfrm>
          <a:off x="1930038" y="5890260"/>
          <a:ext cx="2232660" cy="948146"/>
        </a:xfrm>
        <a:prstGeom prst="lef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sz="1600"/>
            <a:t>Company</a:t>
          </a:r>
          <a:r>
            <a:rPr lang="en-US" sz="1600" baseline="0"/>
            <a:t> Info 2</a:t>
          </a:r>
        </a:p>
      </xdr:txBody>
    </xdr:sp>
    <xdr:clientData/>
  </xdr:twoCellAnchor>
  <xdr:twoCellAnchor>
    <xdr:from>
      <xdr:col>19</xdr:col>
      <xdr:colOff>206827</xdr:colOff>
      <xdr:row>33</xdr:row>
      <xdr:rowOff>30481</xdr:rowOff>
    </xdr:from>
    <xdr:to>
      <xdr:col>23</xdr:col>
      <xdr:colOff>531222</xdr:colOff>
      <xdr:row>39</xdr:row>
      <xdr:rowOff>41366</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5603D712-C62D-4E0F-8F40-951CCFEFD987}"/>
            </a:ext>
          </a:extLst>
        </xdr:cNvPr>
        <xdr:cNvSpPr/>
      </xdr:nvSpPr>
      <xdr:spPr>
        <a:xfrm>
          <a:off x="11179627" y="6217921"/>
          <a:ext cx="2762795" cy="1108165"/>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sz="1600"/>
            <a:t>Home</a:t>
          </a:r>
        </a:p>
      </xdr:txBody>
    </xdr:sp>
    <xdr:clientData/>
  </xdr:twoCellAnchor>
  <xdr:twoCellAnchor>
    <xdr:from>
      <xdr:col>4</xdr:col>
      <xdr:colOff>0</xdr:colOff>
      <xdr:row>5</xdr:row>
      <xdr:rowOff>0</xdr:rowOff>
    </xdr:from>
    <xdr:to>
      <xdr:col>11</xdr:col>
      <xdr:colOff>358140</xdr:colOff>
      <xdr:row>18</xdr:row>
      <xdr:rowOff>114300</xdr:rowOff>
    </xdr:to>
    <xdr:graphicFrame macro="">
      <xdr:nvGraphicFramePr>
        <xdr:cNvPr id="9" name="Chart 8">
          <a:extLst>
            <a:ext uri="{FF2B5EF4-FFF2-40B4-BE49-F238E27FC236}">
              <a16:creationId xmlns:a16="http://schemas.microsoft.com/office/drawing/2014/main" id="{4C70CB91-CC93-422E-B266-C30A2F922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327660</xdr:colOff>
      <xdr:row>4</xdr:row>
      <xdr:rowOff>251460</xdr:rowOff>
    </xdr:from>
    <xdr:to>
      <xdr:col>19</xdr:col>
      <xdr:colOff>449580</xdr:colOff>
      <xdr:row>18</xdr:row>
      <xdr:rowOff>121920</xdr:rowOff>
    </xdr:to>
    <xdr:graphicFrame macro="">
      <xdr:nvGraphicFramePr>
        <xdr:cNvPr id="10" name="Chart 9">
          <a:extLst>
            <a:ext uri="{FF2B5EF4-FFF2-40B4-BE49-F238E27FC236}">
              <a16:creationId xmlns:a16="http://schemas.microsoft.com/office/drawing/2014/main" id="{1B32B891-6DAC-4B0E-8707-969E6EF78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297180</xdr:colOff>
      <xdr:row>18</xdr:row>
      <xdr:rowOff>106680</xdr:rowOff>
    </xdr:from>
    <xdr:to>
      <xdr:col>19</xdr:col>
      <xdr:colOff>457200</xdr:colOff>
      <xdr:row>30</xdr:row>
      <xdr:rowOff>45720</xdr:rowOff>
    </xdr:to>
    <xdr:graphicFrame macro="">
      <xdr:nvGraphicFramePr>
        <xdr:cNvPr id="12" name="Chart 11">
          <a:extLst>
            <a:ext uri="{FF2B5EF4-FFF2-40B4-BE49-F238E27FC236}">
              <a16:creationId xmlns:a16="http://schemas.microsoft.com/office/drawing/2014/main" id="{5C0B9F4D-13EC-497A-8954-882533B5C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18</xdr:row>
      <xdr:rowOff>129540</xdr:rowOff>
    </xdr:from>
    <xdr:to>
      <xdr:col>11</xdr:col>
      <xdr:colOff>320040</xdr:colOff>
      <xdr:row>31</xdr:row>
      <xdr:rowOff>22860</xdr:rowOff>
    </xdr:to>
    <xdr:graphicFrame macro="">
      <xdr:nvGraphicFramePr>
        <xdr:cNvPr id="13" name="Chart 12">
          <a:extLst>
            <a:ext uri="{FF2B5EF4-FFF2-40B4-BE49-F238E27FC236}">
              <a16:creationId xmlns:a16="http://schemas.microsoft.com/office/drawing/2014/main" id="{625ACAA4-B956-451F-9ED7-E0F0F7E4C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457200</xdr:colOff>
      <xdr:row>5</xdr:row>
      <xdr:rowOff>0</xdr:rowOff>
    </xdr:from>
    <xdr:to>
      <xdr:col>27</xdr:col>
      <xdr:colOff>571500</xdr:colOff>
      <xdr:row>29</xdr:row>
      <xdr:rowOff>160020</xdr:rowOff>
    </xdr:to>
    <xdr:graphicFrame macro="">
      <xdr:nvGraphicFramePr>
        <xdr:cNvPr id="14" name="Chart 13">
          <a:extLst>
            <a:ext uri="{FF2B5EF4-FFF2-40B4-BE49-F238E27FC236}">
              <a16:creationId xmlns:a16="http://schemas.microsoft.com/office/drawing/2014/main" id="{03FFD944-A774-4F4E-AF80-6CA08C036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304800</xdr:colOff>
      <xdr:row>2</xdr:row>
      <xdr:rowOff>68580</xdr:rowOff>
    </xdr:from>
    <xdr:to>
      <xdr:col>17</xdr:col>
      <xdr:colOff>754380</xdr:colOff>
      <xdr:row>15</xdr:row>
      <xdr:rowOff>112395</xdr:rowOff>
    </xdr:to>
    <mc:AlternateContent xmlns:mc="http://schemas.openxmlformats.org/markup-compatibility/2006" xmlns:a14="http://schemas.microsoft.com/office/drawing/2010/main">
      <mc:Choice Requires="a14">
        <xdr:graphicFrame macro="">
          <xdr:nvGraphicFramePr>
            <xdr:cNvPr id="3" name="Cookie Type">
              <a:extLst>
                <a:ext uri="{FF2B5EF4-FFF2-40B4-BE49-F238E27FC236}">
                  <a16:creationId xmlns:a16="http://schemas.microsoft.com/office/drawing/2014/main" id="{713DB904-AB52-ACDF-4AD1-533848A9179B}"/>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mlns="">
        <xdr:sp macro="" textlink="">
          <xdr:nvSpPr>
            <xdr:cNvPr id="0" name=""/>
            <xdr:cNvSpPr>
              <a:spLocks noTextEdit="1"/>
            </xdr:cNvSpPr>
          </xdr:nvSpPr>
          <xdr:spPr>
            <a:xfrm>
              <a:off x="13563600" y="434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655320</xdr:colOff>
      <xdr:row>10</xdr:row>
      <xdr:rowOff>137160</xdr:rowOff>
    </xdr:from>
    <xdr:to>
      <xdr:col>14</xdr:col>
      <xdr:colOff>388620</xdr:colOff>
      <xdr:row>19</xdr:row>
      <xdr:rowOff>91440</xdr:rowOff>
    </xdr:to>
    <xdr:graphicFrame macro="">
      <xdr:nvGraphicFramePr>
        <xdr:cNvPr id="8" name="Chart 7">
          <a:extLst>
            <a:ext uri="{FF2B5EF4-FFF2-40B4-BE49-F238E27FC236}">
              <a16:creationId xmlns:a16="http://schemas.microsoft.com/office/drawing/2014/main" id="{990D1EB1-A7A5-FA0F-680E-357ACD8C3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731520</xdr:colOff>
      <xdr:row>23</xdr:row>
      <xdr:rowOff>76200</xdr:rowOff>
    </xdr:from>
    <xdr:to>
      <xdr:col>15</xdr:col>
      <xdr:colOff>586740</xdr:colOff>
      <xdr:row>30</xdr:row>
      <xdr:rowOff>76200</xdr:rowOff>
    </xdr:to>
    <xdr:graphicFrame macro="">
      <xdr:nvGraphicFramePr>
        <xdr:cNvPr id="9" name="Chart 8">
          <a:extLst>
            <a:ext uri="{FF2B5EF4-FFF2-40B4-BE49-F238E27FC236}">
              <a16:creationId xmlns:a16="http://schemas.microsoft.com/office/drawing/2014/main" id="{6D256F3B-9687-5070-3813-C680F3BDD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160020</xdr:colOff>
      <xdr:row>35</xdr:row>
      <xdr:rowOff>114300</xdr:rowOff>
    </xdr:from>
    <xdr:to>
      <xdr:col>4</xdr:col>
      <xdr:colOff>22860</xdr:colOff>
      <xdr:row>41</xdr:row>
      <xdr:rowOff>106680</xdr:rowOff>
    </xdr:to>
    <xdr:graphicFrame macro="">
      <xdr:nvGraphicFramePr>
        <xdr:cNvPr id="10" name="Chart 9">
          <a:extLst>
            <a:ext uri="{FF2B5EF4-FFF2-40B4-BE49-F238E27FC236}">
              <a16:creationId xmlns:a16="http://schemas.microsoft.com/office/drawing/2014/main" id="{9EE56A4C-F2F7-AB78-4EC1-3E9620715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434340</xdr:colOff>
      <xdr:row>43</xdr:row>
      <xdr:rowOff>114300</xdr:rowOff>
    </xdr:from>
    <xdr:to>
      <xdr:col>4</xdr:col>
      <xdr:colOff>236220</xdr:colOff>
      <xdr:row>52</xdr:row>
      <xdr:rowOff>76200</xdr:rowOff>
    </xdr:to>
    <xdr:graphicFrame macro="">
      <xdr:nvGraphicFramePr>
        <xdr:cNvPr id="11" name="Chart 10">
          <a:extLst>
            <a:ext uri="{FF2B5EF4-FFF2-40B4-BE49-F238E27FC236}">
              <a16:creationId xmlns:a16="http://schemas.microsoft.com/office/drawing/2014/main" id="{E210728E-D359-6EC9-729D-34A4871DA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194310</xdr:colOff>
      <xdr:row>12</xdr:row>
      <xdr:rowOff>70485</xdr:rowOff>
    </xdr:from>
    <xdr:to>
      <xdr:col>5</xdr:col>
      <xdr:colOff>93345</xdr:colOff>
      <xdr:row>22</xdr:row>
      <xdr:rowOff>121920</xdr:rowOff>
    </xdr:to>
    <xdr:graphicFrame macro="">
      <xdr:nvGraphicFramePr>
        <xdr:cNvPr id="12" name="Chart 11">
          <a:extLst>
            <a:ext uri="{FF2B5EF4-FFF2-40B4-BE49-F238E27FC236}">
              <a16:creationId xmlns:a16="http://schemas.microsoft.com/office/drawing/2014/main" id="{1B0AD94B-4A0F-0C85-ABC8-D447A0AB91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441960</xdr:colOff>
      <xdr:row>2</xdr:row>
      <xdr:rowOff>167640</xdr:rowOff>
    </xdr:from>
    <xdr:to>
      <xdr:col>11</xdr:col>
      <xdr:colOff>1051560</xdr:colOff>
      <xdr:row>11</xdr:row>
      <xdr:rowOff>53340</xdr:rowOff>
    </xdr:to>
    <xdr:graphicFrame macro="">
      <xdr:nvGraphicFramePr>
        <xdr:cNvPr id="13" name="Chart 12">
          <a:extLst>
            <a:ext uri="{FF2B5EF4-FFF2-40B4-BE49-F238E27FC236}">
              <a16:creationId xmlns:a16="http://schemas.microsoft.com/office/drawing/2014/main" id="{A3617DB1-E0A9-00B7-EC87-EB68FDD35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150495</xdr:colOff>
      <xdr:row>16</xdr:row>
      <xdr:rowOff>104775</xdr:rowOff>
    </xdr:from>
    <xdr:to>
      <xdr:col>19</xdr:col>
      <xdr:colOff>268605</xdr:colOff>
      <xdr:row>27</xdr:row>
      <xdr:rowOff>59055</xdr:rowOff>
    </xdr:to>
    <xdr:graphicFrame macro="">
      <xdr:nvGraphicFramePr>
        <xdr:cNvPr id="14" name="Chart 13">
          <a:extLst>
            <a:ext uri="{FF2B5EF4-FFF2-40B4-BE49-F238E27FC236}">
              <a16:creationId xmlns:a16="http://schemas.microsoft.com/office/drawing/2014/main" id="{55809EAA-51E5-282F-0CB1-27D4D2934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533400</xdr:colOff>
      <xdr:row>35</xdr:row>
      <xdr:rowOff>45720</xdr:rowOff>
    </xdr:from>
    <xdr:to>
      <xdr:col>9</xdr:col>
      <xdr:colOff>381000</xdr:colOff>
      <xdr:row>43</xdr:row>
      <xdr:rowOff>30480</xdr:rowOff>
    </xdr:to>
    <xdr:graphicFrame macro="">
      <xdr:nvGraphicFramePr>
        <xdr:cNvPr id="15" name="Chart 14">
          <a:extLst>
            <a:ext uri="{FF2B5EF4-FFF2-40B4-BE49-F238E27FC236}">
              <a16:creationId xmlns:a16="http://schemas.microsoft.com/office/drawing/2014/main" id="{31E7EF5F-BE79-6F62-3A50-975BDE6C9D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213360</xdr:colOff>
      <xdr:row>44</xdr:row>
      <xdr:rowOff>68580</xdr:rowOff>
    </xdr:from>
    <xdr:to>
      <xdr:col>8</xdr:col>
      <xdr:colOff>579120</xdr:colOff>
      <xdr:row>53</xdr:row>
      <xdr:rowOff>38100</xdr:rowOff>
    </xdr:to>
    <xdr:graphicFrame macro="">
      <xdr:nvGraphicFramePr>
        <xdr:cNvPr id="16" name="Chart 15">
          <a:extLst>
            <a:ext uri="{FF2B5EF4-FFF2-40B4-BE49-F238E27FC236}">
              <a16:creationId xmlns:a16="http://schemas.microsoft.com/office/drawing/2014/main" id="{866B6758-DCEB-FDCF-E4E9-0ACC24FBE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064.903809143521" createdVersion="5" refreshedVersion="8" minRefreshableVersion="3" recordCount="0" supportSubquery="1" supportAdvancedDrill="1" xr:uid="{756F0C73-FE9D-4A9F-A1AB-75519D86863E}">
  <cacheSource type="external" connectionId="4"/>
  <cacheFields count="2">
    <cacheField name="[Table_Orders].[Product].[Product]" caption="Product" numFmtId="0" hierarchy="15" level="1">
      <sharedItems count="6">
        <s v="Chocolate Chip"/>
        <s v="Fortune Cookie"/>
        <s v="Oatmeal Raisin"/>
        <s v="Snickerdoodle"/>
        <s v="Sugar"/>
        <s v="White Chocolate Macadamia Nut"/>
      </sharedItems>
    </cacheField>
    <cacheField name="[Measures].[Sum of Revenue]" caption="Sum of Revenue" numFmtId="0" hierarchy="29" level="32767"/>
  </cacheFields>
  <cacheHierarchies count="35">
    <cacheHierarchy uniqueName="[Table_Cookie_Types].[Cookie Type]" caption="Cookie Type" attribute="1" defaultMemberUniqueName="[Table_Cookie_Types].[Cookie Type].[All]" allUniqueName="[Table_Cookie_Types].[Cookie Type].[All]" dimensionUniqueName="[Table_Cookie_Types]" displayFolder="" count="0" memberValueDatatype="130" unbalanced="0"/>
    <cacheHierarchy uniqueName="[Table_Cookie_Types].[Units Sold]" caption="Units Sold" attribute="1" defaultMemberUniqueName="[Table_Cookie_Types].[Units Sold].[All]" allUniqueName="[Table_Cookie_Types].[Units Sold].[All]" dimensionUniqueName="[Table_Cookie_Types]" displayFolder="" count="0" memberValueDatatype="5" unbalanced="0"/>
    <cacheHierarchy uniqueName="[Table_Cookie_Types].[Revenue Per Cookie]" caption="Revenue Per Cookie" attribute="1" defaultMemberUniqueName="[Table_Cookie_Types].[Revenue Per Cookie].[All]" allUniqueName="[Table_Cookie_Types].[Revenue Per Cookie].[All]" dimensionUniqueName="[Table_Cookie_Types]" displayFolder="" count="0" memberValueDatatype="20" unbalanced="0"/>
    <cacheHierarchy uniqueName="[Table_Cookie_Types].[Cost Per Cookie]" caption="Cost Per Cookie" attribute="1" defaultMemberUniqueName="[Table_Cookie_Types].[Cost Per Cookie].[All]" allUniqueName="[Table_Cookie_Types].[Cost Per Cookie].[All]" dimensionUniqueName="[Table_Cookie_Types]" displayFolder="" count="0" memberValueDatatype="5" unbalanced="0"/>
    <cacheHierarchy uniqueName="[Table_Customers].[Customer ID]" caption="Customer ID" attribute="1" defaultMemberUniqueName="[Table_Customers].[Customer ID].[All]" allUniqueName="[Table_Customers].[Customer ID].[All]" dimensionUniqueName="[Table_Customers]" displayFolder="" count="0" memberValueDatatype="20" unbalanced="0"/>
    <cacheHierarchy uniqueName="[Table_Customers].[Name]" caption="Name" attribute="1" defaultMemberUniqueName="[Table_Customers].[Name].[All]" allUniqueName="[Table_Customers].[Name].[All]" dimensionUniqueName="[Table_Customers]" displayFolder="" count="0" memberValueDatatype="130" unbalanced="0"/>
    <cacheHierarchy uniqueName="[Table_Customers].[Phone]" caption="Phone" attribute="1" defaultMemberUniqueName="[Table_Customers].[Phone].[All]" allUniqueName="[Table_Customers].[Phone].[All]" dimensionUniqueName="[Table_Customers]" displayFolder="" count="0" memberValueDatatype="130" unbalanced="0"/>
    <cacheHierarchy uniqueName="[Table_Customers].[Address]" caption="Address" attribute="1" defaultMemberUniqueName="[Table_Customers].[Address].[All]" allUniqueName="[Table_Customers].[Address].[All]" dimensionUniqueName="[Table_Customers]" displayFolder="" count="0" memberValueDatatype="130" unbalanced="0"/>
    <cacheHierarchy uniqueName="[Table_Customers].[City]" caption="City" attribute="1" defaultMemberUniqueName="[Table_Customers].[City].[All]" allUniqueName="[Table_Customers].[City].[All]" dimensionUniqueName="[Table_Customers]" displayFolder="" count="0" memberValueDatatype="130" unbalanced="0"/>
    <cacheHierarchy uniqueName="[Table_Customers].[State]" caption="State" attribute="1" defaultMemberUniqueName="[Table_Customers].[State].[All]" allUniqueName="[Table_Customers].[State].[All]" dimensionUniqueName="[Table_Customers]" displayFolder="" count="0" memberValueDatatype="130" unbalanced="0"/>
    <cacheHierarchy uniqueName="[Table_Customers].[Zip]" caption="Zip" attribute="1" defaultMemberUniqueName="[Table_Customers].[Zip].[All]" allUniqueName="[Table_Customers].[Zip].[All]" dimensionUniqueName="[Table_Customers]" displayFolder="" count="0" memberValueDatatype="20" unbalanced="0"/>
    <cacheHierarchy uniqueName="[Table_Customers].[Country]" caption="Country" attribute="1" defaultMemberUniqueName="[Table_Customers].[Country].[All]" allUniqueName="[Table_Customers].[Country].[All]" dimensionUniqueName="[Table_Customers]" displayFolder="" count="0" memberValueDatatype="130" unbalanced="0"/>
    <cacheHierarchy uniqueName="[Table_Customers].[Notes]" caption="Notes" attribute="1" defaultMemberUniqueName="[Table_Customers].[Notes].[All]" allUniqueName="[Table_Customers].[Notes].[All]" dimensionUniqueName="[Table_Custom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20" unbalanced="0"/>
    <cacheHierarchy uniqueName="[Table_Orders].[Product]" caption="Product" attribute="1" defaultMemberUniqueName="[Table_Orders].[Product].[All]" allUniqueName="[Table_Orders].[Product].[All]" dimensionUniqueName="[Table_Orders]" displayFolder="" count="2" memberValueDatatype="130" unbalanced="0">
      <fieldsUsage count="2">
        <fieldUsage x="-1"/>
        <fieldUsage x="0"/>
      </fieldsUsage>
    </cacheHierarchy>
    <cacheHierarchy uniqueName="[Table_Orders].[Units Sold]" caption="Units Sold" attribute="1" defaultMemberUniqueName="[Table_Orders].[Units Sold].[All]" allUniqueName="[Table_Orders].[Units Sold].[All]" dimensionUniqueName="[Table_Orders]" displayFolder="" count="0" memberValueDatatype="5" unbalanced="0"/>
    <cacheHierarchy uniqueName="[Table_Orders].[Date]" caption="Date" attribute="1" time="1" defaultMemberUniqueName="[Table_Orders].[Date].[All]" allUniqueName="[Table_Orders].[Date].[All]" dimensionUniqueName="[Table_Orders]" displayFolder="" count="0" memberValueDatatype="7" unbalanced="0"/>
    <cacheHierarchy uniqueName="[Table_Orders].[Revenue]" caption="Revenue" attribute="1" defaultMemberUniqueName="[Table_Orders].[Revenue].[All]" allUniqueName="[Table_Orders].[Revenue].[All]" dimensionUniqueName="[Table_Orders]" displayFolder="" count="0" memberValueDatatype="5" unbalanced="0"/>
    <cacheHierarchy uniqueName="[Table_Orders].[Cost]" caption="Cost" attribute="1" defaultMemberUniqueName="[Table_Orders].[Cost].[All]" allUniqueName="[Table_Orders].[Cost].[All]" dimensionUniqueName="[Table_Orders]" displayFolder="" count="0" memberValueDatatype="5" unbalanced="0"/>
    <cacheHierarchy uniqueName="[Table_Orders].[Date (Year)]" caption="Date (Year)" attribute="1" defaultMemberUniqueName="[Table_Orders].[Date (Year)].[All]" allUniqueName="[Table_Orders].[Date (Year)].[All]" dimensionUniqueName="[Table_Orders]" displayFolder="" count="0" memberValueDatatype="130" unbalanced="0"/>
    <cacheHierarchy uniqueName="[Table_Orders].[Date (Quarter)]" caption="Date (Quarter)" attribute="1" defaultMemberUniqueName="[Table_Orders].[Date (Quarter)].[All]" allUniqueName="[Table_Orders].[Date (Quarter)].[All]" dimensionUniqueName="[Table_Orders]" displayFolder="" count="0" memberValueDatatype="130" unbalanced="0"/>
    <cacheHierarchy uniqueName="[Table_Orders].[Date (Month)]" caption="Date (Month)" attribute="1" defaultMemberUniqueName="[Table_Orders].[Date (Month)].[All]" allUniqueName="[Table_Orders].[Date (Month)].[All]" dimensionUniqueName="[Table_Orders]" displayFolder="" count="0" memberValueDatatype="130" unbalanced="0"/>
    <cacheHierarchy uniqueName="[Table_Orders].[Date (Month Index)]" caption="Date (Month Index)" attribute="1" defaultMemberUniqueName="[Table_Orders].[Date (Month Index)].[All]" allUniqueName="[Table_Orders].[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Cookie_Types]" caption="__XL_Count Table_Cookie_Types" measure="1" displayFolder="" measureGroup="Table_Cookie_Types" count="0" hidden="1"/>
    <cacheHierarchy uniqueName="[Measures].[__XL_Count Table_Customers]" caption="__XL_Count Table_Customers" measure="1" displayFolder="" measureGroup="Table_Customers" count="0" hidden="1"/>
    <cacheHierarchy uniqueName="[Measures].[__No measures defined]" caption="__No measures defined" measure="1" displayFolder="" count="0" hidden="1"/>
    <cacheHierarchy uniqueName="[Measures].[Sum of Units Sold]" caption="Sum of Units Sold" measure="1" displayFolder="" measureGroup="Table_Cookie_Types"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_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Cost]" caption="Sum of Cost" measure="1" displayFolder="" measureGroup="Table_Orders" count="0" hidden="1">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Table_Cookie_Types" count="0" hidden="1">
      <extLst>
        <ext xmlns:x15="http://schemas.microsoft.com/office/spreadsheetml/2010/11/main" uri="{B97F6D7D-B522-45F9-BDA1-12C45D357490}">
          <x15:cacheHierarchy aggregatedColumn="2"/>
        </ext>
      </extLst>
    </cacheHierarchy>
    <cacheHierarchy uniqueName="[Measures].[Sum of Units Sold 2]" caption="Sum of Units Sold 2" measure="1" displayFolder="" measureGroup="Table_Orders" count="0" hidden="1">
      <extLst>
        <ext xmlns:x15="http://schemas.microsoft.com/office/spreadsheetml/2010/11/main" uri="{B97F6D7D-B522-45F9-BDA1-12C45D357490}">
          <x15:cacheHierarchy aggregatedColumn="16"/>
        </ext>
      </extLst>
    </cacheHierarchy>
    <cacheHierarchy uniqueName="[Measures].[Sum of Customer ID]" caption="Sum of Customer ID" measure="1" displayFolder="" measureGroup="Table_Custom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Table_Cookie_Types" uniqueName="[Table_Cookie_Types]" caption="Table_Cookie_Types"/>
    <dimension name="Table_Customers" uniqueName="[Table_Customers]" caption="Table_Customers"/>
    <dimension name="Table_Orders" uniqueName="[Table_Orders]" caption="Table_Orders"/>
  </dimensions>
  <measureGroups count="3">
    <measureGroup name="Table_Cookie_Types" caption="Table_Cookie_Types"/>
    <measureGroup name="Table_Customers" caption="Table_Customers"/>
    <measureGroup name="Table_Orders" caption="Table_Orders"/>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067.073693287035" createdVersion="5" refreshedVersion="8" minRefreshableVersion="3" recordCount="0" supportSubquery="1" supportAdvancedDrill="1" xr:uid="{55DB2950-6994-4270-A332-AFB76D784B69}">
  <cacheSource type="external" connectionId="4"/>
  <cacheFields count="3">
    <cacheField name="[Table_Orders].[Date (Quarter)].[Date (Quarter)]" caption="Date (Quarter)" numFmtId="0" hierarchy="21" level="1">
      <sharedItems count="4">
        <s v="Qtr3"/>
        <s v="Qtr4"/>
        <s v="Qtr1"/>
        <s v="Qtr2"/>
      </sharedItems>
    </cacheField>
    <cacheField name="[Measures].[Sum of Revenue]" caption="Sum of Revenue" numFmtId="0" hierarchy="29" level="32767"/>
    <cacheField name="[Table_Orders].[Date (Year)].[Date (Year)]" caption="Date (Year)" numFmtId="0" hierarchy="20" level="1">
      <sharedItems count="2">
        <s v="2019"/>
        <s v="2020"/>
      </sharedItems>
    </cacheField>
  </cacheFields>
  <cacheHierarchies count="35">
    <cacheHierarchy uniqueName="[Table_Cookie_Types].[Cookie Type]" caption="Cookie Type" attribute="1" defaultMemberUniqueName="[Table_Cookie_Types].[Cookie Type].[All]" allUniqueName="[Table_Cookie_Types].[Cookie Type].[All]" dimensionUniqueName="[Table_Cookie_Types]" displayFolder="" count="0" memberValueDatatype="130" unbalanced="0"/>
    <cacheHierarchy uniqueName="[Table_Cookie_Types].[Units Sold]" caption="Units Sold" attribute="1" defaultMemberUniqueName="[Table_Cookie_Types].[Units Sold].[All]" allUniqueName="[Table_Cookie_Types].[Units Sold].[All]" dimensionUniqueName="[Table_Cookie_Types]" displayFolder="" count="0" memberValueDatatype="5" unbalanced="0"/>
    <cacheHierarchy uniqueName="[Table_Cookie_Types].[Revenue Per Cookie]" caption="Revenue Per Cookie" attribute="1" defaultMemberUniqueName="[Table_Cookie_Types].[Revenue Per Cookie].[All]" allUniqueName="[Table_Cookie_Types].[Revenue Per Cookie].[All]" dimensionUniqueName="[Table_Cookie_Types]" displayFolder="" count="0" memberValueDatatype="20" unbalanced="0"/>
    <cacheHierarchy uniqueName="[Table_Cookie_Types].[Cost Per Cookie]" caption="Cost Per Cookie" attribute="1" defaultMemberUniqueName="[Table_Cookie_Types].[Cost Per Cookie].[All]" allUniqueName="[Table_Cookie_Types].[Cost Per Cookie].[All]" dimensionUniqueName="[Table_Cookie_Types]" displayFolder="" count="0" memberValueDatatype="5" unbalanced="0"/>
    <cacheHierarchy uniqueName="[Table_Customers].[Customer ID]" caption="Customer ID" attribute="1" defaultMemberUniqueName="[Table_Customers].[Customer ID].[All]" allUniqueName="[Table_Customers].[Customer ID].[All]" dimensionUniqueName="[Table_Customers]" displayFolder="" count="0" memberValueDatatype="20" unbalanced="0"/>
    <cacheHierarchy uniqueName="[Table_Customers].[Name]" caption="Name" attribute="1" defaultMemberUniqueName="[Table_Customers].[Name].[All]" allUniqueName="[Table_Customers].[Name].[All]" dimensionUniqueName="[Table_Customers]" displayFolder="" count="0" memberValueDatatype="130" unbalanced="0"/>
    <cacheHierarchy uniqueName="[Table_Customers].[Phone]" caption="Phone" attribute="1" defaultMemberUniqueName="[Table_Customers].[Phone].[All]" allUniqueName="[Table_Customers].[Phone].[All]" dimensionUniqueName="[Table_Customers]" displayFolder="" count="0" memberValueDatatype="130" unbalanced="0"/>
    <cacheHierarchy uniqueName="[Table_Customers].[Address]" caption="Address" attribute="1" defaultMemberUniqueName="[Table_Customers].[Address].[All]" allUniqueName="[Table_Customers].[Address].[All]" dimensionUniqueName="[Table_Customers]" displayFolder="" count="0" memberValueDatatype="130" unbalanced="0"/>
    <cacheHierarchy uniqueName="[Table_Customers].[City]" caption="City" attribute="1" defaultMemberUniqueName="[Table_Customers].[City].[All]" allUniqueName="[Table_Customers].[City].[All]" dimensionUniqueName="[Table_Customers]" displayFolder="" count="0" memberValueDatatype="130" unbalanced="0"/>
    <cacheHierarchy uniqueName="[Table_Customers].[State]" caption="State" attribute="1" defaultMemberUniqueName="[Table_Customers].[State].[All]" allUniqueName="[Table_Customers].[State].[All]" dimensionUniqueName="[Table_Customers]" displayFolder="" count="0" memberValueDatatype="130" unbalanced="0"/>
    <cacheHierarchy uniqueName="[Table_Customers].[Zip]" caption="Zip" attribute="1" defaultMemberUniqueName="[Table_Customers].[Zip].[All]" allUniqueName="[Table_Customers].[Zip].[All]" dimensionUniqueName="[Table_Customers]" displayFolder="" count="0" memberValueDatatype="20" unbalanced="0"/>
    <cacheHierarchy uniqueName="[Table_Customers].[Country]" caption="Country" attribute="1" defaultMemberUniqueName="[Table_Customers].[Country].[All]" allUniqueName="[Table_Customers].[Country].[All]" dimensionUniqueName="[Table_Customers]" displayFolder="" count="0" memberValueDatatype="130" unbalanced="0"/>
    <cacheHierarchy uniqueName="[Table_Customers].[Notes]" caption="Notes" attribute="1" defaultMemberUniqueName="[Table_Customers].[Notes].[All]" allUniqueName="[Table_Customers].[Notes].[All]" dimensionUniqueName="[Table_Custom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20" unbalanced="0"/>
    <cacheHierarchy uniqueName="[Table_Orders].[Product]" caption="Product" attribute="1" defaultMemberUniqueName="[Table_Orders].[Product].[All]" allUniqueName="[Table_Orders].[Product].[All]" dimensionUniqueName="[Table_Orders]" displayFolder="" count="0" memberValueDatatype="130" unbalanced="0"/>
    <cacheHierarchy uniqueName="[Table_Orders].[Units Sold]" caption="Units Sold" attribute="1" defaultMemberUniqueName="[Table_Orders].[Units Sold].[All]" allUniqueName="[Table_Orders].[Units Sold].[All]" dimensionUniqueName="[Table_Orders]" displayFolder="" count="0" memberValueDatatype="5" unbalanced="0"/>
    <cacheHierarchy uniqueName="[Table_Orders].[Date]" caption="Date" attribute="1" time="1" defaultMemberUniqueName="[Table_Orders].[Date].[All]" allUniqueName="[Table_Orders].[Date].[All]" dimensionUniqueName="[Table_Orders]" displayFolder="" count="2" memberValueDatatype="7" unbalanced="0"/>
    <cacheHierarchy uniqueName="[Table_Orders].[Revenue]" caption="Revenue" attribute="1" defaultMemberUniqueName="[Table_Orders].[Revenue].[All]" allUniqueName="[Table_Orders].[Revenue].[All]" dimensionUniqueName="[Table_Orders]" displayFolder="" count="0" memberValueDatatype="5" unbalanced="0"/>
    <cacheHierarchy uniqueName="[Table_Orders].[Cost]" caption="Cost" attribute="1" defaultMemberUniqueName="[Table_Orders].[Cost].[All]" allUniqueName="[Table_Orders].[Cost].[All]" dimensionUniqueName="[Table_Orders]" displayFolder="" count="0" memberValueDatatype="5" unbalanced="0"/>
    <cacheHierarchy uniqueName="[Table_Orders].[Date (Year)]" caption="Date (Year)" attribute="1" defaultMemberUniqueName="[Table_Orders].[Date (Year)].[All]" allUniqueName="[Table_Orders].[Date (Year)].[All]" dimensionUniqueName="[Table_Orders]" displayFolder="" count="2" memberValueDatatype="130" unbalanced="0">
      <fieldsUsage count="2">
        <fieldUsage x="-1"/>
        <fieldUsage x="2"/>
      </fieldsUsage>
    </cacheHierarchy>
    <cacheHierarchy uniqueName="[Table_Orders].[Date (Quarter)]" caption="Date (Quarter)" attribute="1" defaultMemberUniqueName="[Table_Orders].[Date (Quarter)].[All]" allUniqueName="[Table_Orders].[Date (Quarter)].[All]" dimensionUniqueName="[Table_Orders]" displayFolder="" count="2" memberValueDatatype="130" unbalanced="0">
      <fieldsUsage count="2">
        <fieldUsage x="-1"/>
        <fieldUsage x="0"/>
      </fieldsUsage>
    </cacheHierarchy>
    <cacheHierarchy uniqueName="[Table_Orders].[Date (Month)]" caption="Date (Month)" attribute="1" defaultMemberUniqueName="[Table_Orders].[Date (Month)].[All]" allUniqueName="[Table_Orders].[Date (Month)].[All]" dimensionUniqueName="[Table_Orders]" displayFolder="" count="2" memberValueDatatype="130" unbalanced="0"/>
    <cacheHierarchy uniqueName="[Table_Orders].[Date (Month Index)]" caption="Date (Month Index)" attribute="1" defaultMemberUniqueName="[Table_Orders].[Date (Month Index)].[All]" allUniqueName="[Table_Orders].[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Cookie_Types]" caption="__XL_Count Table_Cookie_Types" measure="1" displayFolder="" measureGroup="Table_Cookie_Types" count="0" hidden="1"/>
    <cacheHierarchy uniqueName="[Measures].[__XL_Count Table_Customers]" caption="__XL_Count Table_Customers" measure="1" displayFolder="" measureGroup="Table_Customers" count="0" hidden="1"/>
    <cacheHierarchy uniqueName="[Measures].[__No measures defined]" caption="__No measures defined" measure="1" displayFolder="" count="0" hidden="1"/>
    <cacheHierarchy uniqueName="[Measures].[Sum of Units Sold]" caption="Sum of Units Sold" measure="1" displayFolder="" measureGroup="Table_Cookie_Types"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_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Cost]" caption="Sum of Cost" measure="1" displayFolder="" measureGroup="Table_Orders" count="0" hidden="1">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Table_Cookie_Types" count="0" hidden="1">
      <extLst>
        <ext xmlns:x15="http://schemas.microsoft.com/office/spreadsheetml/2010/11/main" uri="{B97F6D7D-B522-45F9-BDA1-12C45D357490}">
          <x15:cacheHierarchy aggregatedColumn="2"/>
        </ext>
      </extLst>
    </cacheHierarchy>
    <cacheHierarchy uniqueName="[Measures].[Sum of Units Sold 2]" caption="Sum of Units Sold 2" measure="1" displayFolder="" measureGroup="Table_Orders" count="0" hidden="1">
      <extLst>
        <ext xmlns:x15="http://schemas.microsoft.com/office/spreadsheetml/2010/11/main" uri="{B97F6D7D-B522-45F9-BDA1-12C45D357490}">
          <x15:cacheHierarchy aggregatedColumn="16"/>
        </ext>
      </extLst>
    </cacheHierarchy>
    <cacheHierarchy uniqueName="[Measures].[Sum of Customer ID]" caption="Sum of Customer ID" measure="1" displayFolder="" measureGroup="Table_Custom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Table_Cookie_Types" uniqueName="[Table_Cookie_Types]" caption="Table_Cookie_Types"/>
    <dimension name="Table_Customers" uniqueName="[Table_Customers]" caption="Table_Customers"/>
    <dimension name="Table_Orders" uniqueName="[Table_Orders]" caption="Table_Orders"/>
  </dimensions>
  <measureGroups count="3">
    <measureGroup name="Table_Cookie_Types" caption="Table_Cookie_Types"/>
    <measureGroup name="Table_Customers" caption="Table_Customers"/>
    <measureGroup name="Table_Orders" caption="Table_Orders"/>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067.376753356482" createdVersion="5" refreshedVersion="8" minRefreshableVersion="3" recordCount="0" supportSubquery="1" supportAdvancedDrill="1" xr:uid="{7471FC8A-2334-4F93-860F-8552CBE8F4C1}">
  <cacheSource type="external" connectionId="4"/>
  <cacheFields count="4">
    <cacheField name="[Measures].[Sum of Revenue]" caption="Sum of Revenue" numFmtId="0" hierarchy="29" level="32767"/>
    <cacheField name="[Table_Cookie_Types].[Cookie Type].[Cookie Type]" caption="Cookie Type" numFmtId="0" level="1">
      <sharedItems count="1">
        <s v="Fortune Cookie"/>
      </sharedItems>
    </cacheField>
    <cacheField name="[Measures].[Sum of Cost]" caption="Sum of Cost" numFmtId="0" hierarchy="30" level="32767"/>
    <cacheField name="[Measures].[Sum of Units Sold 2]" caption="Sum of Units Sold 2" numFmtId="0" hierarchy="32" level="32767"/>
  </cacheFields>
  <cacheHierarchies count="35">
    <cacheHierarchy uniqueName="[Table_Cookie_Types].[Cookie Type]" caption="Cookie Type" attribute="1" defaultMemberUniqueName="[Table_Cookie_Types].[Cookie Type].[All]" allUniqueName="[Table_Cookie_Types].[Cookie Type].[All]" dimensionUniqueName="[Table_Cookie_Types]" displayFolder="" count="2" memberValueDatatype="130" unbalanced="0">
      <fieldsUsage count="2">
        <fieldUsage x="-1"/>
        <fieldUsage x="1"/>
      </fieldsUsage>
    </cacheHierarchy>
    <cacheHierarchy uniqueName="[Table_Cookie_Types].[Units Sold]" caption="Units Sold" attribute="1" defaultMemberUniqueName="[Table_Cookie_Types].[Units Sold].[All]" allUniqueName="[Table_Cookie_Types].[Units Sold].[All]" dimensionUniqueName="[Table_Cookie_Types]" displayFolder="" count="2" memberValueDatatype="5" unbalanced="0"/>
    <cacheHierarchy uniqueName="[Table_Cookie_Types].[Revenue Per Cookie]" caption="Revenue Per Cookie" attribute="1" defaultMemberUniqueName="[Table_Cookie_Types].[Revenue Per Cookie].[All]" allUniqueName="[Table_Cookie_Types].[Revenue Per Cookie].[All]" dimensionUniqueName="[Table_Cookie_Types]" displayFolder="" count="2" memberValueDatatype="20" unbalanced="0"/>
    <cacheHierarchy uniqueName="[Table_Cookie_Types].[Cost Per Cookie]" caption="Cost Per Cookie" attribute="1" defaultMemberUniqueName="[Table_Cookie_Types].[Cost Per Cookie].[All]" allUniqueName="[Table_Cookie_Types].[Cost Per Cookie].[All]" dimensionUniqueName="[Table_Cookie_Types]" displayFolder="" count="2" memberValueDatatype="5" unbalanced="0"/>
    <cacheHierarchy uniqueName="[Table_Customers].[Customer ID]" caption="Customer ID" attribute="1" defaultMemberUniqueName="[Table_Customers].[Customer ID].[All]" allUniqueName="[Table_Customers].[Customer ID].[All]" dimensionUniqueName="[Table_Customers]" displayFolder="" count="2" memberValueDatatype="20" unbalanced="0"/>
    <cacheHierarchy uniqueName="[Table_Customers].[Name]" caption="Name" attribute="1" defaultMemberUniqueName="[Table_Customers].[Name].[All]" allUniqueName="[Table_Customers].[Name].[All]" dimensionUniqueName="[Table_Customers]" displayFolder="" count="2" memberValueDatatype="130" unbalanced="0"/>
    <cacheHierarchy uniqueName="[Table_Customers].[Phone]" caption="Phone" attribute="1" defaultMemberUniqueName="[Table_Customers].[Phone].[All]" allUniqueName="[Table_Customers].[Phone].[All]" dimensionUniqueName="[Table_Customers]" displayFolder="" count="2" memberValueDatatype="130" unbalanced="0"/>
    <cacheHierarchy uniqueName="[Table_Customers].[Address]" caption="Address" attribute="1" defaultMemberUniqueName="[Table_Customers].[Address].[All]" allUniqueName="[Table_Customers].[Address].[All]" dimensionUniqueName="[Table_Customers]" displayFolder="" count="2" memberValueDatatype="130" unbalanced="0"/>
    <cacheHierarchy uniqueName="[Table_Customers].[City]" caption="City" attribute="1" defaultMemberUniqueName="[Table_Customers].[City].[All]" allUniqueName="[Table_Customers].[City].[All]" dimensionUniqueName="[Table_Customers]" displayFolder="" count="2" memberValueDatatype="130" unbalanced="0"/>
    <cacheHierarchy uniqueName="[Table_Customers].[State]" caption="State" attribute="1" defaultMemberUniqueName="[Table_Customers].[State].[All]" allUniqueName="[Table_Customers].[State].[All]" dimensionUniqueName="[Table_Customers]" displayFolder="" count="2" memberValueDatatype="130" unbalanced="0"/>
    <cacheHierarchy uniqueName="[Table_Customers].[Zip]" caption="Zip" attribute="1" defaultMemberUniqueName="[Table_Customers].[Zip].[All]" allUniqueName="[Table_Customers].[Zip].[All]" dimensionUniqueName="[Table_Customers]" displayFolder="" count="2" memberValueDatatype="20" unbalanced="0"/>
    <cacheHierarchy uniqueName="[Table_Customers].[Country]" caption="Country" attribute="1" defaultMemberUniqueName="[Table_Customers].[Country].[All]" allUniqueName="[Table_Customers].[Country].[All]" dimensionUniqueName="[Table_Customers]" displayFolder="" count="2" memberValueDatatype="130" unbalanced="0"/>
    <cacheHierarchy uniqueName="[Table_Customers].[Notes]" caption="Notes" attribute="1" defaultMemberUniqueName="[Table_Customers].[Notes].[All]" allUniqueName="[Table_Customers].[Notes].[All]" dimensionUniqueName="[Table_Customers]" displayFolder="" count="2" memberValueDatatype="130" unbalanced="0"/>
    <cacheHierarchy uniqueName="[Table_Orders].[Customer ID]" caption="Customer ID" attribute="1" defaultMemberUniqueName="[Table_Orders].[Customer ID].[All]" allUniqueName="[Table_Orders].[Customer ID].[All]" dimensionUniqueName="[Table_Orders]" displayFolder="" count="2" memberValueDatatype="20" unbalanced="0"/>
    <cacheHierarchy uniqueName="[Table_Orders].[Order ID]" caption="Order ID" attribute="1" defaultMemberUniqueName="[Table_Orders].[Order ID].[All]" allUniqueName="[Table_Orders].[Order ID].[All]" dimensionUniqueName="[Table_Orders]" displayFolder="" count="2" memberValueDatatype="20" unbalanced="0"/>
    <cacheHierarchy uniqueName="[Table_Orders].[Product]" caption="Product" attribute="1" defaultMemberUniqueName="[Table_Orders].[Product].[All]" allUniqueName="[Table_Orders].[Product].[All]" dimensionUniqueName="[Table_Orders]" displayFolder="" count="2" memberValueDatatype="130" unbalanced="0"/>
    <cacheHierarchy uniqueName="[Table_Orders].[Units Sold]" caption="Units Sold" attribute="1" defaultMemberUniqueName="[Table_Orders].[Units Sold].[All]" allUniqueName="[Table_Orders].[Units Sold].[All]" dimensionUniqueName="[Table_Orders]" displayFolder="" count="2" memberValueDatatype="5" unbalanced="0"/>
    <cacheHierarchy uniqueName="[Table_Orders].[Date]" caption="Date" attribute="1" time="1" defaultMemberUniqueName="[Table_Orders].[Date].[All]" allUniqueName="[Table_Orders].[Date].[All]" dimensionUniqueName="[Table_Orders]" displayFolder="" count="2" memberValueDatatype="7" unbalanced="0"/>
    <cacheHierarchy uniqueName="[Table_Orders].[Revenue]" caption="Revenue" attribute="1" defaultMemberUniqueName="[Table_Orders].[Revenue].[All]" allUniqueName="[Table_Orders].[Revenue].[All]" dimensionUniqueName="[Table_Orders]" displayFolder="" count="2" memberValueDatatype="5" unbalanced="0"/>
    <cacheHierarchy uniqueName="[Table_Orders].[Cost]" caption="Cost" attribute="1" defaultMemberUniqueName="[Table_Orders].[Cost].[All]" allUniqueName="[Table_Orders].[Cost].[All]" dimensionUniqueName="[Table_Orders]" displayFolder="" count="2" memberValueDatatype="5" unbalanced="0"/>
    <cacheHierarchy uniqueName="[Table_Orders].[Date (Year)]" caption="Date (Year)" attribute="1" defaultMemberUniqueName="[Table_Orders].[Date (Year)].[All]" allUniqueName="[Table_Orders].[Date (Year)].[All]" dimensionUniqueName="[Table_Orders]" displayFolder="" count="2" memberValueDatatype="130" unbalanced="0"/>
    <cacheHierarchy uniqueName="[Table_Orders].[Date (Quarter)]" caption="Date (Quarter)" attribute="1" defaultMemberUniqueName="[Table_Orders].[Date (Quarter)].[All]" allUniqueName="[Table_Orders].[Date (Quarter)].[All]" dimensionUniqueName="[Table_Orders]" displayFolder="" count="2" memberValueDatatype="130" unbalanced="0"/>
    <cacheHierarchy uniqueName="[Table_Orders].[Date (Month)]" caption="Date (Month)" attribute="1" defaultMemberUniqueName="[Table_Orders].[Date (Month)].[All]" allUniqueName="[Table_Orders].[Date (Month)].[All]" dimensionUniqueName="[Table_Orders]" displayFolder="" count="2" memberValueDatatype="130" unbalanced="0"/>
    <cacheHierarchy uniqueName="[Table_Orders].[Date (Month Index)]" caption="Date (Month Index)" attribute="1" defaultMemberUniqueName="[Table_Orders].[Date (Month Index)].[All]" allUniqueName="[Table_Orders].[Date (Month Index)].[All]" dimensionUniqueName="[Table_Orders]" displayFolder="" count="2" memberValueDatatype="20" unbalanced="0" hidden="1"/>
    <cacheHierarchy uniqueName="[Measures].[__XL_Count Table_Orders]" caption="__XL_Count Table_Orders" measure="1" displayFolder="" measureGroup="Table_Orders" count="0" hidden="1"/>
    <cacheHierarchy uniqueName="[Measures].[__XL_Count Table_Cookie_Types]" caption="__XL_Count Table_Cookie_Types" measure="1" displayFolder="" measureGroup="Table_Cookie_Types" count="0" hidden="1"/>
    <cacheHierarchy uniqueName="[Measures].[__XL_Count Table_Customers]" caption="__XL_Count Table_Customers" measure="1" displayFolder="" measureGroup="Table_Customers" count="0" hidden="1"/>
    <cacheHierarchy uniqueName="[Measures].[__No measures defined]" caption="__No measures defined" measure="1" displayFolder="" count="0" hidden="1"/>
    <cacheHierarchy uniqueName="[Measures].[Sum of Units Sold]" caption="Sum of Units Sold" measure="1" displayFolder="" measureGroup="Table_Cookie_Types"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_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Cost]" caption="Sum of Cost" measure="1" displayFolder="" measureGroup="Table_Orders"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Table_Cookie_Types" count="0" hidden="1">
      <extLst>
        <ext xmlns:x15="http://schemas.microsoft.com/office/spreadsheetml/2010/11/main" uri="{B97F6D7D-B522-45F9-BDA1-12C45D357490}">
          <x15:cacheHierarchy aggregatedColumn="2"/>
        </ext>
      </extLst>
    </cacheHierarchy>
    <cacheHierarchy uniqueName="[Measures].[Sum of Units Sold 2]" caption="Sum of Units Sold 2" measure="1" displayFolder="" measureGroup="Table_Orders" count="0" oneField="1" hidden="1">
      <fieldsUsage count="1">
        <fieldUsage x="3"/>
      </fieldsUsage>
      <extLst>
        <ext xmlns:x15="http://schemas.microsoft.com/office/spreadsheetml/2010/11/main" uri="{B97F6D7D-B522-45F9-BDA1-12C45D357490}">
          <x15:cacheHierarchy aggregatedColumn="16"/>
        </ext>
      </extLst>
    </cacheHierarchy>
    <cacheHierarchy uniqueName="[Measures].[Sum of Customer ID]" caption="Sum of Customer ID" measure="1" displayFolder="" measureGroup="Table_Custom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Table_Cookie_Types" uniqueName="[Table_Cookie_Types]" caption="Table_Cookie_Types"/>
    <dimension name="Table_Customers" uniqueName="[Table_Customers]" caption="Table_Customers"/>
    <dimension name="Table_Orders" uniqueName="[Table_Orders]" caption="Table_Orders"/>
  </dimensions>
  <measureGroups count="3">
    <measureGroup name="Table_Cookie_Types" caption="Table_Cookie_Types"/>
    <measureGroup name="Table_Customers" caption="Table_Customers"/>
    <measureGroup name="Table_Orders" caption="Table_Orders"/>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067.382147800927" createdVersion="5" refreshedVersion="8" minRefreshableVersion="3" recordCount="0" supportSubquery="1" supportAdvancedDrill="1" xr:uid="{51F8DF5B-58F1-4CDC-8C58-AF50931F1EA4}">
  <cacheSource type="external" connectionId="4"/>
  <cacheFields count="2">
    <cacheField name="[Table_Cookie_Types].[Cookie Type].[Cookie Type]" caption="Cookie Type" numFmtId="0" level="1">
      <sharedItems count="6">
        <s v="Chocolate Chip"/>
        <s v="Fortune Cookie"/>
        <s v="Oatmeal Raisin"/>
        <s v="Snickerdoodle"/>
        <s v="Sugar"/>
        <s v="White Chocolate Macadamia Nut"/>
      </sharedItems>
    </cacheField>
    <cacheField name="[Measures].[Sum of Units Sold]" caption="Sum of Units Sold" numFmtId="0" hierarchy="28" level="32767"/>
  </cacheFields>
  <cacheHierarchies count="35">
    <cacheHierarchy uniqueName="[Table_Cookie_Types].[Cookie Type]" caption="Cookie Type" attribute="1" defaultMemberUniqueName="[Table_Cookie_Types].[Cookie Type].[All]" allUniqueName="[Table_Cookie_Types].[Cookie Type].[All]" dimensionUniqueName="[Table_Cookie_Types]" displayFolder="" count="2" memberValueDatatype="130" unbalanced="0">
      <fieldsUsage count="2">
        <fieldUsage x="-1"/>
        <fieldUsage x="0"/>
      </fieldsUsage>
    </cacheHierarchy>
    <cacheHierarchy uniqueName="[Table_Cookie_Types].[Units Sold]" caption="Units Sold" attribute="1" defaultMemberUniqueName="[Table_Cookie_Types].[Units Sold].[All]" allUniqueName="[Table_Cookie_Types].[Units Sold].[All]" dimensionUniqueName="[Table_Cookie_Types]" displayFolder="" count="0" memberValueDatatype="5" unbalanced="0"/>
    <cacheHierarchy uniqueName="[Table_Cookie_Types].[Revenue Per Cookie]" caption="Revenue Per Cookie" attribute="1" defaultMemberUniqueName="[Table_Cookie_Types].[Revenue Per Cookie].[All]" allUniqueName="[Table_Cookie_Types].[Revenue Per Cookie].[All]" dimensionUniqueName="[Table_Cookie_Types]" displayFolder="" count="0" memberValueDatatype="20" unbalanced="0"/>
    <cacheHierarchy uniqueName="[Table_Cookie_Types].[Cost Per Cookie]" caption="Cost Per Cookie" attribute="1" defaultMemberUniqueName="[Table_Cookie_Types].[Cost Per Cookie].[All]" allUniqueName="[Table_Cookie_Types].[Cost Per Cookie].[All]" dimensionUniqueName="[Table_Cookie_Types]" displayFolder="" count="0" memberValueDatatype="5" unbalanced="0"/>
    <cacheHierarchy uniqueName="[Table_Customers].[Customer ID]" caption="Customer ID" attribute="1" defaultMemberUniqueName="[Table_Customers].[Customer ID].[All]" allUniqueName="[Table_Customers].[Customer ID].[All]" dimensionUniqueName="[Table_Customers]" displayFolder="" count="0" memberValueDatatype="20" unbalanced="0"/>
    <cacheHierarchy uniqueName="[Table_Customers].[Name]" caption="Name" attribute="1" defaultMemberUniqueName="[Table_Customers].[Name].[All]" allUniqueName="[Table_Customers].[Name].[All]" dimensionUniqueName="[Table_Customers]" displayFolder="" count="0" memberValueDatatype="130" unbalanced="0"/>
    <cacheHierarchy uniqueName="[Table_Customers].[Phone]" caption="Phone" attribute="1" defaultMemberUniqueName="[Table_Customers].[Phone].[All]" allUniqueName="[Table_Customers].[Phone].[All]" dimensionUniqueName="[Table_Customers]" displayFolder="" count="0" memberValueDatatype="130" unbalanced="0"/>
    <cacheHierarchy uniqueName="[Table_Customers].[Address]" caption="Address" attribute="1" defaultMemberUniqueName="[Table_Customers].[Address].[All]" allUniqueName="[Table_Customers].[Address].[All]" dimensionUniqueName="[Table_Customers]" displayFolder="" count="0" memberValueDatatype="130" unbalanced="0"/>
    <cacheHierarchy uniqueName="[Table_Customers].[City]" caption="City" attribute="1" defaultMemberUniqueName="[Table_Customers].[City].[All]" allUniqueName="[Table_Customers].[City].[All]" dimensionUniqueName="[Table_Customers]" displayFolder="" count="0" memberValueDatatype="130" unbalanced="0"/>
    <cacheHierarchy uniqueName="[Table_Customers].[State]" caption="State" attribute="1" defaultMemberUniqueName="[Table_Customers].[State].[All]" allUniqueName="[Table_Customers].[State].[All]" dimensionUniqueName="[Table_Customers]" displayFolder="" count="0" memberValueDatatype="130" unbalanced="0"/>
    <cacheHierarchy uniqueName="[Table_Customers].[Zip]" caption="Zip" attribute="1" defaultMemberUniqueName="[Table_Customers].[Zip].[All]" allUniqueName="[Table_Customers].[Zip].[All]" dimensionUniqueName="[Table_Customers]" displayFolder="" count="0" memberValueDatatype="20" unbalanced="0"/>
    <cacheHierarchy uniqueName="[Table_Customers].[Country]" caption="Country" attribute="1" defaultMemberUniqueName="[Table_Customers].[Country].[All]" allUniqueName="[Table_Customers].[Country].[All]" dimensionUniqueName="[Table_Customers]" displayFolder="" count="0" memberValueDatatype="130" unbalanced="0"/>
    <cacheHierarchy uniqueName="[Table_Customers].[Notes]" caption="Notes" attribute="1" defaultMemberUniqueName="[Table_Customers].[Notes].[All]" allUniqueName="[Table_Customers].[Notes].[All]" dimensionUniqueName="[Table_Custom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20" unbalanced="0"/>
    <cacheHierarchy uniqueName="[Table_Orders].[Product]" caption="Product" attribute="1" defaultMemberUniqueName="[Table_Orders].[Product].[All]" allUniqueName="[Table_Orders].[Product].[All]" dimensionUniqueName="[Table_Orders]" displayFolder="" count="0" memberValueDatatype="130" unbalanced="0"/>
    <cacheHierarchy uniqueName="[Table_Orders].[Units Sold]" caption="Units Sold" attribute="1" defaultMemberUniqueName="[Table_Orders].[Units Sold].[All]" allUniqueName="[Table_Orders].[Units Sold].[All]" dimensionUniqueName="[Table_Orders]" displayFolder="" count="0" memberValueDatatype="5" unbalanced="0"/>
    <cacheHierarchy uniqueName="[Table_Orders].[Date]" caption="Date" attribute="1" time="1" defaultMemberUniqueName="[Table_Orders].[Date].[All]" allUniqueName="[Table_Orders].[Date].[All]" dimensionUniqueName="[Table_Orders]" displayFolder="" count="0" memberValueDatatype="7" unbalanced="0"/>
    <cacheHierarchy uniqueName="[Table_Orders].[Revenue]" caption="Revenue" attribute="1" defaultMemberUniqueName="[Table_Orders].[Revenue].[All]" allUniqueName="[Table_Orders].[Revenue].[All]" dimensionUniqueName="[Table_Orders]" displayFolder="" count="0" memberValueDatatype="5" unbalanced="0"/>
    <cacheHierarchy uniqueName="[Table_Orders].[Cost]" caption="Cost" attribute="1" defaultMemberUniqueName="[Table_Orders].[Cost].[All]" allUniqueName="[Table_Orders].[Cost].[All]" dimensionUniqueName="[Table_Orders]" displayFolder="" count="0" memberValueDatatype="5" unbalanced="0"/>
    <cacheHierarchy uniqueName="[Table_Orders].[Date (Year)]" caption="Date (Year)" attribute="1" defaultMemberUniqueName="[Table_Orders].[Date (Year)].[All]" allUniqueName="[Table_Orders].[Date (Year)].[All]" dimensionUniqueName="[Table_Orders]" displayFolder="" count="0" memberValueDatatype="130" unbalanced="0"/>
    <cacheHierarchy uniqueName="[Table_Orders].[Date (Quarter)]" caption="Date (Quarter)" attribute="1" defaultMemberUniqueName="[Table_Orders].[Date (Quarter)].[All]" allUniqueName="[Table_Orders].[Date (Quarter)].[All]" dimensionUniqueName="[Table_Orders]" displayFolder="" count="0" memberValueDatatype="130" unbalanced="0"/>
    <cacheHierarchy uniqueName="[Table_Orders].[Date (Month)]" caption="Date (Month)" attribute="1" defaultMemberUniqueName="[Table_Orders].[Date (Month)].[All]" allUniqueName="[Table_Orders].[Date (Month)].[All]" dimensionUniqueName="[Table_Orders]" displayFolder="" count="0" memberValueDatatype="130" unbalanced="0"/>
    <cacheHierarchy uniqueName="[Table_Orders].[Date (Month Index)]" caption="Date (Month Index)" attribute="1" defaultMemberUniqueName="[Table_Orders].[Date (Month Index)].[All]" allUniqueName="[Table_Orders].[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Cookie_Types]" caption="__XL_Count Table_Cookie_Types" measure="1" displayFolder="" measureGroup="Table_Cookie_Types" count="0" hidden="1"/>
    <cacheHierarchy uniqueName="[Measures].[__XL_Count Table_Customers]" caption="__XL_Count Table_Customers" measure="1" displayFolder="" measureGroup="Table_Customers" count="0" hidden="1"/>
    <cacheHierarchy uniqueName="[Measures].[__No measures defined]" caption="__No measures defined" measure="1" displayFolder="" count="0" hidden="1"/>
    <cacheHierarchy uniqueName="[Measures].[Sum of Units Sold]" caption="Sum of Units Sold" measure="1" displayFolder="" measureGroup="Table_Cookie_Type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_Order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Table_Orders" count="0" hidden="1">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Table_Cookie_Types" count="0" hidden="1">
      <extLst>
        <ext xmlns:x15="http://schemas.microsoft.com/office/spreadsheetml/2010/11/main" uri="{B97F6D7D-B522-45F9-BDA1-12C45D357490}">
          <x15:cacheHierarchy aggregatedColumn="2"/>
        </ext>
      </extLst>
    </cacheHierarchy>
    <cacheHierarchy uniqueName="[Measures].[Sum of Units Sold 2]" caption="Sum of Units Sold 2" measure="1" displayFolder="" measureGroup="Table_Orders" count="0" hidden="1">
      <extLst>
        <ext xmlns:x15="http://schemas.microsoft.com/office/spreadsheetml/2010/11/main" uri="{B97F6D7D-B522-45F9-BDA1-12C45D357490}">
          <x15:cacheHierarchy aggregatedColumn="16"/>
        </ext>
      </extLst>
    </cacheHierarchy>
    <cacheHierarchy uniqueName="[Measures].[Sum of Customer ID]" caption="Sum of Customer ID" measure="1" displayFolder="" measureGroup="Table_Custom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Table_Cookie_Types" uniqueName="[Table_Cookie_Types]" caption="Table_Cookie_Types"/>
    <dimension name="Table_Customers" uniqueName="[Table_Customers]" caption="Table_Customers"/>
    <dimension name="Table_Orders" uniqueName="[Table_Orders]" caption="Table_Orders"/>
  </dimensions>
  <measureGroups count="3">
    <measureGroup name="Table_Cookie_Types" caption="Table_Cookie_Types"/>
    <measureGroup name="Table_Customers" caption="Table_Customers"/>
    <measureGroup name="Table_Orders" caption="Table_Orders"/>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067.384272569441" createdVersion="5" refreshedVersion="8" minRefreshableVersion="3" recordCount="0" supportSubquery="1" supportAdvancedDrill="1" xr:uid="{767A4C39-A3E7-483D-9CFF-33B58F37F682}">
  <cacheSource type="external" connectionId="4"/>
  <cacheFields count="2">
    <cacheField name="[Table_Cookie_Types].[Cookie Type].[Cookie Type]" caption="Cookie Type" numFmtId="0" level="1">
      <sharedItems count="6">
        <s v="Chocolate Chip"/>
        <s v="Fortune Cookie"/>
        <s v="Oatmeal Raisin"/>
        <s v="Snickerdoodle"/>
        <s v="Sugar"/>
        <s v="White Chocolate Macadamia Nut"/>
      </sharedItems>
    </cacheField>
    <cacheField name="[Measures].[Sum of Cost]" caption="Sum of Cost" numFmtId="0" hierarchy="30" level="32767"/>
  </cacheFields>
  <cacheHierarchies count="35">
    <cacheHierarchy uniqueName="[Table_Cookie_Types].[Cookie Type]" caption="Cookie Type" attribute="1" defaultMemberUniqueName="[Table_Cookie_Types].[Cookie Type].[All]" allUniqueName="[Table_Cookie_Types].[Cookie Type].[All]" dimensionUniqueName="[Table_Cookie_Types]" displayFolder="" count="2" memberValueDatatype="130" unbalanced="0">
      <fieldsUsage count="2">
        <fieldUsage x="-1"/>
        <fieldUsage x="0"/>
      </fieldsUsage>
    </cacheHierarchy>
    <cacheHierarchy uniqueName="[Table_Cookie_Types].[Units Sold]" caption="Units Sold" attribute="1" defaultMemberUniqueName="[Table_Cookie_Types].[Units Sold].[All]" allUniqueName="[Table_Cookie_Types].[Units Sold].[All]" dimensionUniqueName="[Table_Cookie_Types]" displayFolder="" count="0" memberValueDatatype="5" unbalanced="0"/>
    <cacheHierarchy uniqueName="[Table_Cookie_Types].[Revenue Per Cookie]" caption="Revenue Per Cookie" attribute="1" defaultMemberUniqueName="[Table_Cookie_Types].[Revenue Per Cookie].[All]" allUniqueName="[Table_Cookie_Types].[Revenue Per Cookie].[All]" dimensionUniqueName="[Table_Cookie_Types]" displayFolder="" count="0" memberValueDatatype="20" unbalanced="0"/>
    <cacheHierarchy uniqueName="[Table_Cookie_Types].[Cost Per Cookie]" caption="Cost Per Cookie" attribute="1" defaultMemberUniqueName="[Table_Cookie_Types].[Cost Per Cookie].[All]" allUniqueName="[Table_Cookie_Types].[Cost Per Cookie].[All]" dimensionUniqueName="[Table_Cookie_Types]" displayFolder="" count="0" memberValueDatatype="5" unbalanced="0"/>
    <cacheHierarchy uniqueName="[Table_Customers].[Customer ID]" caption="Customer ID" attribute="1" defaultMemberUniqueName="[Table_Customers].[Customer ID].[All]" allUniqueName="[Table_Customers].[Customer ID].[All]" dimensionUniqueName="[Table_Customers]" displayFolder="" count="0" memberValueDatatype="20" unbalanced="0"/>
    <cacheHierarchy uniqueName="[Table_Customers].[Name]" caption="Name" attribute="1" defaultMemberUniqueName="[Table_Customers].[Name].[All]" allUniqueName="[Table_Customers].[Name].[All]" dimensionUniqueName="[Table_Customers]" displayFolder="" count="0" memberValueDatatype="130" unbalanced="0"/>
    <cacheHierarchy uniqueName="[Table_Customers].[Phone]" caption="Phone" attribute="1" defaultMemberUniqueName="[Table_Customers].[Phone].[All]" allUniqueName="[Table_Customers].[Phone].[All]" dimensionUniqueName="[Table_Customers]" displayFolder="" count="0" memberValueDatatype="130" unbalanced="0"/>
    <cacheHierarchy uniqueName="[Table_Customers].[Address]" caption="Address" attribute="1" defaultMemberUniqueName="[Table_Customers].[Address].[All]" allUniqueName="[Table_Customers].[Address].[All]" dimensionUniqueName="[Table_Customers]" displayFolder="" count="0" memberValueDatatype="130" unbalanced="0"/>
    <cacheHierarchy uniqueName="[Table_Customers].[City]" caption="City" attribute="1" defaultMemberUniqueName="[Table_Customers].[City].[All]" allUniqueName="[Table_Customers].[City].[All]" dimensionUniqueName="[Table_Customers]" displayFolder="" count="0" memberValueDatatype="130" unbalanced="0"/>
    <cacheHierarchy uniqueName="[Table_Customers].[State]" caption="State" attribute="1" defaultMemberUniqueName="[Table_Customers].[State].[All]" allUniqueName="[Table_Customers].[State].[All]" dimensionUniqueName="[Table_Customers]" displayFolder="" count="0" memberValueDatatype="130" unbalanced="0"/>
    <cacheHierarchy uniqueName="[Table_Customers].[Zip]" caption="Zip" attribute="1" defaultMemberUniqueName="[Table_Customers].[Zip].[All]" allUniqueName="[Table_Customers].[Zip].[All]" dimensionUniqueName="[Table_Customers]" displayFolder="" count="0" memberValueDatatype="20" unbalanced="0"/>
    <cacheHierarchy uniqueName="[Table_Customers].[Country]" caption="Country" attribute="1" defaultMemberUniqueName="[Table_Customers].[Country].[All]" allUniqueName="[Table_Customers].[Country].[All]" dimensionUniqueName="[Table_Customers]" displayFolder="" count="0" memberValueDatatype="130" unbalanced="0"/>
    <cacheHierarchy uniqueName="[Table_Customers].[Notes]" caption="Notes" attribute="1" defaultMemberUniqueName="[Table_Customers].[Notes].[All]" allUniqueName="[Table_Customers].[Notes].[All]" dimensionUniqueName="[Table_Custom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20" unbalanced="0"/>
    <cacheHierarchy uniqueName="[Table_Orders].[Product]" caption="Product" attribute="1" defaultMemberUniqueName="[Table_Orders].[Product].[All]" allUniqueName="[Table_Orders].[Product].[All]" dimensionUniqueName="[Table_Orders]" displayFolder="" count="0" memberValueDatatype="130" unbalanced="0"/>
    <cacheHierarchy uniqueName="[Table_Orders].[Units Sold]" caption="Units Sold" attribute="1" defaultMemberUniqueName="[Table_Orders].[Units Sold].[All]" allUniqueName="[Table_Orders].[Units Sold].[All]" dimensionUniqueName="[Table_Orders]" displayFolder="" count="0" memberValueDatatype="5" unbalanced="0"/>
    <cacheHierarchy uniqueName="[Table_Orders].[Date]" caption="Date" attribute="1" time="1" defaultMemberUniqueName="[Table_Orders].[Date].[All]" allUniqueName="[Table_Orders].[Date].[All]" dimensionUniqueName="[Table_Orders]" displayFolder="" count="0" memberValueDatatype="7" unbalanced="0"/>
    <cacheHierarchy uniqueName="[Table_Orders].[Revenue]" caption="Revenue" attribute="1" defaultMemberUniqueName="[Table_Orders].[Revenue].[All]" allUniqueName="[Table_Orders].[Revenue].[All]" dimensionUniqueName="[Table_Orders]" displayFolder="" count="0" memberValueDatatype="5" unbalanced="0"/>
    <cacheHierarchy uniqueName="[Table_Orders].[Cost]" caption="Cost" attribute="1" defaultMemberUniqueName="[Table_Orders].[Cost].[All]" allUniqueName="[Table_Orders].[Cost].[All]" dimensionUniqueName="[Table_Orders]" displayFolder="" count="0" memberValueDatatype="5" unbalanced="0"/>
    <cacheHierarchy uniqueName="[Table_Orders].[Date (Year)]" caption="Date (Year)" attribute="1" defaultMemberUniqueName="[Table_Orders].[Date (Year)].[All]" allUniqueName="[Table_Orders].[Date (Year)].[All]" dimensionUniqueName="[Table_Orders]" displayFolder="" count="0" memberValueDatatype="130" unbalanced="0"/>
    <cacheHierarchy uniqueName="[Table_Orders].[Date (Quarter)]" caption="Date (Quarter)" attribute="1" defaultMemberUniqueName="[Table_Orders].[Date (Quarter)].[All]" allUniqueName="[Table_Orders].[Date (Quarter)].[All]" dimensionUniqueName="[Table_Orders]" displayFolder="" count="0" memberValueDatatype="130" unbalanced="0"/>
    <cacheHierarchy uniqueName="[Table_Orders].[Date (Month)]" caption="Date (Month)" attribute="1" defaultMemberUniqueName="[Table_Orders].[Date (Month)].[All]" allUniqueName="[Table_Orders].[Date (Month)].[All]" dimensionUniqueName="[Table_Orders]" displayFolder="" count="0" memberValueDatatype="130" unbalanced="0"/>
    <cacheHierarchy uniqueName="[Table_Orders].[Date (Month Index)]" caption="Date (Month Index)" attribute="1" defaultMemberUniqueName="[Table_Orders].[Date (Month Index)].[All]" allUniqueName="[Table_Orders].[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Cookie_Types]" caption="__XL_Count Table_Cookie_Types" measure="1" displayFolder="" measureGroup="Table_Cookie_Types" count="0" hidden="1"/>
    <cacheHierarchy uniqueName="[Measures].[__XL_Count Table_Customers]" caption="__XL_Count Table_Customers" measure="1" displayFolder="" measureGroup="Table_Customers" count="0" hidden="1"/>
    <cacheHierarchy uniqueName="[Measures].[__No measures defined]" caption="__No measures defined" measure="1" displayFolder="" count="0" hidden="1"/>
    <cacheHierarchy uniqueName="[Measures].[Sum of Units Sold]" caption="Sum of Units Sold" measure="1" displayFolder="" measureGroup="Table_Cookie_Types"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_Order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Table_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Table_Cookie_Types" count="0" hidden="1">
      <extLst>
        <ext xmlns:x15="http://schemas.microsoft.com/office/spreadsheetml/2010/11/main" uri="{B97F6D7D-B522-45F9-BDA1-12C45D357490}">
          <x15:cacheHierarchy aggregatedColumn="2"/>
        </ext>
      </extLst>
    </cacheHierarchy>
    <cacheHierarchy uniqueName="[Measures].[Sum of Units Sold 2]" caption="Sum of Units Sold 2" measure="1" displayFolder="" measureGroup="Table_Orders" count="0" hidden="1">
      <extLst>
        <ext xmlns:x15="http://schemas.microsoft.com/office/spreadsheetml/2010/11/main" uri="{B97F6D7D-B522-45F9-BDA1-12C45D357490}">
          <x15:cacheHierarchy aggregatedColumn="16"/>
        </ext>
      </extLst>
    </cacheHierarchy>
    <cacheHierarchy uniqueName="[Measures].[Sum of Customer ID]" caption="Sum of Customer ID" measure="1" displayFolder="" measureGroup="Table_Custom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Table_Cookie_Types" uniqueName="[Table_Cookie_Types]" caption="Table_Cookie_Types"/>
    <dimension name="Table_Customers" uniqueName="[Table_Customers]" caption="Table_Customers"/>
    <dimension name="Table_Orders" uniqueName="[Table_Orders]" caption="Table_Orders"/>
  </dimensions>
  <measureGroups count="3">
    <measureGroup name="Table_Cookie_Types" caption="Table_Cookie_Types"/>
    <measureGroup name="Table_Customers" caption="Table_Customers"/>
    <measureGroup name="Table_Orders" caption="Table_Orders"/>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067.023409606481" createdVersion="3" refreshedVersion="8" minRefreshableVersion="3" recordCount="0" supportSubquery="1" supportAdvancedDrill="1" xr:uid="{1CA70797-4090-4BF9-AD1D-AF33A7560625}">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Table_Cookie_Types].[Cookie Type]" caption="Cookie Type" attribute="1" defaultMemberUniqueName="[Table_Cookie_Types].[Cookie Type].[All]" allUniqueName="[Table_Cookie_Types].[Cookie Type].[All]" dimensionUniqueName="[Table_Cookie_Types]" displayFolder="" count="2" memberValueDatatype="130" unbalanced="0"/>
    <cacheHierarchy uniqueName="[Table_Cookie_Types].[Units Sold]" caption="Units Sold" attribute="1" defaultMemberUniqueName="[Table_Cookie_Types].[Units Sold].[All]" allUniqueName="[Table_Cookie_Types].[Units Sold].[All]" dimensionUniqueName="[Table_Cookie_Types]" displayFolder="" count="0" memberValueDatatype="5" unbalanced="0"/>
    <cacheHierarchy uniqueName="[Table_Cookie_Types].[Revenue Per Cookie]" caption="Revenue Per Cookie" attribute="1" defaultMemberUniqueName="[Table_Cookie_Types].[Revenue Per Cookie].[All]" allUniqueName="[Table_Cookie_Types].[Revenue Per Cookie].[All]" dimensionUniqueName="[Table_Cookie_Types]" displayFolder="" count="0" memberValueDatatype="20" unbalanced="0"/>
    <cacheHierarchy uniqueName="[Table_Cookie_Types].[Cost Per Cookie]" caption="Cost Per Cookie" attribute="1" defaultMemberUniqueName="[Table_Cookie_Types].[Cost Per Cookie].[All]" allUniqueName="[Table_Cookie_Types].[Cost Per Cookie].[All]" dimensionUniqueName="[Table_Cookie_Types]" displayFolder="" count="0" memberValueDatatype="5" unbalanced="0"/>
    <cacheHierarchy uniqueName="[Table_Customers].[Customer ID]" caption="Customer ID" attribute="1" defaultMemberUniqueName="[Table_Customers].[Customer ID].[All]" allUniqueName="[Table_Customers].[Customer ID].[All]" dimensionUniqueName="[Table_Customers]" displayFolder="" count="0" memberValueDatatype="20" unbalanced="0"/>
    <cacheHierarchy uniqueName="[Table_Customers].[Name]" caption="Name" attribute="1" defaultMemberUniqueName="[Table_Customers].[Name].[All]" allUniqueName="[Table_Customers].[Name].[All]" dimensionUniqueName="[Table_Customers]" displayFolder="" count="0" memberValueDatatype="130" unbalanced="0"/>
    <cacheHierarchy uniqueName="[Table_Customers].[Phone]" caption="Phone" attribute="1" defaultMemberUniqueName="[Table_Customers].[Phone].[All]" allUniqueName="[Table_Customers].[Phone].[All]" dimensionUniqueName="[Table_Customers]" displayFolder="" count="0" memberValueDatatype="130" unbalanced="0"/>
    <cacheHierarchy uniqueName="[Table_Customers].[Address]" caption="Address" attribute="1" defaultMemberUniqueName="[Table_Customers].[Address].[All]" allUniqueName="[Table_Customers].[Address].[All]" dimensionUniqueName="[Table_Customers]" displayFolder="" count="0" memberValueDatatype="130" unbalanced="0"/>
    <cacheHierarchy uniqueName="[Table_Customers].[City]" caption="City" attribute="1" defaultMemberUniqueName="[Table_Customers].[City].[All]" allUniqueName="[Table_Customers].[City].[All]" dimensionUniqueName="[Table_Customers]" displayFolder="" count="0" memberValueDatatype="130" unbalanced="0"/>
    <cacheHierarchy uniqueName="[Table_Customers].[State]" caption="State" attribute="1" defaultMemberUniqueName="[Table_Customers].[State].[All]" allUniqueName="[Table_Customers].[State].[All]" dimensionUniqueName="[Table_Customers]" displayFolder="" count="0" memberValueDatatype="130" unbalanced="0"/>
    <cacheHierarchy uniqueName="[Table_Customers].[Zip]" caption="Zip" attribute="1" defaultMemberUniqueName="[Table_Customers].[Zip].[All]" allUniqueName="[Table_Customers].[Zip].[All]" dimensionUniqueName="[Table_Customers]" displayFolder="" count="0" memberValueDatatype="20" unbalanced="0"/>
    <cacheHierarchy uniqueName="[Table_Customers].[Country]" caption="Country" attribute="1" defaultMemberUniqueName="[Table_Customers].[Country].[All]" allUniqueName="[Table_Customers].[Country].[All]" dimensionUniqueName="[Table_Customers]" displayFolder="" count="0" memberValueDatatype="130" unbalanced="0"/>
    <cacheHierarchy uniqueName="[Table_Customers].[Notes]" caption="Notes" attribute="1" defaultMemberUniqueName="[Table_Customers].[Notes].[All]" allUniqueName="[Table_Customers].[Notes].[All]" dimensionUniqueName="[Table_Custom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20" unbalanced="0"/>
    <cacheHierarchy uniqueName="[Table_Orders].[Product]" caption="Product" attribute="1" defaultMemberUniqueName="[Table_Orders].[Product].[All]" allUniqueName="[Table_Orders].[Product].[All]" dimensionUniqueName="[Table_Orders]" displayFolder="" count="0" memberValueDatatype="130" unbalanced="0"/>
    <cacheHierarchy uniqueName="[Table_Orders].[Units Sold]" caption="Units Sold" attribute="1" defaultMemberUniqueName="[Table_Orders].[Units Sold].[All]" allUniqueName="[Table_Orders].[Units Sold].[All]" dimensionUniqueName="[Table_Orders]" displayFolder="" count="2" memberValueDatatype="5" unbalanced="0"/>
    <cacheHierarchy uniqueName="[Table_Orders].[Date]" caption="Date" attribute="1" time="1" defaultMemberUniqueName="[Table_Orders].[Date].[All]" allUniqueName="[Table_Orders].[Date].[All]" dimensionUniqueName="[Table_Orders]" displayFolder="" count="0" memberValueDatatype="7" unbalanced="0"/>
    <cacheHierarchy uniqueName="[Table_Orders].[Revenue]" caption="Revenue" attribute="1" defaultMemberUniqueName="[Table_Orders].[Revenue].[All]" allUniqueName="[Table_Orders].[Revenue].[All]" dimensionUniqueName="[Table_Orders]" displayFolder="" count="2" memberValueDatatype="5" unbalanced="0"/>
    <cacheHierarchy uniqueName="[Table_Orders].[Cost]" caption="Cost" attribute="1" defaultMemberUniqueName="[Table_Orders].[Cost].[All]" allUniqueName="[Table_Orders].[Cost].[All]" dimensionUniqueName="[Table_Orders]" displayFolder="" count="2" memberValueDatatype="5" unbalanced="0"/>
    <cacheHierarchy uniqueName="[Table_Orders].[Date (Year)]" caption="Date (Year)" attribute="1" defaultMemberUniqueName="[Table_Orders].[Date (Year)].[All]" allUniqueName="[Table_Orders].[Date (Year)].[All]" dimensionUniqueName="[Table_Orders]" displayFolder="" count="0" memberValueDatatype="130" unbalanced="0"/>
    <cacheHierarchy uniqueName="[Table_Orders].[Date (Quarter)]" caption="Date (Quarter)" attribute="1" defaultMemberUniqueName="[Table_Orders].[Date (Quarter)].[All]" allUniqueName="[Table_Orders].[Date (Quarter)].[All]" dimensionUniqueName="[Table_Orders]" displayFolder="" count="0" memberValueDatatype="130" unbalanced="0"/>
    <cacheHierarchy uniqueName="[Table_Orders].[Date (Month)]" caption="Date (Month)" attribute="1" defaultMemberUniqueName="[Table_Orders].[Date (Month)].[All]" allUniqueName="[Table_Orders].[Date (Month)].[All]" dimensionUniqueName="[Table_Orders]" displayFolder="" count="0" memberValueDatatype="130" unbalanced="0"/>
    <cacheHierarchy uniqueName="[Table_Orders].[Date (Month Index)]" caption="Date (Month Index)" attribute="1" defaultMemberUniqueName="[Table_Orders].[Date (Month Index)].[All]" allUniqueName="[Table_Orders].[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Cookie_Types]" caption="__XL_Count Table_Cookie_Types" measure="1" displayFolder="" measureGroup="Table_Cookie_Types" count="0" hidden="1"/>
    <cacheHierarchy uniqueName="[Measures].[__XL_Count Table_Customers]" caption="__XL_Count Table_Customers" measure="1" displayFolder="" measureGroup="Table_Customers" count="0" hidden="1"/>
    <cacheHierarchy uniqueName="[Measures].[__No measures defined]" caption="__No measures defined" measure="1" displayFolder="" count="0" hidden="1"/>
    <cacheHierarchy uniqueName="[Measures].[Sum of Units Sold]" caption="Sum of Units Sold" measure="1" displayFolder="" measureGroup="Table_Cookie_Types"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_Order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Table_Orders" count="0" hidden="1">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Table_Cookie_Types" count="0" hidden="1">
      <extLst>
        <ext xmlns:x15="http://schemas.microsoft.com/office/spreadsheetml/2010/11/main" uri="{B97F6D7D-B522-45F9-BDA1-12C45D357490}">
          <x15:cacheHierarchy aggregatedColumn="2"/>
        </ext>
      </extLst>
    </cacheHierarchy>
    <cacheHierarchy uniqueName="[Measures].[Sum of Units Sold 2]" caption="Sum of Units Sold 2" measure="1" displayFolder="" measureGroup="Table_Orders" count="0" hidden="1">
      <extLst>
        <ext xmlns:x15="http://schemas.microsoft.com/office/spreadsheetml/2010/11/main" uri="{B97F6D7D-B522-45F9-BDA1-12C45D357490}">
          <x15:cacheHierarchy aggregatedColumn="16"/>
        </ext>
      </extLst>
    </cacheHierarchy>
    <cacheHierarchy uniqueName="[Measures].[Sum of Customer ID]" caption="Sum of Customer ID" measure="1" displayFolder="" measureGroup="Table_Custom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48307774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064.903814814817" createdVersion="5" refreshedVersion="8" minRefreshableVersion="3" recordCount="0" supportSubquery="1" supportAdvancedDrill="1" xr:uid="{82140441-44EE-48EB-809E-A441806C82F3}">
  <cacheSource type="external" connectionId="4"/>
  <cacheFields count="2">
    <cacheField name="[Table_Customers].[Name].[Name]" caption="Name" numFmtId="0" hierarchy="5" level="1">
      <sharedItems count="5">
        <s v="ABC Groceries"/>
        <s v="ACME Bites"/>
        <s v="Park &amp; Shop Convenience Stores"/>
        <s v="Tres Delicious"/>
        <s v="Wholesome Foods"/>
      </sharedItems>
    </cacheField>
    <cacheField name="[Measures].[Sum of Revenue]" caption="Sum of Revenue" numFmtId="0" hierarchy="29" level="32767"/>
  </cacheFields>
  <cacheHierarchies count="35">
    <cacheHierarchy uniqueName="[Table_Cookie_Types].[Cookie Type]" caption="Cookie Type" attribute="1" defaultMemberUniqueName="[Table_Cookie_Types].[Cookie Type].[All]" allUniqueName="[Table_Cookie_Types].[Cookie Type].[All]" dimensionUniqueName="[Table_Cookie_Types]" displayFolder="" count="0" memberValueDatatype="130" unbalanced="0"/>
    <cacheHierarchy uniqueName="[Table_Cookie_Types].[Units Sold]" caption="Units Sold" attribute="1" defaultMemberUniqueName="[Table_Cookie_Types].[Units Sold].[All]" allUniqueName="[Table_Cookie_Types].[Units Sold].[All]" dimensionUniqueName="[Table_Cookie_Types]" displayFolder="" count="0" memberValueDatatype="5" unbalanced="0"/>
    <cacheHierarchy uniqueName="[Table_Cookie_Types].[Revenue Per Cookie]" caption="Revenue Per Cookie" attribute="1" defaultMemberUniqueName="[Table_Cookie_Types].[Revenue Per Cookie].[All]" allUniqueName="[Table_Cookie_Types].[Revenue Per Cookie].[All]" dimensionUniqueName="[Table_Cookie_Types]" displayFolder="" count="0" memberValueDatatype="20" unbalanced="0"/>
    <cacheHierarchy uniqueName="[Table_Cookie_Types].[Cost Per Cookie]" caption="Cost Per Cookie" attribute="1" defaultMemberUniqueName="[Table_Cookie_Types].[Cost Per Cookie].[All]" allUniqueName="[Table_Cookie_Types].[Cost Per Cookie].[All]" dimensionUniqueName="[Table_Cookie_Types]" displayFolder="" count="0" memberValueDatatype="5" unbalanced="0"/>
    <cacheHierarchy uniqueName="[Table_Customers].[Customer ID]" caption="Customer ID" attribute="1" defaultMemberUniqueName="[Table_Customers].[Customer ID].[All]" allUniqueName="[Table_Customers].[Customer ID].[All]" dimensionUniqueName="[Table_Customers]" displayFolder="" count="0" memberValueDatatype="20" unbalanced="0"/>
    <cacheHierarchy uniqueName="[Table_Customers].[Name]" caption="Name" attribute="1" defaultMemberUniqueName="[Table_Customers].[Name].[All]" allUniqueName="[Table_Customers].[Name].[All]" dimensionUniqueName="[Table_Customers]" displayFolder="" count="2" memberValueDatatype="130" unbalanced="0">
      <fieldsUsage count="2">
        <fieldUsage x="-1"/>
        <fieldUsage x="0"/>
      </fieldsUsage>
    </cacheHierarchy>
    <cacheHierarchy uniqueName="[Table_Customers].[Phone]" caption="Phone" attribute="1" defaultMemberUniqueName="[Table_Customers].[Phone].[All]" allUniqueName="[Table_Customers].[Phone].[All]" dimensionUniqueName="[Table_Customers]" displayFolder="" count="0" memberValueDatatype="130" unbalanced="0"/>
    <cacheHierarchy uniqueName="[Table_Customers].[Address]" caption="Address" attribute="1" defaultMemberUniqueName="[Table_Customers].[Address].[All]" allUniqueName="[Table_Customers].[Address].[All]" dimensionUniqueName="[Table_Customers]" displayFolder="" count="0" memberValueDatatype="130" unbalanced="0"/>
    <cacheHierarchy uniqueName="[Table_Customers].[City]" caption="City" attribute="1" defaultMemberUniqueName="[Table_Customers].[City].[All]" allUniqueName="[Table_Customers].[City].[All]" dimensionUniqueName="[Table_Customers]" displayFolder="" count="0" memberValueDatatype="130" unbalanced="0"/>
    <cacheHierarchy uniqueName="[Table_Customers].[State]" caption="State" attribute="1" defaultMemberUniqueName="[Table_Customers].[State].[All]" allUniqueName="[Table_Customers].[State].[All]" dimensionUniqueName="[Table_Customers]" displayFolder="" count="0" memberValueDatatype="130" unbalanced="0"/>
    <cacheHierarchy uniqueName="[Table_Customers].[Zip]" caption="Zip" attribute="1" defaultMemberUniqueName="[Table_Customers].[Zip].[All]" allUniqueName="[Table_Customers].[Zip].[All]" dimensionUniqueName="[Table_Customers]" displayFolder="" count="0" memberValueDatatype="20" unbalanced="0"/>
    <cacheHierarchy uniqueName="[Table_Customers].[Country]" caption="Country" attribute="1" defaultMemberUniqueName="[Table_Customers].[Country].[All]" allUniqueName="[Table_Customers].[Country].[All]" dimensionUniqueName="[Table_Customers]" displayFolder="" count="0" memberValueDatatype="130" unbalanced="0"/>
    <cacheHierarchy uniqueName="[Table_Customers].[Notes]" caption="Notes" attribute="1" defaultMemberUniqueName="[Table_Customers].[Notes].[All]" allUniqueName="[Table_Customers].[Notes].[All]" dimensionUniqueName="[Table_Custom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20" unbalanced="0"/>
    <cacheHierarchy uniqueName="[Table_Orders].[Product]" caption="Product" attribute="1" defaultMemberUniqueName="[Table_Orders].[Product].[All]" allUniqueName="[Table_Orders].[Product].[All]" dimensionUniqueName="[Table_Orders]" displayFolder="" count="0" memberValueDatatype="130" unbalanced="0"/>
    <cacheHierarchy uniqueName="[Table_Orders].[Units Sold]" caption="Units Sold" attribute="1" defaultMemberUniqueName="[Table_Orders].[Units Sold].[All]" allUniqueName="[Table_Orders].[Units Sold].[All]" dimensionUniqueName="[Table_Orders]" displayFolder="" count="0" memberValueDatatype="5" unbalanced="0"/>
    <cacheHierarchy uniqueName="[Table_Orders].[Date]" caption="Date" attribute="1" time="1" defaultMemberUniqueName="[Table_Orders].[Date].[All]" allUniqueName="[Table_Orders].[Date].[All]" dimensionUniqueName="[Table_Orders]" displayFolder="" count="0" memberValueDatatype="7" unbalanced="0"/>
    <cacheHierarchy uniqueName="[Table_Orders].[Revenue]" caption="Revenue" attribute="1" defaultMemberUniqueName="[Table_Orders].[Revenue].[All]" allUniqueName="[Table_Orders].[Revenue].[All]" dimensionUniqueName="[Table_Orders]" displayFolder="" count="0" memberValueDatatype="5" unbalanced="0"/>
    <cacheHierarchy uniqueName="[Table_Orders].[Cost]" caption="Cost" attribute="1" defaultMemberUniqueName="[Table_Orders].[Cost].[All]" allUniqueName="[Table_Orders].[Cost].[All]" dimensionUniqueName="[Table_Orders]" displayFolder="" count="0" memberValueDatatype="5" unbalanced="0"/>
    <cacheHierarchy uniqueName="[Table_Orders].[Date (Year)]" caption="Date (Year)" attribute="1" defaultMemberUniqueName="[Table_Orders].[Date (Year)].[All]" allUniqueName="[Table_Orders].[Date (Year)].[All]" dimensionUniqueName="[Table_Orders]" displayFolder="" count="0" memberValueDatatype="130" unbalanced="0"/>
    <cacheHierarchy uniqueName="[Table_Orders].[Date (Quarter)]" caption="Date (Quarter)" attribute="1" defaultMemberUniqueName="[Table_Orders].[Date (Quarter)].[All]" allUniqueName="[Table_Orders].[Date (Quarter)].[All]" dimensionUniqueName="[Table_Orders]" displayFolder="" count="0" memberValueDatatype="130" unbalanced="0"/>
    <cacheHierarchy uniqueName="[Table_Orders].[Date (Month)]" caption="Date (Month)" attribute="1" defaultMemberUniqueName="[Table_Orders].[Date (Month)].[All]" allUniqueName="[Table_Orders].[Date (Month)].[All]" dimensionUniqueName="[Table_Orders]" displayFolder="" count="0" memberValueDatatype="130" unbalanced="0"/>
    <cacheHierarchy uniqueName="[Table_Orders].[Date (Month Index)]" caption="Date (Month Index)" attribute="1" defaultMemberUniqueName="[Table_Orders].[Date (Month Index)].[All]" allUniqueName="[Table_Orders].[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Cookie_Types]" caption="__XL_Count Table_Cookie_Types" measure="1" displayFolder="" measureGroup="Table_Cookie_Types" count="0" hidden="1"/>
    <cacheHierarchy uniqueName="[Measures].[__XL_Count Table_Customers]" caption="__XL_Count Table_Customers" measure="1" displayFolder="" measureGroup="Table_Customers" count="0" hidden="1"/>
    <cacheHierarchy uniqueName="[Measures].[__No measures defined]" caption="__No measures defined" measure="1" displayFolder="" count="0" hidden="1"/>
    <cacheHierarchy uniqueName="[Measures].[Sum of Units Sold]" caption="Sum of Units Sold" measure="1" displayFolder="" measureGroup="Table_Cookie_Types"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_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Cost]" caption="Sum of Cost" measure="1" displayFolder="" measureGroup="Table_Orders" count="0" hidden="1">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Table_Cookie_Types" count="0" hidden="1">
      <extLst>
        <ext xmlns:x15="http://schemas.microsoft.com/office/spreadsheetml/2010/11/main" uri="{B97F6D7D-B522-45F9-BDA1-12C45D357490}">
          <x15:cacheHierarchy aggregatedColumn="2"/>
        </ext>
      </extLst>
    </cacheHierarchy>
    <cacheHierarchy uniqueName="[Measures].[Sum of Units Sold 2]" caption="Sum of Units Sold 2" measure="1" displayFolder="" measureGroup="Table_Orders" count="0" hidden="1">
      <extLst>
        <ext xmlns:x15="http://schemas.microsoft.com/office/spreadsheetml/2010/11/main" uri="{B97F6D7D-B522-45F9-BDA1-12C45D357490}">
          <x15:cacheHierarchy aggregatedColumn="16"/>
        </ext>
      </extLst>
    </cacheHierarchy>
    <cacheHierarchy uniqueName="[Measures].[Sum of Customer ID]" caption="Sum of Customer ID" measure="1" displayFolder="" measureGroup="Table_Custom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Table_Cookie_Types" uniqueName="[Table_Cookie_Types]" caption="Table_Cookie_Types"/>
    <dimension name="Table_Customers" uniqueName="[Table_Customers]" caption="Table_Customers"/>
    <dimension name="Table_Orders" uniqueName="[Table_Orders]" caption="Table_Orders"/>
  </dimensions>
  <measureGroups count="3">
    <measureGroup name="Table_Cookie_Types" caption="Table_Cookie_Types"/>
    <measureGroup name="Table_Customers" caption="Table_Customers"/>
    <measureGroup name="Table_Orders" caption="Table_Orders"/>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064.90422222222" createdVersion="5" refreshedVersion="8" minRefreshableVersion="3" recordCount="0" supportSubquery="1" supportAdvancedDrill="1" xr:uid="{035CD6A2-820B-4BD3-B226-A25B025A45BE}">
  <cacheSource type="external" connectionId="4"/>
  <cacheFields count="5">
    <cacheField name="[Table_Orders].[Date].[Date]" caption="Date" numFmtId="0" hierarchy="17" level="1">
      <sharedItems containsSemiMixedTypes="0" containsNonDate="0" containsDate="1" containsString="0" minDate="2019-09-01T00:00:00" maxDate="2020-12-02T00:00:00" count="16">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sharedItems>
    </cacheField>
    <cacheField name="[Table_Orders].[Date (Month)].[Date (Month)]" caption="Date (Month)" numFmtId="0" hierarchy="22" level="1">
      <sharedItems containsNonDate="0" count="12">
        <s v="Sep"/>
        <s v="Oct"/>
        <s v="Nov"/>
        <s v="Dec"/>
        <s v="Jan"/>
        <s v="Feb"/>
        <s v="Mar"/>
        <s v="Apr"/>
        <s v="May"/>
        <s v="Jun"/>
        <s v="Jul"/>
        <s v="Aug"/>
      </sharedItems>
    </cacheField>
    <cacheField name="[Table_Orders].[Date (Quarter)].[Date (Quarter)]" caption="Date (Quarter)" numFmtId="0" hierarchy="21" level="1">
      <sharedItems containsNonDate="0" count="4">
        <s v="Qtr3"/>
        <s v="Qtr4"/>
        <s v="Qtr1"/>
        <s v="Qtr2"/>
      </sharedItems>
    </cacheField>
    <cacheField name="[Table_Orders].[Date (Year)].[Date (Year)]" caption="Date (Year)" numFmtId="0" hierarchy="20" level="1">
      <sharedItems count="2">
        <s v="2019"/>
        <s v="2020"/>
      </sharedItems>
    </cacheField>
    <cacheField name="[Measures].[Sum of Revenue]" caption="Sum of Revenue" numFmtId="0" hierarchy="29" level="32767"/>
  </cacheFields>
  <cacheHierarchies count="35">
    <cacheHierarchy uniqueName="[Table_Cookie_Types].[Cookie Type]" caption="Cookie Type" attribute="1" defaultMemberUniqueName="[Table_Cookie_Types].[Cookie Type].[All]" allUniqueName="[Table_Cookie_Types].[Cookie Type].[All]" dimensionUniqueName="[Table_Cookie_Types]" displayFolder="" count="0" memberValueDatatype="130" unbalanced="0"/>
    <cacheHierarchy uniqueName="[Table_Cookie_Types].[Units Sold]" caption="Units Sold" attribute="1" defaultMemberUniqueName="[Table_Cookie_Types].[Units Sold].[All]" allUniqueName="[Table_Cookie_Types].[Units Sold].[All]" dimensionUniqueName="[Table_Cookie_Types]" displayFolder="" count="0" memberValueDatatype="5" unbalanced="0"/>
    <cacheHierarchy uniqueName="[Table_Cookie_Types].[Revenue Per Cookie]" caption="Revenue Per Cookie" attribute="1" defaultMemberUniqueName="[Table_Cookie_Types].[Revenue Per Cookie].[All]" allUniqueName="[Table_Cookie_Types].[Revenue Per Cookie].[All]" dimensionUniqueName="[Table_Cookie_Types]" displayFolder="" count="0" memberValueDatatype="20" unbalanced="0"/>
    <cacheHierarchy uniqueName="[Table_Cookie_Types].[Cost Per Cookie]" caption="Cost Per Cookie" attribute="1" defaultMemberUniqueName="[Table_Cookie_Types].[Cost Per Cookie].[All]" allUniqueName="[Table_Cookie_Types].[Cost Per Cookie].[All]" dimensionUniqueName="[Table_Cookie_Types]" displayFolder="" count="0" memberValueDatatype="5" unbalanced="0"/>
    <cacheHierarchy uniqueName="[Table_Customers].[Customer ID]" caption="Customer ID" attribute="1" defaultMemberUniqueName="[Table_Customers].[Customer ID].[All]" allUniqueName="[Table_Customers].[Customer ID].[All]" dimensionUniqueName="[Table_Customers]" displayFolder="" count="0" memberValueDatatype="20" unbalanced="0"/>
    <cacheHierarchy uniqueName="[Table_Customers].[Name]" caption="Name" attribute="1" defaultMemberUniqueName="[Table_Customers].[Name].[All]" allUniqueName="[Table_Customers].[Name].[All]" dimensionUniqueName="[Table_Customers]" displayFolder="" count="0" memberValueDatatype="130" unbalanced="0"/>
    <cacheHierarchy uniqueName="[Table_Customers].[Phone]" caption="Phone" attribute="1" defaultMemberUniqueName="[Table_Customers].[Phone].[All]" allUniqueName="[Table_Customers].[Phone].[All]" dimensionUniqueName="[Table_Customers]" displayFolder="" count="0" memberValueDatatype="130" unbalanced="0"/>
    <cacheHierarchy uniqueName="[Table_Customers].[Address]" caption="Address" attribute="1" defaultMemberUniqueName="[Table_Customers].[Address].[All]" allUniqueName="[Table_Customers].[Address].[All]" dimensionUniqueName="[Table_Customers]" displayFolder="" count="0" memberValueDatatype="130" unbalanced="0"/>
    <cacheHierarchy uniqueName="[Table_Customers].[City]" caption="City" attribute="1" defaultMemberUniqueName="[Table_Customers].[City].[All]" allUniqueName="[Table_Customers].[City].[All]" dimensionUniqueName="[Table_Customers]" displayFolder="" count="0" memberValueDatatype="130" unbalanced="0"/>
    <cacheHierarchy uniqueName="[Table_Customers].[State]" caption="State" attribute="1" defaultMemberUniqueName="[Table_Customers].[State].[All]" allUniqueName="[Table_Customers].[State].[All]" dimensionUniqueName="[Table_Customers]" displayFolder="" count="0" memberValueDatatype="130" unbalanced="0"/>
    <cacheHierarchy uniqueName="[Table_Customers].[Zip]" caption="Zip" attribute="1" defaultMemberUniqueName="[Table_Customers].[Zip].[All]" allUniqueName="[Table_Customers].[Zip].[All]" dimensionUniqueName="[Table_Customers]" displayFolder="" count="0" memberValueDatatype="20" unbalanced="0"/>
    <cacheHierarchy uniqueName="[Table_Customers].[Country]" caption="Country" attribute="1" defaultMemberUniqueName="[Table_Customers].[Country].[All]" allUniqueName="[Table_Customers].[Country].[All]" dimensionUniqueName="[Table_Customers]" displayFolder="" count="0" memberValueDatatype="130" unbalanced="0"/>
    <cacheHierarchy uniqueName="[Table_Customers].[Notes]" caption="Notes" attribute="1" defaultMemberUniqueName="[Table_Customers].[Notes].[All]" allUniqueName="[Table_Customers].[Notes].[All]" dimensionUniqueName="[Table_Custom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20" unbalanced="0"/>
    <cacheHierarchy uniqueName="[Table_Orders].[Product]" caption="Product" attribute="1" defaultMemberUniqueName="[Table_Orders].[Product].[All]" allUniqueName="[Table_Orders].[Product].[All]" dimensionUniqueName="[Table_Orders]" displayFolder="" count="0" memberValueDatatype="130" unbalanced="0"/>
    <cacheHierarchy uniqueName="[Table_Orders].[Units Sold]" caption="Units Sold" attribute="1" defaultMemberUniqueName="[Table_Orders].[Units Sold].[All]" allUniqueName="[Table_Orders].[Units Sold].[All]" dimensionUniqueName="[Table_Orders]" displayFolder="" count="0" memberValueDatatype="5" unbalanced="0"/>
    <cacheHierarchy uniqueName="[Table_Orders].[Date]" caption="Date" attribute="1" time="1" defaultMemberUniqueName="[Table_Orders].[Date].[All]" allUniqueName="[Table_Orders].[Date].[All]" dimensionUniqueName="[Table_Orders]" displayFolder="" count="2" memberValueDatatype="7" unbalanced="0">
      <fieldsUsage count="2">
        <fieldUsage x="-1"/>
        <fieldUsage x="0"/>
      </fieldsUsage>
    </cacheHierarchy>
    <cacheHierarchy uniqueName="[Table_Orders].[Revenue]" caption="Revenue" attribute="1" defaultMemberUniqueName="[Table_Orders].[Revenue].[All]" allUniqueName="[Table_Orders].[Revenue].[All]" dimensionUniqueName="[Table_Orders]" displayFolder="" count="0" memberValueDatatype="5" unbalanced="0"/>
    <cacheHierarchy uniqueName="[Table_Orders].[Cost]" caption="Cost" attribute="1" defaultMemberUniqueName="[Table_Orders].[Cost].[All]" allUniqueName="[Table_Orders].[Cost].[All]" dimensionUniqueName="[Table_Orders]" displayFolder="" count="0" memberValueDatatype="5" unbalanced="0"/>
    <cacheHierarchy uniqueName="[Table_Orders].[Date (Year)]" caption="Date (Year)" attribute="1" defaultMemberUniqueName="[Table_Orders].[Date (Year)].[All]" allUniqueName="[Table_Orders].[Date (Year)].[All]" dimensionUniqueName="[Table_Orders]" displayFolder="" count="2" memberValueDatatype="130" unbalanced="0">
      <fieldsUsage count="2">
        <fieldUsage x="-1"/>
        <fieldUsage x="3"/>
      </fieldsUsage>
    </cacheHierarchy>
    <cacheHierarchy uniqueName="[Table_Orders].[Date (Quarter)]" caption="Date (Quarter)" attribute="1" defaultMemberUniqueName="[Table_Orders].[Date (Quarter)].[All]" allUniqueName="[Table_Orders].[Date (Quarter)].[All]" dimensionUniqueName="[Table_Orders]" displayFolder="" count="2" memberValueDatatype="130" unbalanced="0">
      <fieldsUsage count="2">
        <fieldUsage x="-1"/>
        <fieldUsage x="2"/>
      </fieldsUsage>
    </cacheHierarchy>
    <cacheHierarchy uniqueName="[Table_Orders].[Date (Month)]" caption="Date (Month)" attribute="1" defaultMemberUniqueName="[Table_Orders].[Date (Month)].[All]" allUniqueName="[Table_Orders].[Date (Month)].[All]" dimensionUniqueName="[Table_Orders]" displayFolder="" count="2" memberValueDatatype="130" unbalanced="0">
      <fieldsUsage count="2">
        <fieldUsage x="-1"/>
        <fieldUsage x="1"/>
      </fieldsUsage>
    </cacheHierarchy>
    <cacheHierarchy uniqueName="[Table_Orders].[Date (Month Index)]" caption="Date (Month Index)" attribute="1" defaultMemberUniqueName="[Table_Orders].[Date (Month Index)].[All]" allUniqueName="[Table_Orders].[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Cookie_Types]" caption="__XL_Count Table_Cookie_Types" measure="1" displayFolder="" measureGroup="Table_Cookie_Types" count="0" hidden="1"/>
    <cacheHierarchy uniqueName="[Measures].[__XL_Count Table_Customers]" caption="__XL_Count Table_Customers" measure="1" displayFolder="" measureGroup="Table_Customers" count="0" hidden="1"/>
    <cacheHierarchy uniqueName="[Measures].[__No measures defined]" caption="__No measures defined" measure="1" displayFolder="" count="0" hidden="1"/>
    <cacheHierarchy uniqueName="[Measures].[Sum of Units Sold]" caption="Sum of Units Sold" measure="1" displayFolder="" measureGroup="Table_Cookie_Types"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_Orders" count="0" oneField="1" hidden="1">
      <fieldsUsage count="1">
        <fieldUsage x="4"/>
      </fieldsUsage>
      <extLst>
        <ext xmlns:x15="http://schemas.microsoft.com/office/spreadsheetml/2010/11/main" uri="{B97F6D7D-B522-45F9-BDA1-12C45D357490}">
          <x15:cacheHierarchy aggregatedColumn="18"/>
        </ext>
      </extLst>
    </cacheHierarchy>
    <cacheHierarchy uniqueName="[Measures].[Sum of Cost]" caption="Sum of Cost" measure="1" displayFolder="" measureGroup="Table_Orders" count="0" hidden="1">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Table_Cookie_Types" count="0" hidden="1">
      <extLst>
        <ext xmlns:x15="http://schemas.microsoft.com/office/spreadsheetml/2010/11/main" uri="{B97F6D7D-B522-45F9-BDA1-12C45D357490}">
          <x15:cacheHierarchy aggregatedColumn="2"/>
        </ext>
      </extLst>
    </cacheHierarchy>
    <cacheHierarchy uniqueName="[Measures].[Sum of Units Sold 2]" caption="Sum of Units Sold 2" measure="1" displayFolder="" measureGroup="Table_Orders" count="0" hidden="1">
      <extLst>
        <ext xmlns:x15="http://schemas.microsoft.com/office/spreadsheetml/2010/11/main" uri="{B97F6D7D-B522-45F9-BDA1-12C45D357490}">
          <x15:cacheHierarchy aggregatedColumn="16"/>
        </ext>
      </extLst>
    </cacheHierarchy>
    <cacheHierarchy uniqueName="[Measures].[Sum of Customer ID]" caption="Sum of Customer ID" measure="1" displayFolder="" measureGroup="Table_Custom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Table_Cookie_Types" uniqueName="[Table_Cookie_Types]" caption="Table_Cookie_Types"/>
    <dimension name="Table_Customers" uniqueName="[Table_Customers]" caption="Table_Customers"/>
    <dimension name="Table_Orders" uniqueName="[Table_Orders]" caption="Table_Orders"/>
  </dimensions>
  <measureGroups count="3">
    <measureGroup name="Table_Cookie_Types" caption="Table_Cookie_Types"/>
    <measureGroup name="Table_Customers" caption="Table_Customers"/>
    <measureGroup name="Table_Orders" caption="Table_Orders"/>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064.911436689814" createdVersion="5" refreshedVersion="8" minRefreshableVersion="3" recordCount="0" supportSubquery="1" supportAdvancedDrill="1" xr:uid="{D34319E8-7A85-44DB-B383-7C452B708E97}">
  <cacheSource type="external" connectionId="4"/>
  <cacheFields count="5">
    <cacheField name="[Table_Orders].[Date].[Date]" caption="Date" numFmtId="0" hierarchy="17" level="1">
      <sharedItems containsSemiMixedTypes="0" containsNonDate="0" containsDate="1" containsString="0" minDate="2019-09-01T00:00:00" maxDate="2020-12-02T00:00:00" count="16">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sharedItems>
    </cacheField>
    <cacheField name="[Table_Orders].[Date (Month)].[Date (Month)]" caption="Date (Month)" numFmtId="0" hierarchy="22" level="1">
      <sharedItems containsNonDate="0" count="12">
        <s v="Sep"/>
        <s v="Oct"/>
        <s v="Nov"/>
        <s v="Dec"/>
        <s v="Jan"/>
        <s v="Feb"/>
        <s v="Mar"/>
        <s v="Apr"/>
        <s v="May"/>
        <s v="Jun"/>
        <s v="Jul"/>
        <s v="Aug"/>
      </sharedItems>
    </cacheField>
    <cacheField name="[Table_Orders].[Date (Quarter)].[Date (Quarter)]" caption="Date (Quarter)" numFmtId="0" hierarchy="21" level="1">
      <sharedItems containsNonDate="0" count="4">
        <s v="Qtr3"/>
        <s v="Qtr4"/>
        <s v="Qtr1"/>
        <s v="Qtr2"/>
      </sharedItems>
    </cacheField>
    <cacheField name="[Table_Orders].[Date (Year)].[Date (Year)]" caption="Date (Year)" numFmtId="0" hierarchy="20" level="1">
      <sharedItems count="2">
        <s v="2019"/>
        <s v="2020"/>
      </sharedItems>
    </cacheField>
    <cacheField name="[Measures].[Sum of Units Sold 2]" caption="Sum of Units Sold 2" numFmtId="0" hierarchy="32" level="32767"/>
  </cacheFields>
  <cacheHierarchies count="35">
    <cacheHierarchy uniqueName="[Table_Cookie_Types].[Cookie Type]" caption="Cookie Type" attribute="1" defaultMemberUniqueName="[Table_Cookie_Types].[Cookie Type].[All]" allUniqueName="[Table_Cookie_Types].[Cookie Type].[All]" dimensionUniqueName="[Table_Cookie_Types]" displayFolder="" count="0" memberValueDatatype="130" unbalanced="0"/>
    <cacheHierarchy uniqueName="[Table_Cookie_Types].[Units Sold]" caption="Units Sold" attribute="1" defaultMemberUniqueName="[Table_Cookie_Types].[Units Sold].[All]" allUniqueName="[Table_Cookie_Types].[Units Sold].[All]" dimensionUniqueName="[Table_Cookie_Types]" displayFolder="" count="0" memberValueDatatype="5" unbalanced="0"/>
    <cacheHierarchy uniqueName="[Table_Cookie_Types].[Revenue Per Cookie]" caption="Revenue Per Cookie" attribute="1" defaultMemberUniqueName="[Table_Cookie_Types].[Revenue Per Cookie].[All]" allUniqueName="[Table_Cookie_Types].[Revenue Per Cookie].[All]" dimensionUniqueName="[Table_Cookie_Types]" displayFolder="" count="0" memberValueDatatype="20" unbalanced="0"/>
    <cacheHierarchy uniqueName="[Table_Cookie_Types].[Cost Per Cookie]" caption="Cost Per Cookie" attribute="1" defaultMemberUniqueName="[Table_Cookie_Types].[Cost Per Cookie].[All]" allUniqueName="[Table_Cookie_Types].[Cost Per Cookie].[All]" dimensionUniqueName="[Table_Cookie_Types]" displayFolder="" count="0" memberValueDatatype="5" unbalanced="0"/>
    <cacheHierarchy uniqueName="[Table_Customers].[Customer ID]" caption="Customer ID" attribute="1" defaultMemberUniqueName="[Table_Customers].[Customer ID].[All]" allUniqueName="[Table_Customers].[Customer ID].[All]" dimensionUniqueName="[Table_Customers]" displayFolder="" count="0" memberValueDatatype="20" unbalanced="0"/>
    <cacheHierarchy uniqueName="[Table_Customers].[Name]" caption="Name" attribute="1" defaultMemberUniqueName="[Table_Customers].[Name].[All]" allUniqueName="[Table_Customers].[Name].[All]" dimensionUniqueName="[Table_Customers]" displayFolder="" count="0" memberValueDatatype="130" unbalanced="0"/>
    <cacheHierarchy uniqueName="[Table_Customers].[Phone]" caption="Phone" attribute="1" defaultMemberUniqueName="[Table_Customers].[Phone].[All]" allUniqueName="[Table_Customers].[Phone].[All]" dimensionUniqueName="[Table_Customers]" displayFolder="" count="0" memberValueDatatype="130" unbalanced="0"/>
    <cacheHierarchy uniqueName="[Table_Customers].[Address]" caption="Address" attribute="1" defaultMemberUniqueName="[Table_Customers].[Address].[All]" allUniqueName="[Table_Customers].[Address].[All]" dimensionUniqueName="[Table_Customers]" displayFolder="" count="0" memberValueDatatype="130" unbalanced="0"/>
    <cacheHierarchy uniqueName="[Table_Customers].[City]" caption="City" attribute="1" defaultMemberUniqueName="[Table_Customers].[City].[All]" allUniqueName="[Table_Customers].[City].[All]" dimensionUniqueName="[Table_Customers]" displayFolder="" count="0" memberValueDatatype="130" unbalanced="0"/>
    <cacheHierarchy uniqueName="[Table_Customers].[State]" caption="State" attribute="1" defaultMemberUniqueName="[Table_Customers].[State].[All]" allUniqueName="[Table_Customers].[State].[All]" dimensionUniqueName="[Table_Customers]" displayFolder="" count="0" memberValueDatatype="130" unbalanced="0"/>
    <cacheHierarchy uniqueName="[Table_Customers].[Zip]" caption="Zip" attribute="1" defaultMemberUniqueName="[Table_Customers].[Zip].[All]" allUniqueName="[Table_Customers].[Zip].[All]" dimensionUniqueName="[Table_Customers]" displayFolder="" count="0" memberValueDatatype="20" unbalanced="0"/>
    <cacheHierarchy uniqueName="[Table_Customers].[Country]" caption="Country" attribute="1" defaultMemberUniqueName="[Table_Customers].[Country].[All]" allUniqueName="[Table_Customers].[Country].[All]" dimensionUniqueName="[Table_Customers]" displayFolder="" count="0" memberValueDatatype="130" unbalanced="0"/>
    <cacheHierarchy uniqueName="[Table_Customers].[Notes]" caption="Notes" attribute="1" defaultMemberUniqueName="[Table_Customers].[Notes].[All]" allUniqueName="[Table_Customers].[Notes].[All]" dimensionUniqueName="[Table_Custom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20" unbalanced="0"/>
    <cacheHierarchy uniqueName="[Table_Orders].[Product]" caption="Product" attribute="1" defaultMemberUniqueName="[Table_Orders].[Product].[All]" allUniqueName="[Table_Orders].[Product].[All]" dimensionUniqueName="[Table_Orders]" displayFolder="" count="0" memberValueDatatype="130" unbalanced="0"/>
    <cacheHierarchy uniqueName="[Table_Orders].[Units Sold]" caption="Units Sold" attribute="1" defaultMemberUniqueName="[Table_Orders].[Units Sold].[All]" allUniqueName="[Table_Orders].[Units Sold].[All]" dimensionUniqueName="[Table_Orders]" displayFolder="" count="0" memberValueDatatype="5" unbalanced="0"/>
    <cacheHierarchy uniqueName="[Table_Orders].[Date]" caption="Date" attribute="1" time="1" defaultMemberUniqueName="[Table_Orders].[Date].[All]" allUniqueName="[Table_Orders].[Date].[All]" dimensionUniqueName="[Table_Orders]" displayFolder="" count="2" memberValueDatatype="7" unbalanced="0">
      <fieldsUsage count="2">
        <fieldUsage x="-1"/>
        <fieldUsage x="0"/>
      </fieldsUsage>
    </cacheHierarchy>
    <cacheHierarchy uniqueName="[Table_Orders].[Revenue]" caption="Revenue" attribute="1" defaultMemberUniqueName="[Table_Orders].[Revenue].[All]" allUniqueName="[Table_Orders].[Revenue].[All]" dimensionUniqueName="[Table_Orders]" displayFolder="" count="0" memberValueDatatype="5" unbalanced="0"/>
    <cacheHierarchy uniqueName="[Table_Orders].[Cost]" caption="Cost" attribute="1" defaultMemberUniqueName="[Table_Orders].[Cost].[All]" allUniqueName="[Table_Orders].[Cost].[All]" dimensionUniqueName="[Table_Orders]" displayFolder="" count="0" memberValueDatatype="5" unbalanced="0"/>
    <cacheHierarchy uniqueName="[Table_Orders].[Date (Year)]" caption="Date (Year)" attribute="1" defaultMemberUniqueName="[Table_Orders].[Date (Year)].[All]" allUniqueName="[Table_Orders].[Date (Year)].[All]" dimensionUniqueName="[Table_Orders]" displayFolder="" count="2" memberValueDatatype="130" unbalanced="0">
      <fieldsUsage count="2">
        <fieldUsage x="-1"/>
        <fieldUsage x="3"/>
      </fieldsUsage>
    </cacheHierarchy>
    <cacheHierarchy uniqueName="[Table_Orders].[Date (Quarter)]" caption="Date (Quarter)" attribute="1" defaultMemberUniqueName="[Table_Orders].[Date (Quarter)].[All]" allUniqueName="[Table_Orders].[Date (Quarter)].[All]" dimensionUniqueName="[Table_Orders]" displayFolder="" count="2" memberValueDatatype="130" unbalanced="0">
      <fieldsUsage count="2">
        <fieldUsage x="-1"/>
        <fieldUsage x="2"/>
      </fieldsUsage>
    </cacheHierarchy>
    <cacheHierarchy uniqueName="[Table_Orders].[Date (Month)]" caption="Date (Month)" attribute="1" defaultMemberUniqueName="[Table_Orders].[Date (Month)].[All]" allUniqueName="[Table_Orders].[Date (Month)].[All]" dimensionUniqueName="[Table_Orders]" displayFolder="" count="2" memberValueDatatype="130" unbalanced="0">
      <fieldsUsage count="2">
        <fieldUsage x="-1"/>
        <fieldUsage x="1"/>
      </fieldsUsage>
    </cacheHierarchy>
    <cacheHierarchy uniqueName="[Table_Orders].[Date (Month Index)]" caption="Date (Month Index)" attribute="1" defaultMemberUniqueName="[Table_Orders].[Date (Month Index)].[All]" allUniqueName="[Table_Orders].[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Cookie_Types]" caption="__XL_Count Table_Cookie_Types" measure="1" displayFolder="" measureGroup="Table_Cookie_Types" count="0" hidden="1"/>
    <cacheHierarchy uniqueName="[Measures].[__XL_Count Table_Customers]" caption="__XL_Count Table_Customers" measure="1" displayFolder="" measureGroup="Table_Customers" count="0" hidden="1"/>
    <cacheHierarchy uniqueName="[Measures].[__No measures defined]" caption="__No measures defined" measure="1" displayFolder="" count="0" hidden="1"/>
    <cacheHierarchy uniqueName="[Measures].[Sum of Units Sold]" caption="Sum of Units Sold" measure="1" displayFolder="" measureGroup="Table_Cookie_Types"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_Order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Table_Orders" count="0" hidden="1">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Table_Cookie_Types" count="0" hidden="1">
      <extLst>
        <ext xmlns:x15="http://schemas.microsoft.com/office/spreadsheetml/2010/11/main" uri="{B97F6D7D-B522-45F9-BDA1-12C45D357490}">
          <x15:cacheHierarchy aggregatedColumn="2"/>
        </ext>
      </extLst>
    </cacheHierarchy>
    <cacheHierarchy uniqueName="[Measures].[Sum of Units Sold 2]" caption="Sum of Units Sold 2" measure="1" displayFolder="" measureGroup="Table_Orders" count="0" oneField="1" hidden="1">
      <fieldsUsage count="1">
        <fieldUsage x="4"/>
      </fieldsUsage>
      <extLst>
        <ext xmlns:x15="http://schemas.microsoft.com/office/spreadsheetml/2010/11/main" uri="{B97F6D7D-B522-45F9-BDA1-12C45D357490}">
          <x15:cacheHierarchy aggregatedColumn="16"/>
        </ext>
      </extLst>
    </cacheHierarchy>
    <cacheHierarchy uniqueName="[Measures].[Sum of Customer ID]" caption="Sum of Customer ID" measure="1" displayFolder="" measureGroup="Table_Custom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Table_Cookie_Types" uniqueName="[Table_Cookie_Types]" caption="Table_Cookie_Types"/>
    <dimension name="Table_Customers" uniqueName="[Table_Customers]" caption="Table_Customers"/>
    <dimension name="Table_Orders" uniqueName="[Table_Orders]" caption="Table_Orders"/>
  </dimensions>
  <measureGroups count="3">
    <measureGroup name="Table_Cookie_Types" caption="Table_Cookie_Types"/>
    <measureGroup name="Table_Customers" caption="Table_Customers"/>
    <measureGroup name="Table_Orders" caption="Table_Orders"/>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064.912728124997" createdVersion="5" refreshedVersion="8" minRefreshableVersion="3" recordCount="0" supportSubquery="1" supportAdvancedDrill="1" xr:uid="{57ED269B-3CB9-4D0B-A812-731D81E48020}">
  <cacheSource type="external" connectionId="4"/>
  <cacheFields count="1">
    <cacheField name="[Measures].[Sum of Revenue]" caption="Sum of Revenue" numFmtId="0" hierarchy="29" level="32767"/>
  </cacheFields>
  <cacheHierarchies count="35">
    <cacheHierarchy uniqueName="[Table_Cookie_Types].[Cookie Type]" caption="Cookie Type" attribute="1" defaultMemberUniqueName="[Table_Cookie_Types].[Cookie Type].[All]" allUniqueName="[Table_Cookie_Types].[Cookie Type].[All]" dimensionUniqueName="[Table_Cookie_Types]" displayFolder="" count="0" memberValueDatatype="130" unbalanced="0"/>
    <cacheHierarchy uniqueName="[Table_Cookie_Types].[Units Sold]" caption="Units Sold" attribute="1" defaultMemberUniqueName="[Table_Cookie_Types].[Units Sold].[All]" allUniqueName="[Table_Cookie_Types].[Units Sold].[All]" dimensionUniqueName="[Table_Cookie_Types]" displayFolder="" count="0" memberValueDatatype="5" unbalanced="0"/>
    <cacheHierarchy uniqueName="[Table_Cookie_Types].[Revenue Per Cookie]" caption="Revenue Per Cookie" attribute="1" defaultMemberUniqueName="[Table_Cookie_Types].[Revenue Per Cookie].[All]" allUniqueName="[Table_Cookie_Types].[Revenue Per Cookie].[All]" dimensionUniqueName="[Table_Cookie_Types]" displayFolder="" count="0" memberValueDatatype="20" unbalanced="0"/>
    <cacheHierarchy uniqueName="[Table_Cookie_Types].[Cost Per Cookie]" caption="Cost Per Cookie" attribute="1" defaultMemberUniqueName="[Table_Cookie_Types].[Cost Per Cookie].[All]" allUniqueName="[Table_Cookie_Types].[Cost Per Cookie].[All]" dimensionUniqueName="[Table_Cookie_Types]" displayFolder="" count="0" memberValueDatatype="5" unbalanced="0"/>
    <cacheHierarchy uniqueName="[Table_Customers].[Customer ID]" caption="Customer ID" attribute="1" defaultMemberUniqueName="[Table_Customers].[Customer ID].[All]" allUniqueName="[Table_Customers].[Customer ID].[All]" dimensionUniqueName="[Table_Customers]" displayFolder="" count="0" memberValueDatatype="20" unbalanced="0"/>
    <cacheHierarchy uniqueName="[Table_Customers].[Name]" caption="Name" attribute="1" defaultMemberUniqueName="[Table_Customers].[Name].[All]" allUniqueName="[Table_Customers].[Name].[All]" dimensionUniqueName="[Table_Customers]" displayFolder="" count="0" memberValueDatatype="130" unbalanced="0"/>
    <cacheHierarchy uniqueName="[Table_Customers].[Phone]" caption="Phone" attribute="1" defaultMemberUniqueName="[Table_Customers].[Phone].[All]" allUniqueName="[Table_Customers].[Phone].[All]" dimensionUniqueName="[Table_Customers]" displayFolder="" count="0" memberValueDatatype="130" unbalanced="0"/>
    <cacheHierarchy uniqueName="[Table_Customers].[Address]" caption="Address" attribute="1" defaultMemberUniqueName="[Table_Customers].[Address].[All]" allUniqueName="[Table_Customers].[Address].[All]" dimensionUniqueName="[Table_Customers]" displayFolder="" count="0" memberValueDatatype="130" unbalanced="0"/>
    <cacheHierarchy uniqueName="[Table_Customers].[City]" caption="City" attribute="1" defaultMemberUniqueName="[Table_Customers].[City].[All]" allUniqueName="[Table_Customers].[City].[All]" dimensionUniqueName="[Table_Customers]" displayFolder="" count="0" memberValueDatatype="130" unbalanced="0"/>
    <cacheHierarchy uniqueName="[Table_Customers].[State]" caption="State" attribute="1" defaultMemberUniqueName="[Table_Customers].[State].[All]" allUniqueName="[Table_Customers].[State].[All]" dimensionUniqueName="[Table_Customers]" displayFolder="" count="0" memberValueDatatype="130" unbalanced="0"/>
    <cacheHierarchy uniqueName="[Table_Customers].[Zip]" caption="Zip" attribute="1" defaultMemberUniqueName="[Table_Customers].[Zip].[All]" allUniqueName="[Table_Customers].[Zip].[All]" dimensionUniqueName="[Table_Customers]" displayFolder="" count="0" memberValueDatatype="20" unbalanced="0"/>
    <cacheHierarchy uniqueName="[Table_Customers].[Country]" caption="Country" attribute="1" defaultMemberUniqueName="[Table_Customers].[Country].[All]" allUniqueName="[Table_Customers].[Country].[All]" dimensionUniqueName="[Table_Customers]" displayFolder="" count="0" memberValueDatatype="130" unbalanced="0"/>
    <cacheHierarchy uniqueName="[Table_Customers].[Notes]" caption="Notes" attribute="1" defaultMemberUniqueName="[Table_Customers].[Notes].[All]" allUniqueName="[Table_Customers].[Notes].[All]" dimensionUniqueName="[Table_Custom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20" unbalanced="0"/>
    <cacheHierarchy uniqueName="[Table_Orders].[Product]" caption="Product" attribute="1" defaultMemberUniqueName="[Table_Orders].[Product].[All]" allUniqueName="[Table_Orders].[Product].[All]" dimensionUniqueName="[Table_Orders]" displayFolder="" count="0" memberValueDatatype="130" unbalanced="0"/>
    <cacheHierarchy uniqueName="[Table_Orders].[Units Sold]" caption="Units Sold" attribute="1" defaultMemberUniqueName="[Table_Orders].[Units Sold].[All]" allUniqueName="[Table_Orders].[Units Sold].[All]" dimensionUniqueName="[Table_Orders]" displayFolder="" count="0" memberValueDatatype="5" unbalanced="0"/>
    <cacheHierarchy uniqueName="[Table_Orders].[Date]" caption="Date" attribute="1" time="1" defaultMemberUniqueName="[Table_Orders].[Date].[All]" allUniqueName="[Table_Orders].[Date].[All]" dimensionUniqueName="[Table_Orders]" displayFolder="" count="0" memberValueDatatype="7" unbalanced="0"/>
    <cacheHierarchy uniqueName="[Table_Orders].[Revenue]" caption="Revenue" attribute="1" defaultMemberUniqueName="[Table_Orders].[Revenue].[All]" allUniqueName="[Table_Orders].[Revenue].[All]" dimensionUniqueName="[Table_Orders]" displayFolder="" count="0" memberValueDatatype="5" unbalanced="0"/>
    <cacheHierarchy uniqueName="[Table_Orders].[Cost]" caption="Cost" attribute="1" defaultMemberUniqueName="[Table_Orders].[Cost].[All]" allUniqueName="[Table_Orders].[Cost].[All]" dimensionUniqueName="[Table_Orders]" displayFolder="" count="0" memberValueDatatype="5" unbalanced="0"/>
    <cacheHierarchy uniqueName="[Table_Orders].[Date (Year)]" caption="Date (Year)" attribute="1" defaultMemberUniqueName="[Table_Orders].[Date (Year)].[All]" allUniqueName="[Table_Orders].[Date (Year)].[All]" dimensionUniqueName="[Table_Orders]" displayFolder="" count="0" memberValueDatatype="130" unbalanced="0"/>
    <cacheHierarchy uniqueName="[Table_Orders].[Date (Quarter)]" caption="Date (Quarter)" attribute="1" defaultMemberUniqueName="[Table_Orders].[Date (Quarter)].[All]" allUniqueName="[Table_Orders].[Date (Quarter)].[All]" dimensionUniqueName="[Table_Orders]" displayFolder="" count="0" memberValueDatatype="130" unbalanced="0"/>
    <cacheHierarchy uniqueName="[Table_Orders].[Date (Month)]" caption="Date (Month)" attribute="1" defaultMemberUniqueName="[Table_Orders].[Date (Month)].[All]" allUniqueName="[Table_Orders].[Date (Month)].[All]" dimensionUniqueName="[Table_Orders]" displayFolder="" count="0" memberValueDatatype="130" unbalanced="0"/>
    <cacheHierarchy uniqueName="[Table_Orders].[Date (Month Index)]" caption="Date (Month Index)" attribute="1" defaultMemberUniqueName="[Table_Orders].[Date (Month Index)].[All]" allUniqueName="[Table_Orders].[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Cookie_Types]" caption="__XL_Count Table_Cookie_Types" measure="1" displayFolder="" measureGroup="Table_Cookie_Types" count="0" hidden="1"/>
    <cacheHierarchy uniqueName="[Measures].[__XL_Count Table_Customers]" caption="__XL_Count Table_Customers" measure="1" displayFolder="" measureGroup="Table_Customers" count="0" hidden="1"/>
    <cacheHierarchy uniqueName="[Measures].[__No measures defined]" caption="__No measures defined" measure="1" displayFolder="" count="0" hidden="1"/>
    <cacheHierarchy uniqueName="[Measures].[Sum of Units Sold]" caption="Sum of Units Sold" measure="1" displayFolder="" measureGroup="Table_Cookie_Types"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_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Cost]" caption="Sum of Cost" measure="1" displayFolder="" measureGroup="Table_Orders" count="0" hidden="1">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Table_Cookie_Types" count="0" hidden="1">
      <extLst>
        <ext xmlns:x15="http://schemas.microsoft.com/office/spreadsheetml/2010/11/main" uri="{B97F6D7D-B522-45F9-BDA1-12C45D357490}">
          <x15:cacheHierarchy aggregatedColumn="2"/>
        </ext>
      </extLst>
    </cacheHierarchy>
    <cacheHierarchy uniqueName="[Measures].[Sum of Units Sold 2]" caption="Sum of Units Sold 2" measure="1" displayFolder="" measureGroup="Table_Orders" count="0" hidden="1">
      <extLst>
        <ext xmlns:x15="http://schemas.microsoft.com/office/spreadsheetml/2010/11/main" uri="{B97F6D7D-B522-45F9-BDA1-12C45D357490}">
          <x15:cacheHierarchy aggregatedColumn="16"/>
        </ext>
      </extLst>
    </cacheHierarchy>
    <cacheHierarchy uniqueName="[Measures].[Sum of Customer ID]" caption="Sum of Customer ID" measure="1" displayFolder="" measureGroup="Table_Custom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Table_Cookie_Types" uniqueName="[Table_Cookie_Types]" caption="Table_Cookie_Types"/>
    <dimension name="Table_Customers" uniqueName="[Table_Customers]" caption="Table_Customers"/>
    <dimension name="Table_Orders" uniqueName="[Table_Orders]" caption="Table_Orders"/>
  </dimensions>
  <measureGroups count="3">
    <measureGroup name="Table_Cookie_Types" caption="Table_Cookie_Types"/>
    <measureGroup name="Table_Customers" caption="Table_Customers"/>
    <measureGroup name="Table_Orders" caption="Table_Orders"/>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064.912819907404" createdVersion="5" refreshedVersion="8" minRefreshableVersion="3" recordCount="0" supportSubquery="1" supportAdvancedDrill="1" xr:uid="{B242845A-C215-4D7F-A2C0-C46F33906339}">
  <cacheSource type="external" connectionId="4"/>
  <cacheFields count="1">
    <cacheField name="[Measures].[Sum of Cost]" caption="Sum of Cost" numFmtId="0" hierarchy="30" level="32767"/>
  </cacheFields>
  <cacheHierarchies count="35">
    <cacheHierarchy uniqueName="[Table_Cookie_Types].[Cookie Type]" caption="Cookie Type" attribute="1" defaultMemberUniqueName="[Table_Cookie_Types].[Cookie Type].[All]" allUniqueName="[Table_Cookie_Types].[Cookie Type].[All]" dimensionUniqueName="[Table_Cookie_Types]" displayFolder="" count="0" memberValueDatatype="130" unbalanced="0"/>
    <cacheHierarchy uniqueName="[Table_Cookie_Types].[Units Sold]" caption="Units Sold" attribute="1" defaultMemberUniqueName="[Table_Cookie_Types].[Units Sold].[All]" allUniqueName="[Table_Cookie_Types].[Units Sold].[All]" dimensionUniqueName="[Table_Cookie_Types]" displayFolder="" count="0" memberValueDatatype="5" unbalanced="0"/>
    <cacheHierarchy uniqueName="[Table_Cookie_Types].[Revenue Per Cookie]" caption="Revenue Per Cookie" attribute="1" defaultMemberUniqueName="[Table_Cookie_Types].[Revenue Per Cookie].[All]" allUniqueName="[Table_Cookie_Types].[Revenue Per Cookie].[All]" dimensionUniqueName="[Table_Cookie_Types]" displayFolder="" count="0" memberValueDatatype="20" unbalanced="0"/>
    <cacheHierarchy uniqueName="[Table_Cookie_Types].[Cost Per Cookie]" caption="Cost Per Cookie" attribute="1" defaultMemberUniqueName="[Table_Cookie_Types].[Cost Per Cookie].[All]" allUniqueName="[Table_Cookie_Types].[Cost Per Cookie].[All]" dimensionUniqueName="[Table_Cookie_Types]" displayFolder="" count="0" memberValueDatatype="5" unbalanced="0"/>
    <cacheHierarchy uniqueName="[Table_Customers].[Customer ID]" caption="Customer ID" attribute="1" defaultMemberUniqueName="[Table_Customers].[Customer ID].[All]" allUniqueName="[Table_Customers].[Customer ID].[All]" dimensionUniqueName="[Table_Customers]" displayFolder="" count="0" memberValueDatatype="20" unbalanced="0"/>
    <cacheHierarchy uniqueName="[Table_Customers].[Name]" caption="Name" attribute="1" defaultMemberUniqueName="[Table_Customers].[Name].[All]" allUniqueName="[Table_Customers].[Name].[All]" dimensionUniqueName="[Table_Customers]" displayFolder="" count="0" memberValueDatatype="130" unbalanced="0"/>
    <cacheHierarchy uniqueName="[Table_Customers].[Phone]" caption="Phone" attribute="1" defaultMemberUniqueName="[Table_Customers].[Phone].[All]" allUniqueName="[Table_Customers].[Phone].[All]" dimensionUniqueName="[Table_Customers]" displayFolder="" count="0" memberValueDatatype="130" unbalanced="0"/>
    <cacheHierarchy uniqueName="[Table_Customers].[Address]" caption="Address" attribute="1" defaultMemberUniqueName="[Table_Customers].[Address].[All]" allUniqueName="[Table_Customers].[Address].[All]" dimensionUniqueName="[Table_Customers]" displayFolder="" count="0" memberValueDatatype="130" unbalanced="0"/>
    <cacheHierarchy uniqueName="[Table_Customers].[City]" caption="City" attribute="1" defaultMemberUniqueName="[Table_Customers].[City].[All]" allUniqueName="[Table_Customers].[City].[All]" dimensionUniqueName="[Table_Customers]" displayFolder="" count="0" memberValueDatatype="130" unbalanced="0"/>
    <cacheHierarchy uniqueName="[Table_Customers].[State]" caption="State" attribute="1" defaultMemberUniqueName="[Table_Customers].[State].[All]" allUniqueName="[Table_Customers].[State].[All]" dimensionUniqueName="[Table_Customers]" displayFolder="" count="0" memberValueDatatype="130" unbalanced="0"/>
    <cacheHierarchy uniqueName="[Table_Customers].[Zip]" caption="Zip" attribute="1" defaultMemberUniqueName="[Table_Customers].[Zip].[All]" allUniqueName="[Table_Customers].[Zip].[All]" dimensionUniqueName="[Table_Customers]" displayFolder="" count="0" memberValueDatatype="20" unbalanced="0"/>
    <cacheHierarchy uniqueName="[Table_Customers].[Country]" caption="Country" attribute="1" defaultMemberUniqueName="[Table_Customers].[Country].[All]" allUniqueName="[Table_Customers].[Country].[All]" dimensionUniqueName="[Table_Customers]" displayFolder="" count="0" memberValueDatatype="130" unbalanced="0"/>
    <cacheHierarchy uniqueName="[Table_Customers].[Notes]" caption="Notes" attribute="1" defaultMemberUniqueName="[Table_Customers].[Notes].[All]" allUniqueName="[Table_Customers].[Notes].[All]" dimensionUniqueName="[Table_Custom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20" unbalanced="0"/>
    <cacheHierarchy uniqueName="[Table_Orders].[Product]" caption="Product" attribute="1" defaultMemberUniqueName="[Table_Orders].[Product].[All]" allUniqueName="[Table_Orders].[Product].[All]" dimensionUniqueName="[Table_Orders]" displayFolder="" count="0" memberValueDatatype="130" unbalanced="0"/>
    <cacheHierarchy uniqueName="[Table_Orders].[Units Sold]" caption="Units Sold" attribute="1" defaultMemberUniqueName="[Table_Orders].[Units Sold].[All]" allUniqueName="[Table_Orders].[Units Sold].[All]" dimensionUniqueName="[Table_Orders]" displayFolder="" count="0" memberValueDatatype="5" unbalanced="0"/>
    <cacheHierarchy uniqueName="[Table_Orders].[Date]" caption="Date" attribute="1" time="1" defaultMemberUniqueName="[Table_Orders].[Date].[All]" allUniqueName="[Table_Orders].[Date].[All]" dimensionUniqueName="[Table_Orders]" displayFolder="" count="0" memberValueDatatype="7" unbalanced="0"/>
    <cacheHierarchy uniqueName="[Table_Orders].[Revenue]" caption="Revenue" attribute="1" defaultMemberUniqueName="[Table_Orders].[Revenue].[All]" allUniqueName="[Table_Orders].[Revenue].[All]" dimensionUniqueName="[Table_Orders]" displayFolder="" count="0" memberValueDatatype="5" unbalanced="0"/>
    <cacheHierarchy uniqueName="[Table_Orders].[Cost]" caption="Cost" attribute="1" defaultMemberUniqueName="[Table_Orders].[Cost].[All]" allUniqueName="[Table_Orders].[Cost].[All]" dimensionUniqueName="[Table_Orders]" displayFolder="" count="0" memberValueDatatype="5" unbalanced="0"/>
    <cacheHierarchy uniqueName="[Table_Orders].[Date (Year)]" caption="Date (Year)" attribute="1" defaultMemberUniqueName="[Table_Orders].[Date (Year)].[All]" allUniqueName="[Table_Orders].[Date (Year)].[All]" dimensionUniqueName="[Table_Orders]" displayFolder="" count="0" memberValueDatatype="130" unbalanced="0"/>
    <cacheHierarchy uniqueName="[Table_Orders].[Date (Quarter)]" caption="Date (Quarter)" attribute="1" defaultMemberUniqueName="[Table_Orders].[Date (Quarter)].[All]" allUniqueName="[Table_Orders].[Date (Quarter)].[All]" dimensionUniqueName="[Table_Orders]" displayFolder="" count="0" memberValueDatatype="130" unbalanced="0"/>
    <cacheHierarchy uniqueName="[Table_Orders].[Date (Month)]" caption="Date (Month)" attribute="1" defaultMemberUniqueName="[Table_Orders].[Date (Month)].[All]" allUniqueName="[Table_Orders].[Date (Month)].[All]" dimensionUniqueName="[Table_Orders]" displayFolder="" count="0" memberValueDatatype="130" unbalanced="0"/>
    <cacheHierarchy uniqueName="[Table_Orders].[Date (Month Index)]" caption="Date (Month Index)" attribute="1" defaultMemberUniqueName="[Table_Orders].[Date (Month Index)].[All]" allUniqueName="[Table_Orders].[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Cookie_Types]" caption="__XL_Count Table_Cookie_Types" measure="1" displayFolder="" measureGroup="Table_Cookie_Types" count="0" hidden="1"/>
    <cacheHierarchy uniqueName="[Measures].[__XL_Count Table_Customers]" caption="__XL_Count Table_Customers" measure="1" displayFolder="" measureGroup="Table_Customers" count="0" hidden="1"/>
    <cacheHierarchy uniqueName="[Measures].[__No measures defined]" caption="__No measures defined" measure="1" displayFolder="" count="0" hidden="1"/>
    <cacheHierarchy uniqueName="[Measures].[Sum of Units Sold]" caption="Sum of Units Sold" measure="1" displayFolder="" measureGroup="Table_Cookie_Types"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_Order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Table_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Table_Cookie_Types" count="0" hidden="1">
      <extLst>
        <ext xmlns:x15="http://schemas.microsoft.com/office/spreadsheetml/2010/11/main" uri="{B97F6D7D-B522-45F9-BDA1-12C45D357490}">
          <x15:cacheHierarchy aggregatedColumn="2"/>
        </ext>
      </extLst>
    </cacheHierarchy>
    <cacheHierarchy uniqueName="[Measures].[Sum of Units Sold 2]" caption="Sum of Units Sold 2" measure="1" displayFolder="" measureGroup="Table_Orders" count="0" hidden="1">
      <extLst>
        <ext xmlns:x15="http://schemas.microsoft.com/office/spreadsheetml/2010/11/main" uri="{B97F6D7D-B522-45F9-BDA1-12C45D357490}">
          <x15:cacheHierarchy aggregatedColumn="16"/>
        </ext>
      </extLst>
    </cacheHierarchy>
    <cacheHierarchy uniqueName="[Measures].[Sum of Customer ID]" caption="Sum of Customer ID" measure="1" displayFolder="" measureGroup="Table_Custom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Table_Cookie_Types" uniqueName="[Table_Cookie_Types]" caption="Table_Cookie_Types"/>
    <dimension name="Table_Customers" uniqueName="[Table_Customers]" caption="Table_Customers"/>
    <dimension name="Table_Orders" uniqueName="[Table_Orders]" caption="Table_Orders"/>
  </dimensions>
  <measureGroups count="3">
    <measureGroup name="Table_Cookie_Types" caption="Table_Cookie_Types"/>
    <measureGroup name="Table_Customers" caption="Table_Customers"/>
    <measureGroup name="Table_Orders" caption="Table_Orders"/>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064.912923958334" createdVersion="5" refreshedVersion="8" minRefreshableVersion="3" recordCount="0" supportSubquery="1" supportAdvancedDrill="1" xr:uid="{9A83D563-06CF-4C84-BBD1-E860F6CBD235}">
  <cacheSource type="external" connectionId="4"/>
  <cacheFields count="1">
    <cacheField name="[Measures].[Sum of Units Sold]" caption="Sum of Units Sold" numFmtId="0" hierarchy="28" level="32767"/>
  </cacheFields>
  <cacheHierarchies count="35">
    <cacheHierarchy uniqueName="[Table_Cookie_Types].[Cookie Type]" caption="Cookie Type" attribute="1" defaultMemberUniqueName="[Table_Cookie_Types].[Cookie Type].[All]" allUniqueName="[Table_Cookie_Types].[Cookie Type].[All]" dimensionUniqueName="[Table_Cookie_Types]" displayFolder="" count="0" memberValueDatatype="130" unbalanced="0"/>
    <cacheHierarchy uniqueName="[Table_Cookie_Types].[Units Sold]" caption="Units Sold" attribute="1" defaultMemberUniqueName="[Table_Cookie_Types].[Units Sold].[All]" allUniqueName="[Table_Cookie_Types].[Units Sold].[All]" dimensionUniqueName="[Table_Cookie_Types]" displayFolder="" count="0" memberValueDatatype="5" unbalanced="0"/>
    <cacheHierarchy uniqueName="[Table_Cookie_Types].[Revenue Per Cookie]" caption="Revenue Per Cookie" attribute="1" defaultMemberUniqueName="[Table_Cookie_Types].[Revenue Per Cookie].[All]" allUniqueName="[Table_Cookie_Types].[Revenue Per Cookie].[All]" dimensionUniqueName="[Table_Cookie_Types]" displayFolder="" count="0" memberValueDatatype="20" unbalanced="0"/>
    <cacheHierarchy uniqueName="[Table_Cookie_Types].[Cost Per Cookie]" caption="Cost Per Cookie" attribute="1" defaultMemberUniqueName="[Table_Cookie_Types].[Cost Per Cookie].[All]" allUniqueName="[Table_Cookie_Types].[Cost Per Cookie].[All]" dimensionUniqueName="[Table_Cookie_Types]" displayFolder="" count="0" memberValueDatatype="5" unbalanced="0"/>
    <cacheHierarchy uniqueName="[Table_Customers].[Customer ID]" caption="Customer ID" attribute="1" defaultMemberUniqueName="[Table_Customers].[Customer ID].[All]" allUniqueName="[Table_Customers].[Customer ID].[All]" dimensionUniqueName="[Table_Customers]" displayFolder="" count="0" memberValueDatatype="20" unbalanced="0"/>
    <cacheHierarchy uniqueName="[Table_Customers].[Name]" caption="Name" attribute="1" defaultMemberUniqueName="[Table_Customers].[Name].[All]" allUniqueName="[Table_Customers].[Name].[All]" dimensionUniqueName="[Table_Customers]" displayFolder="" count="0" memberValueDatatype="130" unbalanced="0"/>
    <cacheHierarchy uniqueName="[Table_Customers].[Phone]" caption="Phone" attribute="1" defaultMemberUniqueName="[Table_Customers].[Phone].[All]" allUniqueName="[Table_Customers].[Phone].[All]" dimensionUniqueName="[Table_Customers]" displayFolder="" count="0" memberValueDatatype="130" unbalanced="0"/>
    <cacheHierarchy uniqueName="[Table_Customers].[Address]" caption="Address" attribute="1" defaultMemberUniqueName="[Table_Customers].[Address].[All]" allUniqueName="[Table_Customers].[Address].[All]" dimensionUniqueName="[Table_Customers]" displayFolder="" count="0" memberValueDatatype="130" unbalanced="0"/>
    <cacheHierarchy uniqueName="[Table_Customers].[City]" caption="City" attribute="1" defaultMemberUniqueName="[Table_Customers].[City].[All]" allUniqueName="[Table_Customers].[City].[All]" dimensionUniqueName="[Table_Customers]" displayFolder="" count="0" memberValueDatatype="130" unbalanced="0"/>
    <cacheHierarchy uniqueName="[Table_Customers].[State]" caption="State" attribute="1" defaultMemberUniqueName="[Table_Customers].[State].[All]" allUniqueName="[Table_Customers].[State].[All]" dimensionUniqueName="[Table_Customers]" displayFolder="" count="0" memberValueDatatype="130" unbalanced="0"/>
    <cacheHierarchy uniqueName="[Table_Customers].[Zip]" caption="Zip" attribute="1" defaultMemberUniqueName="[Table_Customers].[Zip].[All]" allUniqueName="[Table_Customers].[Zip].[All]" dimensionUniqueName="[Table_Customers]" displayFolder="" count="0" memberValueDatatype="20" unbalanced="0"/>
    <cacheHierarchy uniqueName="[Table_Customers].[Country]" caption="Country" attribute="1" defaultMemberUniqueName="[Table_Customers].[Country].[All]" allUniqueName="[Table_Customers].[Country].[All]" dimensionUniqueName="[Table_Customers]" displayFolder="" count="0" memberValueDatatype="130" unbalanced="0"/>
    <cacheHierarchy uniqueName="[Table_Customers].[Notes]" caption="Notes" attribute="1" defaultMemberUniqueName="[Table_Customers].[Notes].[All]" allUniqueName="[Table_Customers].[Notes].[All]" dimensionUniqueName="[Table_Custom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20" unbalanced="0"/>
    <cacheHierarchy uniqueName="[Table_Orders].[Product]" caption="Product" attribute="1" defaultMemberUniqueName="[Table_Orders].[Product].[All]" allUniqueName="[Table_Orders].[Product].[All]" dimensionUniqueName="[Table_Orders]" displayFolder="" count="0" memberValueDatatype="130" unbalanced="0"/>
    <cacheHierarchy uniqueName="[Table_Orders].[Units Sold]" caption="Units Sold" attribute="1" defaultMemberUniqueName="[Table_Orders].[Units Sold].[All]" allUniqueName="[Table_Orders].[Units Sold].[All]" dimensionUniqueName="[Table_Orders]" displayFolder="" count="0" memberValueDatatype="5" unbalanced="0"/>
    <cacheHierarchy uniqueName="[Table_Orders].[Date]" caption="Date" attribute="1" time="1" defaultMemberUniqueName="[Table_Orders].[Date].[All]" allUniqueName="[Table_Orders].[Date].[All]" dimensionUniqueName="[Table_Orders]" displayFolder="" count="0" memberValueDatatype="7" unbalanced="0"/>
    <cacheHierarchy uniqueName="[Table_Orders].[Revenue]" caption="Revenue" attribute="1" defaultMemberUniqueName="[Table_Orders].[Revenue].[All]" allUniqueName="[Table_Orders].[Revenue].[All]" dimensionUniqueName="[Table_Orders]" displayFolder="" count="0" memberValueDatatype="5" unbalanced="0"/>
    <cacheHierarchy uniqueName="[Table_Orders].[Cost]" caption="Cost" attribute="1" defaultMemberUniqueName="[Table_Orders].[Cost].[All]" allUniqueName="[Table_Orders].[Cost].[All]" dimensionUniqueName="[Table_Orders]" displayFolder="" count="0" memberValueDatatype="5" unbalanced="0"/>
    <cacheHierarchy uniqueName="[Table_Orders].[Date (Year)]" caption="Date (Year)" attribute="1" defaultMemberUniqueName="[Table_Orders].[Date (Year)].[All]" allUniqueName="[Table_Orders].[Date (Year)].[All]" dimensionUniqueName="[Table_Orders]" displayFolder="" count="0" memberValueDatatype="130" unbalanced="0"/>
    <cacheHierarchy uniqueName="[Table_Orders].[Date (Quarter)]" caption="Date (Quarter)" attribute="1" defaultMemberUniqueName="[Table_Orders].[Date (Quarter)].[All]" allUniqueName="[Table_Orders].[Date (Quarter)].[All]" dimensionUniqueName="[Table_Orders]" displayFolder="" count="0" memberValueDatatype="130" unbalanced="0"/>
    <cacheHierarchy uniqueName="[Table_Orders].[Date (Month)]" caption="Date (Month)" attribute="1" defaultMemberUniqueName="[Table_Orders].[Date (Month)].[All]" allUniqueName="[Table_Orders].[Date (Month)].[All]" dimensionUniqueName="[Table_Orders]" displayFolder="" count="0" memberValueDatatype="130" unbalanced="0"/>
    <cacheHierarchy uniqueName="[Table_Orders].[Date (Month Index)]" caption="Date (Month Index)" attribute="1" defaultMemberUniqueName="[Table_Orders].[Date (Month Index)].[All]" allUniqueName="[Table_Orders].[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Cookie_Types]" caption="__XL_Count Table_Cookie_Types" measure="1" displayFolder="" measureGroup="Table_Cookie_Types" count="0" hidden="1"/>
    <cacheHierarchy uniqueName="[Measures].[__XL_Count Table_Customers]" caption="__XL_Count Table_Customers" measure="1" displayFolder="" measureGroup="Table_Customers" count="0" hidden="1"/>
    <cacheHierarchy uniqueName="[Measures].[__No measures defined]" caption="__No measures defined" measure="1" displayFolder="" count="0" hidden="1"/>
    <cacheHierarchy uniqueName="[Measures].[Sum of Units Sold]" caption="Sum of Units Sold" measure="1" displayFolder="" measureGroup="Table_Cookie_Types"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_Order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Table_Orders" count="0" hidden="1">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Table_Cookie_Types" count="0" hidden="1">
      <extLst>
        <ext xmlns:x15="http://schemas.microsoft.com/office/spreadsheetml/2010/11/main" uri="{B97F6D7D-B522-45F9-BDA1-12C45D357490}">
          <x15:cacheHierarchy aggregatedColumn="2"/>
        </ext>
      </extLst>
    </cacheHierarchy>
    <cacheHierarchy uniqueName="[Measures].[Sum of Units Sold 2]" caption="Sum of Units Sold 2" measure="1" displayFolder="" measureGroup="Table_Orders" count="0" hidden="1">
      <extLst>
        <ext xmlns:x15="http://schemas.microsoft.com/office/spreadsheetml/2010/11/main" uri="{B97F6D7D-B522-45F9-BDA1-12C45D357490}">
          <x15:cacheHierarchy aggregatedColumn="16"/>
        </ext>
      </extLst>
    </cacheHierarchy>
    <cacheHierarchy uniqueName="[Measures].[Sum of Customer ID]" caption="Sum of Customer ID" measure="1" displayFolder="" measureGroup="Table_Custom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Table_Cookie_Types" uniqueName="[Table_Cookie_Types]" caption="Table_Cookie_Types"/>
    <dimension name="Table_Customers" uniqueName="[Table_Customers]" caption="Table_Customers"/>
    <dimension name="Table_Orders" uniqueName="[Table_Orders]" caption="Table_Orders"/>
  </dimensions>
  <measureGroups count="3">
    <measureGroup name="Table_Cookie_Types" caption="Table_Cookie_Types"/>
    <measureGroup name="Table_Customers" caption="Table_Customers"/>
    <measureGroup name="Table_Orders" caption="Table_Orders"/>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067.048406944443" createdVersion="5" refreshedVersion="8" minRefreshableVersion="3" recordCount="0" supportSubquery="1" supportAdvancedDrill="1" xr:uid="{E3742616-E98A-4A0B-AFE3-FE1B7F82C1A3}">
  <cacheSource type="external" connectionId="4"/>
  <cacheFields count="4">
    <cacheField name="[Table_Orders].[Date (Year)].[Date (Year)]" caption="Date (Year)" numFmtId="0" hierarchy="20" level="1">
      <sharedItems count="2">
        <s v="2019"/>
        <s v="2020"/>
      </sharedItems>
    </cacheField>
    <cacheField name="[Measures].[Sum of Revenue]" caption="Sum of Revenue" numFmtId="0" hierarchy="29" level="32767"/>
    <cacheField name="[Measures].[Sum of Cost]" caption="Sum of Cost" numFmtId="0" hierarchy="30" level="32767"/>
    <cacheField name="[Table_Orders].[Date (Quarter)].[Date (Quarter)]" caption="Date (Quarter)" numFmtId="0" hierarchy="21" level="1">
      <sharedItems count="4">
        <s v="Qtr3"/>
        <s v="Qtr4"/>
        <s v="Qtr1"/>
        <s v="Qtr2"/>
      </sharedItems>
    </cacheField>
  </cacheFields>
  <cacheHierarchies count="35">
    <cacheHierarchy uniqueName="[Table_Cookie_Types].[Cookie Type]" caption="Cookie Type" attribute="1" defaultMemberUniqueName="[Table_Cookie_Types].[Cookie Type].[All]" allUniqueName="[Table_Cookie_Types].[Cookie Type].[All]" dimensionUniqueName="[Table_Cookie_Types]" displayFolder="" count="2" memberValueDatatype="130" unbalanced="0"/>
    <cacheHierarchy uniqueName="[Table_Cookie_Types].[Units Sold]" caption="Units Sold" attribute="1" defaultMemberUniqueName="[Table_Cookie_Types].[Units Sold].[All]" allUniqueName="[Table_Cookie_Types].[Units Sold].[All]" dimensionUniqueName="[Table_Cookie_Types]" displayFolder="" count="0" memberValueDatatype="5" unbalanced="0"/>
    <cacheHierarchy uniqueName="[Table_Cookie_Types].[Revenue Per Cookie]" caption="Revenue Per Cookie" attribute="1" defaultMemberUniqueName="[Table_Cookie_Types].[Revenue Per Cookie].[All]" allUniqueName="[Table_Cookie_Types].[Revenue Per Cookie].[All]" dimensionUniqueName="[Table_Cookie_Types]" displayFolder="" count="0" memberValueDatatype="20" unbalanced="0"/>
    <cacheHierarchy uniqueName="[Table_Cookie_Types].[Cost Per Cookie]" caption="Cost Per Cookie" attribute="1" defaultMemberUniqueName="[Table_Cookie_Types].[Cost Per Cookie].[All]" allUniqueName="[Table_Cookie_Types].[Cost Per Cookie].[All]" dimensionUniqueName="[Table_Cookie_Types]" displayFolder="" count="0" memberValueDatatype="5" unbalanced="0"/>
    <cacheHierarchy uniqueName="[Table_Customers].[Customer ID]" caption="Customer ID" attribute="1" defaultMemberUniqueName="[Table_Customers].[Customer ID].[All]" allUniqueName="[Table_Customers].[Customer ID].[All]" dimensionUniqueName="[Table_Customers]" displayFolder="" count="0" memberValueDatatype="20" unbalanced="0"/>
    <cacheHierarchy uniqueName="[Table_Customers].[Name]" caption="Name" attribute="1" defaultMemberUniqueName="[Table_Customers].[Name].[All]" allUniqueName="[Table_Customers].[Name].[All]" dimensionUniqueName="[Table_Customers]" displayFolder="" count="0" memberValueDatatype="130" unbalanced="0"/>
    <cacheHierarchy uniqueName="[Table_Customers].[Phone]" caption="Phone" attribute="1" defaultMemberUniqueName="[Table_Customers].[Phone].[All]" allUniqueName="[Table_Customers].[Phone].[All]" dimensionUniqueName="[Table_Customers]" displayFolder="" count="0" memberValueDatatype="130" unbalanced="0"/>
    <cacheHierarchy uniqueName="[Table_Customers].[Address]" caption="Address" attribute="1" defaultMemberUniqueName="[Table_Customers].[Address].[All]" allUniqueName="[Table_Customers].[Address].[All]" dimensionUniqueName="[Table_Customers]" displayFolder="" count="0" memberValueDatatype="130" unbalanced="0"/>
    <cacheHierarchy uniqueName="[Table_Customers].[City]" caption="City" attribute="1" defaultMemberUniqueName="[Table_Customers].[City].[All]" allUniqueName="[Table_Customers].[City].[All]" dimensionUniqueName="[Table_Customers]" displayFolder="" count="0" memberValueDatatype="130" unbalanced="0"/>
    <cacheHierarchy uniqueName="[Table_Customers].[State]" caption="State" attribute="1" defaultMemberUniqueName="[Table_Customers].[State].[All]" allUniqueName="[Table_Customers].[State].[All]" dimensionUniqueName="[Table_Customers]" displayFolder="" count="0" memberValueDatatype="130" unbalanced="0"/>
    <cacheHierarchy uniqueName="[Table_Customers].[Zip]" caption="Zip" attribute="1" defaultMemberUniqueName="[Table_Customers].[Zip].[All]" allUniqueName="[Table_Customers].[Zip].[All]" dimensionUniqueName="[Table_Customers]" displayFolder="" count="0" memberValueDatatype="20" unbalanced="0"/>
    <cacheHierarchy uniqueName="[Table_Customers].[Country]" caption="Country" attribute="1" defaultMemberUniqueName="[Table_Customers].[Country].[All]" allUniqueName="[Table_Customers].[Country].[All]" dimensionUniqueName="[Table_Customers]" displayFolder="" count="0" memberValueDatatype="130" unbalanced="0"/>
    <cacheHierarchy uniqueName="[Table_Customers].[Notes]" caption="Notes" attribute="1" defaultMemberUniqueName="[Table_Customers].[Notes].[All]" allUniqueName="[Table_Customers].[Notes].[All]" dimensionUniqueName="[Table_Custom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20" unbalanced="0"/>
    <cacheHierarchy uniqueName="[Table_Orders].[Product]" caption="Product" attribute="1" defaultMemberUniqueName="[Table_Orders].[Product].[All]" allUniqueName="[Table_Orders].[Product].[All]" dimensionUniqueName="[Table_Orders]" displayFolder="" count="0" memberValueDatatype="130" unbalanced="0"/>
    <cacheHierarchy uniqueName="[Table_Orders].[Units Sold]" caption="Units Sold" attribute="1" defaultMemberUniqueName="[Table_Orders].[Units Sold].[All]" allUniqueName="[Table_Orders].[Units Sold].[All]" dimensionUniqueName="[Table_Orders]" displayFolder="" count="0" memberValueDatatype="5" unbalanced="0"/>
    <cacheHierarchy uniqueName="[Table_Orders].[Date]" caption="Date" attribute="1" time="1" defaultMemberUniqueName="[Table_Orders].[Date].[All]" allUniqueName="[Table_Orders].[Date].[All]" dimensionUniqueName="[Table_Orders]" displayFolder="" count="2" memberValueDatatype="7" unbalanced="0"/>
    <cacheHierarchy uniqueName="[Table_Orders].[Revenue]" caption="Revenue" attribute="1" defaultMemberUniqueName="[Table_Orders].[Revenue].[All]" allUniqueName="[Table_Orders].[Revenue].[All]" dimensionUniqueName="[Table_Orders]" displayFolder="" count="2" memberValueDatatype="5" unbalanced="0"/>
    <cacheHierarchy uniqueName="[Table_Orders].[Cost]" caption="Cost" attribute="1" defaultMemberUniqueName="[Table_Orders].[Cost].[All]" allUniqueName="[Table_Orders].[Cost].[All]" dimensionUniqueName="[Table_Orders]" displayFolder="" count="0" memberValueDatatype="5" unbalanced="0"/>
    <cacheHierarchy uniqueName="[Table_Orders].[Date (Year)]" caption="Date (Year)" attribute="1" defaultMemberUniqueName="[Table_Orders].[Date (Year)].[All]" allUniqueName="[Table_Orders].[Date (Year)].[All]" dimensionUniqueName="[Table_Orders]" displayFolder="" count="2" memberValueDatatype="130" unbalanced="0">
      <fieldsUsage count="2">
        <fieldUsage x="-1"/>
        <fieldUsage x="0"/>
      </fieldsUsage>
    </cacheHierarchy>
    <cacheHierarchy uniqueName="[Table_Orders].[Date (Quarter)]" caption="Date (Quarter)" attribute="1" defaultMemberUniqueName="[Table_Orders].[Date (Quarter)].[All]" allUniqueName="[Table_Orders].[Date (Quarter)].[All]" dimensionUniqueName="[Table_Orders]" displayFolder="" count="2" memberValueDatatype="130" unbalanced="0">
      <fieldsUsage count="2">
        <fieldUsage x="-1"/>
        <fieldUsage x="3"/>
      </fieldsUsage>
    </cacheHierarchy>
    <cacheHierarchy uniqueName="[Table_Orders].[Date (Month)]" caption="Date (Month)" attribute="1" defaultMemberUniqueName="[Table_Orders].[Date (Month)].[All]" allUniqueName="[Table_Orders].[Date (Month)].[All]" dimensionUniqueName="[Table_Orders]" displayFolder="" count="2" memberValueDatatype="130" unbalanced="0"/>
    <cacheHierarchy uniqueName="[Table_Orders].[Date (Month Index)]" caption="Date (Month Index)" attribute="1" defaultMemberUniqueName="[Table_Orders].[Date (Month Index)].[All]" allUniqueName="[Table_Orders].[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Cookie_Types]" caption="__XL_Count Table_Cookie_Types" measure="1" displayFolder="" measureGroup="Table_Cookie_Types" count="0" hidden="1"/>
    <cacheHierarchy uniqueName="[Measures].[__XL_Count Table_Customers]" caption="__XL_Count Table_Customers" measure="1" displayFolder="" measureGroup="Table_Customers" count="0" hidden="1"/>
    <cacheHierarchy uniqueName="[Measures].[__No measures defined]" caption="__No measures defined" measure="1" displayFolder="" count="0" hidden="1"/>
    <cacheHierarchy uniqueName="[Measures].[Sum of Units Sold]" caption="Sum of Units Sold" measure="1" displayFolder="" measureGroup="Table_Cookie_Types"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_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Cost]" caption="Sum of Cost" measure="1" displayFolder="" measureGroup="Table_Orders"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Table_Cookie_Types" count="0" hidden="1">
      <extLst>
        <ext xmlns:x15="http://schemas.microsoft.com/office/spreadsheetml/2010/11/main" uri="{B97F6D7D-B522-45F9-BDA1-12C45D357490}">
          <x15:cacheHierarchy aggregatedColumn="2"/>
        </ext>
      </extLst>
    </cacheHierarchy>
    <cacheHierarchy uniqueName="[Measures].[Sum of Units Sold 2]" caption="Sum of Units Sold 2" measure="1" displayFolder="" measureGroup="Table_Orders" count="0" hidden="1">
      <extLst>
        <ext xmlns:x15="http://schemas.microsoft.com/office/spreadsheetml/2010/11/main" uri="{B97F6D7D-B522-45F9-BDA1-12C45D357490}">
          <x15:cacheHierarchy aggregatedColumn="16"/>
        </ext>
      </extLst>
    </cacheHierarchy>
    <cacheHierarchy uniqueName="[Measures].[Sum of Customer ID]" caption="Sum of Customer ID" measure="1" displayFolder="" measureGroup="Table_Custom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Table_Cookie_Types" uniqueName="[Table_Cookie_Types]" caption="Table_Cookie_Types"/>
    <dimension name="Table_Customers" uniqueName="[Table_Customers]" caption="Table_Customers"/>
    <dimension name="Table_Orders" uniqueName="[Table_Orders]" caption="Table_Orders"/>
  </dimensions>
  <measureGroups count="3">
    <measureGroup name="Table_Cookie_Types" caption="Table_Cookie_Types"/>
    <measureGroup name="Table_Customers" caption="Table_Customers"/>
    <measureGroup name="Table_Orders" caption="Table_Orders"/>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067.053212152779" createdVersion="5" refreshedVersion="8" minRefreshableVersion="3" recordCount="0" supportSubquery="1" supportAdvancedDrill="1" xr:uid="{8064BD62-F685-41E7-89FC-B94ABEB00081}">
  <cacheSource type="external" connectionId="4"/>
  <cacheFields count="2">
    <cacheField name="[Measures].[Sum of Revenue]" caption="Sum of Revenue" numFmtId="0" hierarchy="29" level="32767"/>
    <cacheField name="[Table_Customers].[State].[State]" caption="State" numFmtId="0" hierarchy="9" level="1">
      <sharedItems count="5">
        <s v="AL"/>
        <s v="NY"/>
        <s v="UT"/>
        <s v="WA"/>
        <s v="WI"/>
      </sharedItems>
    </cacheField>
  </cacheFields>
  <cacheHierarchies count="35">
    <cacheHierarchy uniqueName="[Table_Cookie_Types].[Cookie Type]" caption="Cookie Type" attribute="1" defaultMemberUniqueName="[Table_Cookie_Types].[Cookie Type].[All]" allUniqueName="[Table_Cookie_Types].[Cookie Type].[All]" dimensionUniqueName="[Table_Cookie_Types]" displayFolder="" count="0" memberValueDatatype="130" unbalanced="0"/>
    <cacheHierarchy uniqueName="[Table_Cookie_Types].[Units Sold]" caption="Units Sold" attribute="1" defaultMemberUniqueName="[Table_Cookie_Types].[Units Sold].[All]" allUniqueName="[Table_Cookie_Types].[Units Sold].[All]" dimensionUniqueName="[Table_Cookie_Types]" displayFolder="" count="0" memberValueDatatype="5" unbalanced="0"/>
    <cacheHierarchy uniqueName="[Table_Cookie_Types].[Revenue Per Cookie]" caption="Revenue Per Cookie" attribute="1" defaultMemberUniqueName="[Table_Cookie_Types].[Revenue Per Cookie].[All]" allUniqueName="[Table_Cookie_Types].[Revenue Per Cookie].[All]" dimensionUniqueName="[Table_Cookie_Types]" displayFolder="" count="0" memberValueDatatype="20" unbalanced="0"/>
    <cacheHierarchy uniqueName="[Table_Cookie_Types].[Cost Per Cookie]" caption="Cost Per Cookie" attribute="1" defaultMemberUniqueName="[Table_Cookie_Types].[Cost Per Cookie].[All]" allUniqueName="[Table_Cookie_Types].[Cost Per Cookie].[All]" dimensionUniqueName="[Table_Cookie_Types]" displayFolder="" count="0" memberValueDatatype="5" unbalanced="0"/>
    <cacheHierarchy uniqueName="[Table_Customers].[Customer ID]" caption="Customer ID" attribute="1" defaultMemberUniqueName="[Table_Customers].[Customer ID].[All]" allUniqueName="[Table_Customers].[Customer ID].[All]" dimensionUniqueName="[Table_Customers]" displayFolder="" count="0" memberValueDatatype="20" unbalanced="0"/>
    <cacheHierarchy uniqueName="[Table_Customers].[Name]" caption="Name" attribute="1" defaultMemberUniqueName="[Table_Customers].[Name].[All]" allUniqueName="[Table_Customers].[Name].[All]" dimensionUniqueName="[Table_Customers]" displayFolder="" count="0" memberValueDatatype="130" unbalanced="0"/>
    <cacheHierarchy uniqueName="[Table_Customers].[Phone]" caption="Phone" attribute="1" defaultMemberUniqueName="[Table_Customers].[Phone].[All]" allUniqueName="[Table_Customers].[Phone].[All]" dimensionUniqueName="[Table_Customers]" displayFolder="" count="0" memberValueDatatype="130" unbalanced="0"/>
    <cacheHierarchy uniqueName="[Table_Customers].[Address]" caption="Address" attribute="1" defaultMemberUniqueName="[Table_Customers].[Address].[All]" allUniqueName="[Table_Customers].[Address].[All]" dimensionUniqueName="[Table_Customers]" displayFolder="" count="0" memberValueDatatype="130" unbalanced="0"/>
    <cacheHierarchy uniqueName="[Table_Customers].[City]" caption="City" attribute="1" defaultMemberUniqueName="[Table_Customers].[City].[All]" allUniqueName="[Table_Customers].[City].[All]" dimensionUniqueName="[Table_Customers]" displayFolder="" count="2" memberValueDatatype="130" unbalanced="0"/>
    <cacheHierarchy uniqueName="[Table_Customers].[State]" caption="State" attribute="1" defaultMemberUniqueName="[Table_Customers].[State].[All]" allUniqueName="[Table_Customers].[State].[All]" dimensionUniqueName="[Table_Customers]" displayFolder="" count="2" memberValueDatatype="130" unbalanced="0">
      <fieldsUsage count="2">
        <fieldUsage x="-1"/>
        <fieldUsage x="1"/>
      </fieldsUsage>
    </cacheHierarchy>
    <cacheHierarchy uniqueName="[Table_Customers].[Zip]" caption="Zip" attribute="1" defaultMemberUniqueName="[Table_Customers].[Zip].[All]" allUniqueName="[Table_Customers].[Zip].[All]" dimensionUniqueName="[Table_Customers]" displayFolder="" count="0" memberValueDatatype="20" unbalanced="0"/>
    <cacheHierarchy uniqueName="[Table_Customers].[Country]" caption="Country" attribute="1" defaultMemberUniqueName="[Table_Customers].[Country].[All]" allUniqueName="[Table_Customers].[Country].[All]" dimensionUniqueName="[Table_Customers]" displayFolder="" count="0" memberValueDatatype="130" unbalanced="0"/>
    <cacheHierarchy uniqueName="[Table_Customers].[Notes]" caption="Notes" attribute="1" defaultMemberUniqueName="[Table_Customers].[Notes].[All]" allUniqueName="[Table_Customers].[Notes].[All]" dimensionUniqueName="[Table_Customers]" displayFolder="" count="0" memberValueDatatype="130" unbalanced="0"/>
    <cacheHierarchy uniqueName="[Table_Orders].[Customer ID]" caption="Customer ID" attribute="1" defaultMemberUniqueName="[Table_Orders].[Customer ID].[All]" allUniqueName="[Table_Orders].[Customer ID].[All]" dimensionUniqueName="[Table_Orders]" displayFolder="" count="0" memberValueDatatype="20" unbalanced="0"/>
    <cacheHierarchy uniqueName="[Table_Orders].[Order ID]" caption="Order ID" attribute="1" defaultMemberUniqueName="[Table_Orders].[Order ID].[All]" allUniqueName="[Table_Orders].[Order ID].[All]" dimensionUniqueName="[Table_Orders]" displayFolder="" count="0" memberValueDatatype="20" unbalanced="0"/>
    <cacheHierarchy uniqueName="[Table_Orders].[Product]" caption="Product" attribute="1" defaultMemberUniqueName="[Table_Orders].[Product].[All]" allUniqueName="[Table_Orders].[Product].[All]" dimensionUniqueName="[Table_Orders]" displayFolder="" count="0" memberValueDatatype="130" unbalanced="0"/>
    <cacheHierarchy uniqueName="[Table_Orders].[Units Sold]" caption="Units Sold" attribute="1" defaultMemberUniqueName="[Table_Orders].[Units Sold].[All]" allUniqueName="[Table_Orders].[Units Sold].[All]" dimensionUniqueName="[Table_Orders]" displayFolder="" count="0" memberValueDatatype="5" unbalanced="0"/>
    <cacheHierarchy uniqueName="[Table_Orders].[Date]" caption="Date" attribute="1" time="1" defaultMemberUniqueName="[Table_Orders].[Date].[All]" allUniqueName="[Table_Orders].[Date].[All]" dimensionUniqueName="[Table_Orders]" displayFolder="" count="0" memberValueDatatype="7" unbalanced="0"/>
    <cacheHierarchy uniqueName="[Table_Orders].[Revenue]" caption="Revenue" attribute="1" defaultMemberUniqueName="[Table_Orders].[Revenue].[All]" allUniqueName="[Table_Orders].[Revenue].[All]" dimensionUniqueName="[Table_Orders]" displayFolder="" count="0" memberValueDatatype="5" unbalanced="0"/>
    <cacheHierarchy uniqueName="[Table_Orders].[Cost]" caption="Cost" attribute="1" defaultMemberUniqueName="[Table_Orders].[Cost].[All]" allUniqueName="[Table_Orders].[Cost].[All]" dimensionUniqueName="[Table_Orders]" displayFolder="" count="0" memberValueDatatype="5" unbalanced="0"/>
    <cacheHierarchy uniqueName="[Table_Orders].[Date (Year)]" caption="Date (Year)" attribute="1" defaultMemberUniqueName="[Table_Orders].[Date (Year)].[All]" allUniqueName="[Table_Orders].[Date (Year)].[All]" dimensionUniqueName="[Table_Orders]" displayFolder="" count="0" memberValueDatatype="130" unbalanced="0"/>
    <cacheHierarchy uniqueName="[Table_Orders].[Date (Quarter)]" caption="Date (Quarter)" attribute="1" defaultMemberUniqueName="[Table_Orders].[Date (Quarter)].[All]" allUniqueName="[Table_Orders].[Date (Quarter)].[All]" dimensionUniqueName="[Table_Orders]" displayFolder="" count="0" memberValueDatatype="130" unbalanced="0"/>
    <cacheHierarchy uniqueName="[Table_Orders].[Date (Month)]" caption="Date (Month)" attribute="1" defaultMemberUniqueName="[Table_Orders].[Date (Month)].[All]" allUniqueName="[Table_Orders].[Date (Month)].[All]" dimensionUniqueName="[Table_Orders]" displayFolder="" count="0" memberValueDatatype="130" unbalanced="0"/>
    <cacheHierarchy uniqueName="[Table_Orders].[Date (Month Index)]" caption="Date (Month Index)" attribute="1" defaultMemberUniqueName="[Table_Orders].[Date (Month Index)].[All]" allUniqueName="[Table_Orders].[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Cookie_Types]" caption="__XL_Count Table_Cookie_Types" measure="1" displayFolder="" measureGroup="Table_Cookie_Types" count="0" hidden="1"/>
    <cacheHierarchy uniqueName="[Measures].[__XL_Count Table_Customers]" caption="__XL_Count Table_Customers" measure="1" displayFolder="" measureGroup="Table_Customers" count="0" hidden="1"/>
    <cacheHierarchy uniqueName="[Measures].[__No measures defined]" caption="__No measures defined" measure="1" displayFolder="" count="0" hidden="1"/>
    <cacheHierarchy uniqueName="[Measures].[Sum of Units Sold]" caption="Sum of Units Sold" measure="1" displayFolder="" measureGroup="Table_Cookie_Types"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_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Cost]" caption="Sum of Cost" measure="1" displayFolder="" measureGroup="Table_Orders" count="0" hidden="1">
      <extLst>
        <ext xmlns:x15="http://schemas.microsoft.com/office/spreadsheetml/2010/11/main" uri="{B97F6D7D-B522-45F9-BDA1-12C45D357490}">
          <x15:cacheHierarchy aggregatedColumn="19"/>
        </ext>
      </extLst>
    </cacheHierarchy>
    <cacheHierarchy uniqueName="[Measures].[Sum of Revenue Per Cookie]" caption="Sum of Revenue Per Cookie" measure="1" displayFolder="" measureGroup="Table_Cookie_Types" count="0" hidden="1">
      <extLst>
        <ext xmlns:x15="http://schemas.microsoft.com/office/spreadsheetml/2010/11/main" uri="{B97F6D7D-B522-45F9-BDA1-12C45D357490}">
          <x15:cacheHierarchy aggregatedColumn="2"/>
        </ext>
      </extLst>
    </cacheHierarchy>
    <cacheHierarchy uniqueName="[Measures].[Sum of Units Sold 2]" caption="Sum of Units Sold 2" measure="1" displayFolder="" measureGroup="Table_Orders" count="0" hidden="1">
      <extLst>
        <ext xmlns:x15="http://schemas.microsoft.com/office/spreadsheetml/2010/11/main" uri="{B97F6D7D-B522-45F9-BDA1-12C45D357490}">
          <x15:cacheHierarchy aggregatedColumn="16"/>
        </ext>
      </extLst>
    </cacheHierarchy>
    <cacheHierarchy uniqueName="[Measures].[Sum of Customer ID]" caption="Sum of Customer ID" measure="1" displayFolder="" measureGroup="Table_Custom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Table_Cookie_Types" uniqueName="[Table_Cookie_Types]" caption="Table_Cookie_Types"/>
    <dimension name="Table_Customers" uniqueName="[Table_Customers]" caption="Table_Customers"/>
    <dimension name="Table_Orders" uniqueName="[Table_Orders]" caption="Table_Orders"/>
  </dimensions>
  <measureGroups count="3">
    <measureGroup name="Table_Cookie_Types" caption="Table_Cookie_Types"/>
    <measureGroup name="Table_Customers" caption="Table_Customers"/>
    <measureGroup name="Table_Orders" caption="Table_Orders"/>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3F4F81-CBA5-4322-A1FC-683DDB2D529E}" name="PivotTable1" cacheId="16" applyNumberFormats="0" applyBorderFormats="0" applyFontFormats="0" applyPatternFormats="0" applyAlignmentFormats="0" applyWidthHeightFormats="1" dataCaption="Values" tag="9a148a4a-8d84-453a-b589-392d6a3aedf3" updatedVersion="8" minRefreshableVersion="3" useAutoFormatting="1" itemPrintTitles="1" createdVersion="5" indent="0" outline="1" outlineData="1" multipleFieldFilters="0" chartFormat="16" rowHeaderCaption="Cookie Type">
  <location ref="L14:O16" firstHeaderRow="0" firstDataRow="1" firstDataCol="1"/>
  <pivotFields count="4">
    <pivotField dataField="1" subtotalTop="0" showAll="0" defaultSubtotal="0"/>
    <pivotField axis="axisRow" allDrilled="1" subtotalTop="0" showAll="0" sortType="a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1"/>
  </rowFields>
  <rowItems count="2">
    <i>
      <x/>
    </i>
    <i t="grand">
      <x/>
    </i>
  </rowItems>
  <colFields count="1">
    <field x="-2"/>
  </colFields>
  <colItems count="3">
    <i>
      <x/>
    </i>
    <i i="1">
      <x v="1"/>
    </i>
    <i i="2">
      <x v="2"/>
    </i>
  </colItems>
  <dataFields count="3">
    <dataField name="Revenue" fld="0" baseField="0" baseItem="0"/>
    <dataField name="Cost" fld="2" baseField="0" baseItem="0"/>
    <dataField name="Units Sold" fld="3" baseField="0" baseItem="0"/>
  </dataFields>
  <chartFormats count="9">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1"/>
          </reference>
        </references>
      </pivotArea>
    </chartFormat>
    <chartFormat chart="13" format="14" series="1">
      <pivotArea type="data" outline="0" fieldPosition="0">
        <references count="1">
          <reference field="4294967294" count="1" selected="0">
            <x v="2"/>
          </reference>
        </references>
      </pivotArea>
    </chartFormat>
  </chartFormats>
  <pivotHierarchies count="3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venue"/>
    <pivotHierarchy dragToData="1" caption="Cost"/>
    <pivotHierarchy dragToData="1"/>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Cookie_Type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46A88E-93DD-4754-BF9F-4B780C92ACAF}" name="PivotTable13" cacheId="19" applyNumberFormats="0" applyBorderFormats="0" applyFontFormats="0" applyPatternFormats="0" applyAlignmentFormats="0" applyWidthHeightFormats="1" dataCaption="Values" tag="65593bd2-5afa-4878-af71-85054855f387" updatedVersion="8" minRefreshableVersion="3" useAutoFormatting="1" subtotalHiddenItems="1" itemPrintTitles="1" createdVersion="5" indent="0" outline="1" outlineData="1" multipleFieldFilters="0" chartFormat="5" rowHeaderCaption="Cookie Type">
  <location ref="B14:C21"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Units Sold" fld="1" showDataAs="percentOfTotal" baseField="0" baseItem="0" numFmtId="10"/>
  </dataFields>
  <chartFormats count="14">
    <chartFormat chart="1"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 chart="4" format="12">
      <pivotArea type="data" outline="0" fieldPosition="0">
        <references count="2">
          <reference field="4294967294" count="1" selected="0">
            <x v="0"/>
          </reference>
          <reference field="0" count="1" selected="0">
            <x v="3"/>
          </reference>
        </references>
      </pivotArea>
    </chartFormat>
    <chartFormat chart="4" format="13">
      <pivotArea type="data" outline="0" fieldPosition="0">
        <references count="2">
          <reference field="4294967294" count="1" selected="0">
            <x v="0"/>
          </reference>
          <reference field="0" count="1" selected="0">
            <x v="4"/>
          </reference>
        </references>
      </pivotArea>
    </chartFormat>
    <chartFormat chart="4" format="14">
      <pivotArea type="data" outline="0" fieldPosition="0">
        <references count="2">
          <reference field="4294967294" count="1" selected="0">
            <x v="0"/>
          </reference>
          <reference field="0" count="1" selected="0">
            <x v="5"/>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Cookie_Type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DF50F0F-E92E-46C0-BCD5-884ED92FB3EA}" name="PivotTable12" cacheId="11" applyNumberFormats="0" applyBorderFormats="0" applyFontFormats="0" applyPatternFormats="0" applyAlignmentFormats="0" applyWidthHeightFormats="1" dataCaption="Values" tag="1f388266-0845-4139-90e0-07da67ab8889" updatedVersion="8" minRefreshableVersion="3" useAutoFormatting="1" itemPrintTitles="1" createdVersion="5" indent="0" outline="1" outlineData="1" multipleFieldFilters="0" chartFormat="8" rowHeaderCaption="City">
  <location ref="G35:H41"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Cookie_Types]"/>
        <x15:activeTabTopLevelEntity name="[Table_Orders]"/>
        <x15:activeTabTopLevelEntity name="[Table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B8ADD5B-DCD0-4889-B0E5-CE35D76A3A6D}" name="PivotTable9" cacheId="12" applyNumberFormats="0" applyBorderFormats="0" applyFontFormats="0" applyPatternFormats="0" applyAlignmentFormats="0" applyWidthHeightFormats="1" dataCaption="Values" tag="1a76d442-9bd2-483f-8c21-3696567424f4" updatedVersion="8" minRefreshableVersion="3" useAutoFormatting="1" subtotalHiddenItems="1" itemPrintTitles="1" createdVersion="5" indent="0" outline="1" outlineData="1" multipleFieldFilters="0" chartFormat="16" rowHeaderCaption="Year">
  <location ref="G46:H5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2">
        <item x="0"/>
        <item x="1"/>
      </items>
    </pivotField>
  </pivotFields>
  <rowFields count="2">
    <field x="2"/>
    <field x="0"/>
  </rowFields>
  <rowItems count="9">
    <i>
      <x/>
    </i>
    <i r="1">
      <x/>
    </i>
    <i r="1">
      <x v="1"/>
    </i>
    <i>
      <x v="1"/>
    </i>
    <i r="1">
      <x v="2"/>
    </i>
    <i r="1">
      <x v="3"/>
    </i>
    <i r="1">
      <x/>
    </i>
    <i r="1">
      <x v="1"/>
    </i>
    <i t="grand">
      <x/>
    </i>
  </rowItems>
  <colItems count="1">
    <i/>
  </colItems>
  <dataFields count="1">
    <dataField name="Sum of Revenue" fld="1" baseField="0" baseItem="0"/>
  </dataFields>
  <chartFormats count="4">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2">
    <rowHierarchyUsage hierarchyUsage="2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Cookie_Type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F68DF11-C8D6-4BC3-87D6-117FB911A68D}" name="PivotTable2" cacheId="9" applyNumberFormats="0" applyBorderFormats="0" applyFontFormats="0" applyPatternFormats="0" applyAlignmentFormats="0" applyWidthHeightFormats="1" dataCaption="Values" tag="b5e41517-2235-4553-90fa-dc52bca50441" updatedVersion="8" minRefreshableVersion="3" useAutoFormatting="1" itemPrintTitles="1" createdVersion="5" indent="0" outline="1" outlineData="1" multipleFieldFilters="0" chartFormat="8" rowHeaderCaption="Cookie Type">
  <location ref="L25:N34"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s>
  <rowFields count="2">
    <field x="0"/>
    <field x="3"/>
  </rowFields>
  <rowItems count="9">
    <i>
      <x/>
    </i>
    <i r="1">
      <x/>
    </i>
    <i r="1">
      <x v="1"/>
    </i>
    <i>
      <x v="1"/>
    </i>
    <i r="1">
      <x v="2"/>
    </i>
    <i r="1">
      <x v="3"/>
    </i>
    <i r="1">
      <x/>
    </i>
    <i r="1">
      <x v="1"/>
    </i>
    <i t="grand">
      <x/>
    </i>
  </rowItems>
  <colFields count="1">
    <field x="-2"/>
  </colFields>
  <colItems count="2">
    <i>
      <x/>
    </i>
    <i i="1">
      <x v="1"/>
    </i>
  </colItems>
  <dataFields count="2">
    <dataField name="Sum of Revenue" fld="1" baseField="0" baseItem="0"/>
    <dataField name="Sum of Cost"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2">
    <rowHierarchyUsage hierarchyUsage="20"/>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Cookie_Type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783F24-FE43-4F7A-92CC-6BD01B0777ED}" name="PivotTable15" cacheId="4" applyNumberFormats="0" applyBorderFormats="0" applyFontFormats="0" applyPatternFormats="0" applyAlignmentFormats="0" applyWidthHeightFormats="1" dataCaption="Values" tag="e6fbfdc2-cec6-4229-b73d-878f26f51779" updatedVersion="8" minRefreshableVersion="3" useAutoFormatting="1" subtotalHiddenItems="1" itemPrintTitles="1" createdVersion="5" indent="0" outline="1" outlineData="1" multipleFieldFilters="0" chartFormat="8" rowHeaderCaption="Year">
  <location ref="B38:C41" firstHeaderRow="1" firstDataRow="1" firstDataCol="1"/>
  <pivotFields count="5">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 dataField="1" subtotalTop="0" showAll="0" defaultSubtotal="0"/>
  </pivotFields>
  <rowFields count="4">
    <field x="3"/>
    <field x="2"/>
    <field x="1"/>
    <field x="0"/>
  </rowFields>
  <rowItems count="3">
    <i>
      <x/>
    </i>
    <i>
      <x v="1"/>
    </i>
    <i t="grand">
      <x/>
    </i>
  </rowItems>
  <colItems count="1">
    <i/>
  </colItems>
  <dataFields count="1">
    <dataField name="Sum of Revenue" fld="4"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4">
    <rowHierarchyUsage hierarchyUsage="20"/>
    <rowHierarchyUsage hierarchyUsage="21"/>
    <rowHierarchyUsage hierarchyUsage="22"/>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Cookie_Type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03E86F-737C-41CF-BFD8-51930FD87292}" name="PivotTable7" cacheId="7" applyNumberFormats="0" applyBorderFormats="0" applyFontFormats="0" applyPatternFormats="0" applyAlignmentFormats="0" applyWidthHeightFormats="1" dataCaption="Values" tag="990c36c7-f132-48c4-af23-579f5f59fe39" updatedVersion="8" minRefreshableVersion="3" useAutoFormatting="1" itemPrintTitles="1" createdVersion="5" indent="0" outline="1" outlineData="1" multipleFieldFilters="0">
  <location ref="B10:B11" firstHeaderRow="1" firstDataRow="1" firstDataCol="0"/>
  <pivotFields count="1">
    <pivotField dataField="1" subtotalTop="0" showAll="0" defaultSubtotal="0"/>
  </pivotFields>
  <rowItems count="1">
    <i/>
  </rowItems>
  <colItems count="1">
    <i/>
  </colItems>
  <dataFields count="1">
    <dataField name="Total Cost" fld="0" baseField="0" baseItem="10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Cost"/>
    <pivotHierarchy dragToData="1"/>
    <pivotHierarchy dragToData="1"/>
    <pivotHierarchy dragToData="1"/>
    <pivotHierarchy dragToData="1"/>
  </pivotHierarchie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Cookie_Type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37CA17-8186-46AF-A1A4-10753EF211BC}" name="PivotTable10" cacheId="22" applyNumberFormats="0" applyBorderFormats="0" applyFontFormats="0" applyPatternFormats="0" applyAlignmentFormats="0" applyWidthHeightFormats="1" dataCaption="Values" tag="b5e41517-2235-4553-90fa-dc52bca50441" updatedVersion="8" minRefreshableVersion="3" useAutoFormatting="1" itemPrintTitles="1" createdVersion="5" indent="0" outline="1" outlineData="1" multipleFieldFilters="0" chartFormat="5" rowHeaderCaption="Cookie Type">
  <location ref="G15:H22"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Cost" fld="1" showDataAs="percentOfTotal" baseField="0" baseItem="0" numFmtId="10"/>
  </dataFields>
  <chartFormats count="14">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 chart="4" format="12">
      <pivotArea type="data" outline="0" fieldPosition="0">
        <references count="2">
          <reference field="4294967294" count="1" selected="0">
            <x v="0"/>
          </reference>
          <reference field="0" count="1" selected="0">
            <x v="3"/>
          </reference>
        </references>
      </pivotArea>
    </chartFormat>
    <chartFormat chart="4" format="13">
      <pivotArea type="data" outline="0" fieldPosition="0">
        <references count="2">
          <reference field="4294967294" count="1" selected="0">
            <x v="0"/>
          </reference>
          <reference field="0" count="1" selected="0">
            <x v="4"/>
          </reference>
        </references>
      </pivotArea>
    </chartFormat>
    <chartFormat chart="4" format="14">
      <pivotArea type="data" outline="0" fieldPosition="0">
        <references count="2">
          <reference field="4294967294" count="1" selected="0">
            <x v="0"/>
          </reference>
          <reference field="0" count="1" selected="0">
            <x v="5"/>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Cookie_Type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257221-C682-432E-A96E-E549F0DBF501}" name="PivotTable5" cacheId="8" applyNumberFormats="0" applyBorderFormats="0" applyFontFormats="0" applyPatternFormats="0" applyAlignmentFormats="0" applyWidthHeightFormats="1" dataCaption="Values" tag="5eb781bd-cb15-46bd-863f-8d0a6aa4a98f" updatedVersion="8" minRefreshableVersion="3" useAutoFormatting="1" itemPrintTitles="1" createdVersion="5" indent="0" outline="1" outlineData="1" multipleFieldFilters="0">
  <location ref="B3:B4" firstHeaderRow="1" firstDataRow="1" firstDataCol="0"/>
  <pivotFields count="1">
    <pivotField dataField="1" subtotalTop="0" showAll="0" defaultSubtotal="0"/>
  </pivotFields>
  <rowItems count="1">
    <i/>
  </rowItems>
  <colItems count="1">
    <i/>
  </colItems>
  <dataFields count="1">
    <dataField name="Total Units Sold" fld="0" baseField="0" baseItem="10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Units Sold"/>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Cookie_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E96900-7472-4331-B611-CD9255B7384B}" name="PivotTable8" cacheId="1" applyNumberFormats="0" applyBorderFormats="0" applyFontFormats="0" applyPatternFormats="0" applyAlignmentFormats="0" applyWidthHeightFormats="1" dataCaption="Values" tag="9a148a4a-8d84-453a-b589-392d6a3aedf3" updatedVersion="8" minRefreshableVersion="3" useAutoFormatting="1" itemPrintTitles="1" createdVersion="5" indent="0" outline="1" outlineData="1" multipleFieldFilters="0" chartFormat="4" rowHeaderCaption="Cookie Type">
  <location ref="G4:H11"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Cookie_Type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1FAA94-3231-4CF6-899F-161C5B6E7F12}" name="PivotTable16" cacheId="5" applyNumberFormats="0" applyBorderFormats="0" applyFontFormats="0" applyPatternFormats="0" applyAlignmentFormats="0" applyWidthHeightFormats="1" dataCaption="Values" tag="4ad5cdfd-423b-465b-baa6-4503a80091fb" updatedVersion="8" minRefreshableVersion="3" useAutoFormatting="1" subtotalHiddenItems="1" itemPrintTitles="1" createdVersion="5" indent="0" outline="1" outlineData="1" multipleFieldFilters="0" chartFormat="12" rowHeaderCaption="Year">
  <location ref="B44:C47" firstHeaderRow="1" firstDataRow="1" firstDataCol="1"/>
  <pivotFields count="5">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 dataField="1" subtotalTop="0" showAll="0" defaultSubtotal="0"/>
  </pivotFields>
  <rowFields count="4">
    <field x="3"/>
    <field x="2"/>
    <field x="1"/>
    <field x="0"/>
  </rowFields>
  <rowItems count="3">
    <i>
      <x/>
    </i>
    <i>
      <x v="1"/>
    </i>
    <i t="grand">
      <x/>
    </i>
  </rowItems>
  <colItems count="1">
    <i/>
  </colItems>
  <dataFields count="1">
    <dataField name="Sum of Units Sold" fld="4" baseField="0" baseItem="0"/>
  </dataFields>
  <chartFormats count="9">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3" count="1" selected="0">
            <x v="0"/>
          </reference>
        </references>
      </pivotArea>
    </chartFormat>
    <chartFormat chart="4" format="6">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3" count="1" selected="0">
            <x v="0"/>
          </reference>
        </references>
      </pivotArea>
    </chartFormat>
    <chartFormat chart="6" format="12">
      <pivotArea type="data" outline="0" fieldPosition="0">
        <references count="2">
          <reference field="4294967294" count="1" selected="0">
            <x v="0"/>
          </reference>
          <reference field="3" count="1" selected="0">
            <x v="1"/>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4">
    <rowHierarchyUsage hierarchyUsage="20"/>
    <rowHierarchyUsage hierarchyUsage="21"/>
    <rowHierarchyUsage hierarchyUsage="22"/>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Cookie_Type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C5199E-0603-4639-ADD7-5B3473CCF595}" name="PivotTable11" cacheId="3" applyNumberFormats="0" applyBorderFormats="0" applyFontFormats="0" applyPatternFormats="0" applyAlignmentFormats="0" applyWidthHeightFormats="1" dataCaption="Values" tag="236ae13a-b2bb-4e41-ba69-5b7b6cfb392e" updatedVersion="8" minRefreshableVersion="3" useAutoFormatting="1" itemPrintTitles="1" createdVersion="5" indent="0" outline="1" outlineData="1" multipleFieldFilters="0" rowHeaderCaption="Customer Name">
  <location ref="G26:H32"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Cookie_Types]"/>
        <x15:activeTabTopLevelEntity name="[Table_Orders]"/>
        <x15:activeTabTopLevelEntity name="[Table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F040F8-D5D8-477F-9839-446278CE92CF}" name="PivotTable6" cacheId="6" applyNumberFormats="0" applyBorderFormats="0" applyFontFormats="0" applyPatternFormats="0" applyAlignmentFormats="0" applyWidthHeightFormats="1" dataCaption="Values" tag="7d81cb87-f556-4251-992c-ec93d319c24c" updatedVersion="8" minRefreshableVersion="3" useAutoFormatting="1" itemPrintTitles="1" createdVersion="5" indent="0" outline="1" outlineData="1" multipleFieldFilters="0">
  <location ref="B7:B8" firstHeaderRow="1" firstDataRow="1" firstDataCol="0"/>
  <pivotFields count="1">
    <pivotField dataField="1" subtotalTop="0" showAll="0" defaultSubtotal="0"/>
  </pivotFields>
  <rowItems count="1">
    <i/>
  </rowItems>
  <colItems count="1">
    <i/>
  </colItems>
  <dataFields count="1">
    <dataField name="Total Revenue " fld="0" baseField="0" baseItem="10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
    <pivotHierarchy dragToData="1"/>
    <pivotHierarchy dragToData="1"/>
    <pivotHierarchy dragToData="1"/>
    <pivotHierarchy dragToData="1"/>
    <pivotHierarchy dragToData="1"/>
  </pivotHierarchie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Cookie_Type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B853D408-605C-4A47-8CCB-F0591252EAF6}" autoFormatId="16" applyNumberFormats="0" applyBorderFormats="0" applyFontFormats="0" applyPatternFormats="0" applyAlignmentFormats="0" applyWidthHeightFormats="0">
  <queryTableRefresh nextId="8">
    <queryTableFields count="7">
      <queryTableField id="1" name="Customer ID" tableColumnId="8"/>
      <queryTableField id="2" name="Order ID" tableColumnId="2"/>
      <queryTableField id="3" name="Product" tableColumnId="3"/>
      <queryTableField id="4" name="Units Sold" tableColumnId="4"/>
      <queryTableField id="5" name="Date" tableColumnId="5"/>
      <queryTableField id="6" name="Revenue" tableColumnId="6"/>
      <queryTableField id="7" name="Cost"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DA55BC9A-731C-4171-9748-3B008D03910C}" autoFormatId="16" applyNumberFormats="0" applyBorderFormats="0" applyFontFormats="0" applyPatternFormats="0" applyAlignmentFormats="0" applyWidthHeightFormats="0">
  <queryTableRefresh nextId="5">
    <queryTableFields count="4">
      <queryTableField id="1" name="Cookie Type" tableColumnId="5"/>
      <queryTableField id="2" name="Units Sold" tableColumnId="2"/>
      <queryTableField id="3" name="Revenue Per Cookie" tableColumnId="3"/>
      <queryTableField id="4" name="Cost Per Cooki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D0678565-0446-488B-BBFC-D878E4395E21}" autoFormatId="16" applyNumberFormats="0" applyBorderFormats="0" applyFontFormats="0" applyPatternFormats="0" applyAlignmentFormats="0" applyWidthHeightFormats="0">
  <queryTableRefresh nextId="10">
    <queryTableFields count="9">
      <queryTableField id="1" name="Customer ID" tableColumnId="10"/>
      <queryTableField id="2" name="Name" tableColumnId="2"/>
      <queryTableField id="3" name="Phone" tableColumnId="3"/>
      <queryTableField id="4" name="Address" tableColumnId="4"/>
      <queryTableField id="5" name="City" tableColumnId="5"/>
      <queryTableField id="6" name="State" tableColumnId="6"/>
      <queryTableField id="7" name="Zip" tableColumnId="7"/>
      <queryTableField id="8" name="Country" tableColumnId="8"/>
      <queryTableField id="9" name="Note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1B2D5B97-2851-415B-B094-973CDCE36B20}" sourceName="[Table_Cookie_Types].[Cookie Type]">
  <pivotTables>
    <pivotTable tabId="5" name="PivotTable1"/>
  </pivotTables>
  <data>
    <olap pivotCacheId="1483077748">
      <levels count="2">
        <level uniqueName="[Table_Cookie_Types].[Cookie Type].[(All)]" sourceCaption="(All)" count="0"/>
        <level uniqueName="[Table_Cookie_Types].[Cookie Type].[Cookie Type]" sourceCaption="Cookie Type" count="6">
          <ranges>
            <range startItem="0">
              <i n="[Table_Cookie_Types].[Cookie Type].&amp;[Chocolate Chip]" c="Chocolate Chip"/>
              <i n="[Table_Cookie_Types].[Cookie Type].&amp;[Fortune Cookie]" c="Fortune Cookie"/>
              <i n="[Table_Cookie_Types].[Cookie Type].&amp;[Oatmeal Raisin]" c="Oatmeal Raisin"/>
              <i n="[Table_Cookie_Types].[Cookie Type].&amp;[Snickerdoodle]" c="Snickerdoodle"/>
              <i n="[Table_Cookie_Types].[Cookie Type].&amp;[Sugar]" c="Sugar"/>
              <i n="[Table_Cookie_Types].[Cookie Type].&amp;[White Chocolate Macadamia Nut]" c="White Chocolate Macadamia Nut"/>
            </range>
          </ranges>
        </level>
      </levels>
      <selections count="1">
        <selection n="[Table_Cookie_Types].[Cookie Type].&amp;[Fortune Cooki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1" xr10:uid="{FE47EE64-5F4D-4A5A-ABFB-C4F370FBCD24}" cache="Slicer_Cookie_Type" caption="Cookie Typ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A0BCC8FA-3524-43C2-A1FD-3FBD6A660C56}" cache="Slicer_Cookie_Type" caption="Cookie Type" level="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4AE019-D47D-4C5D-BDE6-C229F6B32A7B}" name="Table4" displayName="Table4" ref="M3:N8" totalsRowShown="0">
  <autoFilter ref="M3:N8" xr:uid="{564AE019-D47D-4C5D-BDE6-C229F6B32A7B}"/>
  <tableColumns count="2">
    <tableColumn id="1" xr3:uid="{19EB378D-47D9-4A9E-9196-AC89665F270B}" name="Parameters"/>
    <tableColumn id="2" xr3:uid="{486E675B-DBF9-43C7-84F7-31E0360CDA3F}" name="Values" dataDxfId="15"/>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F59B6B-58CB-442C-87AD-79794E380C4D}" name="Table_Orders" displayName="Table_Orders" ref="A1:G701" tableType="queryTable" totalsRowShown="0">
  <autoFilter ref="A1:G701" xr:uid="{FEF59B6B-58CB-442C-87AD-79794E380C4D}"/>
  <tableColumns count="7">
    <tableColumn id="8" xr3:uid="{97B8B765-D576-4090-93D8-8BA25EF2BD6B}" uniqueName="8" name="Customer ID" queryTableFieldId="1"/>
    <tableColumn id="2" xr3:uid="{7DA54BA7-13BD-48F3-AA6C-30D6634002CE}" uniqueName="2" name="Order ID" queryTableFieldId="2"/>
    <tableColumn id="3" xr3:uid="{6CAFD368-2543-479F-A9F8-2BC5654BC316}" uniqueName="3" name="Product" queryTableFieldId="3" dataDxfId="14"/>
    <tableColumn id="4" xr3:uid="{E5C94645-B817-4D79-9AE9-8F6B8ECD13D0}" uniqueName="4" name="Units Sold" queryTableFieldId="4"/>
    <tableColumn id="5" xr3:uid="{6735A150-E8B1-4258-850B-FC149D6B10C5}" uniqueName="5" name="Date" queryTableFieldId="5" dataDxfId="13"/>
    <tableColumn id="6" xr3:uid="{70EBC1D6-E84D-4B00-8B19-63107672C7AA}" uniqueName="6" name="Revenue" queryTableFieldId="6"/>
    <tableColumn id="7" xr3:uid="{C590387E-44B0-4C18-8026-FBD0C7F4826E}" uniqueName="7" name="Cost"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A89916-66F5-4CE6-A656-6C1E93C3E3B3}" name="Table_Cookie_Types" displayName="Table_Cookie_Types" ref="A1:D7" tableType="queryTable" totalsRowShown="0">
  <autoFilter ref="A1:D7" xr:uid="{EFA89916-66F5-4CE6-A656-6C1E93C3E3B3}"/>
  <tableColumns count="4">
    <tableColumn id="5" xr3:uid="{F04FA595-86E9-4A03-ABFB-A044A6FF6277}" uniqueName="5" name="Cookie Type" queryTableFieldId="1" dataDxfId="12"/>
    <tableColumn id="2" xr3:uid="{1976DD1A-EDB4-4395-AF3C-80FBEA2D19CE}" uniqueName="2" name="Units Sold" queryTableFieldId="2" dataDxfId="11"/>
    <tableColumn id="3" xr3:uid="{2F923E1D-5692-403A-9FBC-81CB83B6CAAF}" uniqueName="3" name="Revenue Per Cookie" queryTableFieldId="3" dataDxfId="10"/>
    <tableColumn id="4" xr3:uid="{A3F20D28-BE57-4B92-A57D-AFED4450C024}" uniqueName="4" name="Cost Per Cookie" queryTableFieldId="4" dataDxfId="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7BDF24-608E-4B44-888C-80E8E7AA8B1F}" name="Table_Customers" displayName="Table_Customers" ref="A1:I6" tableType="queryTable" totalsRowShown="0">
  <autoFilter ref="A1:I6" xr:uid="{107BDF24-608E-4B44-888C-80E8E7AA8B1F}"/>
  <tableColumns count="9">
    <tableColumn id="10" xr3:uid="{20688ABD-BDEF-4DFC-A06A-527E989C5E8E}" uniqueName="10" name="Customer ID" queryTableFieldId="1" dataDxfId="8"/>
    <tableColumn id="2" xr3:uid="{1B88DADC-A6CA-4770-865D-7B5C8BF97590}" uniqueName="2" name="Name" queryTableFieldId="2" dataDxfId="7"/>
    <tableColumn id="3" xr3:uid="{84A312B1-C5DE-4FA8-BAC7-CFFA6044A438}" uniqueName="3" name="Phone" queryTableFieldId="3" dataDxfId="6"/>
    <tableColumn id="4" xr3:uid="{7C080103-8F27-47C8-88F7-4727CDA1F238}" uniqueName="4" name="Address" queryTableFieldId="4" dataDxfId="5"/>
    <tableColumn id="5" xr3:uid="{412B5BBF-5D58-4573-8A5A-E47158CD60AC}" uniqueName="5" name="City" queryTableFieldId="5" dataDxfId="4"/>
    <tableColumn id="6" xr3:uid="{528D44C9-AE68-4B06-8992-1A0F18461297}" uniqueName="6" name="State" queryTableFieldId="6" dataDxfId="3"/>
    <tableColumn id="7" xr3:uid="{95702B0F-B207-4F79-BA33-F1AA1E861412}" uniqueName="7" name="Zip" queryTableFieldId="7" dataDxfId="2"/>
    <tableColumn id="8" xr3:uid="{B9E4D79C-0F97-4E54-AC19-62799445426C}" uniqueName="8" name="Country" queryTableFieldId="8" dataDxfId="1"/>
    <tableColumn id="9" xr3:uid="{6C9B41A3-73F1-423B-BFDA-83ECE2DB6252}" uniqueName="9" name="Notes"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2.xml"/><Relationship Id="rId2" Type="http://schemas.openxmlformats.org/officeDocument/2006/relationships/pivotTable" Target="../pivotTables/pivotTable2.xml"/><Relationship Id="rId16" Type="http://schemas.openxmlformats.org/officeDocument/2006/relationships/table" Target="../tables/table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6.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46725-D4ED-469B-B9F3-D6AD17AF8A57}">
  <sheetPr>
    <pageSetUpPr fitToPage="1"/>
  </sheetPr>
  <dimension ref="A1:AD34"/>
  <sheetViews>
    <sheetView showGridLines="0" showRowColHeaders="0" topLeftCell="B2" zoomScaleNormal="100" workbookViewId="0"/>
  </sheetViews>
  <sheetFormatPr defaultRowHeight="14.4" x14ac:dyDescent="0.3"/>
  <cols>
    <col min="1" max="1" width="0" hidden="1" customWidth="1"/>
  </cols>
  <sheetData>
    <row r="1" spans="1:30" hidden="1" x14ac:dyDescent="0.3">
      <c r="A1" s="11"/>
      <c r="B1" s="3"/>
      <c r="C1" s="3"/>
      <c r="D1" s="2"/>
      <c r="E1" s="2"/>
      <c r="F1" s="2"/>
      <c r="G1" s="2"/>
      <c r="H1" s="2"/>
      <c r="I1" s="2"/>
      <c r="J1" s="2"/>
      <c r="K1" s="2"/>
      <c r="L1" s="2"/>
      <c r="M1" s="2"/>
      <c r="N1" s="2"/>
      <c r="O1" s="2"/>
      <c r="P1" s="2"/>
      <c r="Q1" s="2"/>
      <c r="R1" s="2"/>
      <c r="S1" s="2"/>
      <c r="T1" s="2"/>
      <c r="U1" s="2"/>
      <c r="V1" s="2"/>
      <c r="W1" s="2"/>
      <c r="X1" s="2"/>
      <c r="Y1" s="2"/>
      <c r="Z1" s="2"/>
      <c r="AA1" s="2"/>
      <c r="AB1" s="2"/>
      <c r="AC1" s="2"/>
      <c r="AD1" s="2"/>
    </row>
    <row r="2" spans="1:30" ht="14.4" customHeight="1" x14ac:dyDescent="0.3">
      <c r="A2" s="3"/>
      <c r="B2" s="3"/>
      <c r="C2" s="3"/>
      <c r="D2" s="1"/>
      <c r="E2" s="2"/>
      <c r="F2" s="13" t="s">
        <v>89</v>
      </c>
      <c r="G2" s="13"/>
      <c r="H2" s="13"/>
      <c r="I2" s="13"/>
      <c r="J2" s="13"/>
      <c r="K2" s="13"/>
      <c r="L2" s="13"/>
      <c r="M2" s="13"/>
      <c r="N2" s="13"/>
      <c r="O2" s="13"/>
      <c r="P2" s="13"/>
      <c r="Q2" s="13"/>
      <c r="R2" s="13"/>
      <c r="S2" s="13"/>
      <c r="T2" s="13"/>
      <c r="U2" s="13"/>
      <c r="V2" s="13"/>
      <c r="W2" s="13"/>
      <c r="X2" s="13"/>
      <c r="Y2" s="13"/>
      <c r="Z2" s="2"/>
      <c r="AA2" s="2"/>
      <c r="AB2" s="2"/>
      <c r="AC2" s="2"/>
      <c r="AD2" s="2"/>
    </row>
    <row r="3" spans="1:30" ht="14.4" customHeight="1" x14ac:dyDescent="0.3">
      <c r="A3" s="3"/>
      <c r="B3" s="3"/>
      <c r="C3" s="3"/>
      <c r="D3" s="1"/>
      <c r="E3" s="2"/>
      <c r="F3" s="13"/>
      <c r="G3" s="13"/>
      <c r="H3" s="13"/>
      <c r="I3" s="13"/>
      <c r="J3" s="13"/>
      <c r="K3" s="13"/>
      <c r="L3" s="13"/>
      <c r="M3" s="13"/>
      <c r="N3" s="13"/>
      <c r="O3" s="13"/>
      <c r="P3" s="13"/>
      <c r="Q3" s="13"/>
      <c r="R3" s="13"/>
      <c r="S3" s="13"/>
      <c r="T3" s="13"/>
      <c r="U3" s="13"/>
      <c r="V3" s="13"/>
      <c r="W3" s="13"/>
      <c r="X3" s="13"/>
      <c r="Y3" s="13"/>
      <c r="Z3" s="2"/>
      <c r="AA3" s="2"/>
      <c r="AB3" s="2"/>
      <c r="AC3" s="2"/>
      <c r="AD3" s="2"/>
    </row>
    <row r="4" spans="1:30" ht="14.4" customHeight="1" x14ac:dyDescent="0.3">
      <c r="A4" s="3"/>
      <c r="B4" s="3"/>
      <c r="C4" s="3"/>
      <c r="D4" s="1"/>
      <c r="E4" s="2"/>
      <c r="F4" s="13"/>
      <c r="G4" s="13"/>
      <c r="H4" s="13"/>
      <c r="I4" s="13"/>
      <c r="J4" s="13"/>
      <c r="K4" s="13"/>
      <c r="L4" s="13"/>
      <c r="M4" s="13"/>
      <c r="N4" s="13"/>
      <c r="O4" s="13"/>
      <c r="P4" s="13"/>
      <c r="Q4" s="13"/>
      <c r="R4" s="13"/>
      <c r="S4" s="13"/>
      <c r="T4" s="13"/>
      <c r="U4" s="13"/>
      <c r="V4" s="13"/>
      <c r="W4" s="13"/>
      <c r="X4" s="13"/>
      <c r="Y4" s="13"/>
      <c r="Z4" s="2"/>
      <c r="AA4" s="2"/>
      <c r="AB4" s="2"/>
      <c r="AC4" s="2"/>
      <c r="AD4" s="2"/>
    </row>
    <row r="5" spans="1:30" ht="21" customHeight="1" x14ac:dyDescent="0.4">
      <c r="A5" s="15" t="s">
        <v>0</v>
      </c>
      <c r="B5" s="15"/>
      <c r="C5" s="15"/>
      <c r="D5" s="15"/>
      <c r="E5" s="2"/>
      <c r="F5" s="13"/>
      <c r="G5" s="13"/>
      <c r="H5" s="13"/>
      <c r="I5" s="13"/>
      <c r="J5" s="13"/>
      <c r="K5" s="13"/>
      <c r="L5" s="13"/>
      <c r="M5" s="13"/>
      <c r="N5" s="13"/>
      <c r="O5" s="13"/>
      <c r="P5" s="13"/>
      <c r="Q5" s="13"/>
      <c r="R5" s="13"/>
      <c r="S5" s="13"/>
      <c r="T5" s="13"/>
      <c r="U5" s="13"/>
      <c r="V5" s="13"/>
      <c r="W5" s="13"/>
      <c r="X5" s="13"/>
      <c r="Y5" s="13"/>
      <c r="Z5" s="2"/>
      <c r="AA5" s="2"/>
      <c r="AB5" s="2"/>
      <c r="AC5" s="2"/>
      <c r="AD5" s="2"/>
    </row>
    <row r="6" spans="1:30" x14ac:dyDescent="0.3">
      <c r="A6" s="3"/>
      <c r="B6" s="3"/>
      <c r="C6" s="3"/>
      <c r="D6" s="1"/>
    </row>
    <row r="7" spans="1:30" ht="21" x14ac:dyDescent="0.4">
      <c r="A7" s="14" t="s">
        <v>91</v>
      </c>
      <c r="B7" s="14"/>
      <c r="C7" s="14"/>
      <c r="D7" s="14"/>
    </row>
    <row r="8" spans="1:30" x14ac:dyDescent="0.3">
      <c r="A8" s="3"/>
      <c r="B8" s="3"/>
      <c r="C8" s="3"/>
      <c r="D8" s="1"/>
    </row>
    <row r="9" spans="1:30" ht="21" x14ac:dyDescent="0.4">
      <c r="A9" s="14" t="s">
        <v>92</v>
      </c>
      <c r="B9" s="14"/>
      <c r="C9" s="14"/>
      <c r="D9" s="14"/>
    </row>
    <row r="10" spans="1:30" x14ac:dyDescent="0.3">
      <c r="A10" s="3"/>
      <c r="B10" s="3"/>
      <c r="C10" s="3"/>
      <c r="D10" s="1"/>
    </row>
    <row r="11" spans="1:30" ht="21" x14ac:dyDescent="0.4">
      <c r="A11" s="14" t="s">
        <v>84</v>
      </c>
      <c r="B11" s="14"/>
      <c r="C11" s="14"/>
      <c r="D11" s="14"/>
    </row>
    <row r="12" spans="1:30" x14ac:dyDescent="0.3">
      <c r="A12" s="3"/>
      <c r="B12" s="14" t="s">
        <v>85</v>
      </c>
      <c r="C12" s="14"/>
      <c r="D12" s="14"/>
    </row>
    <row r="13" spans="1:30" ht="23.4" customHeight="1" x14ac:dyDescent="0.3">
      <c r="A13" s="3"/>
      <c r="B13" s="14"/>
      <c r="C13" s="14"/>
      <c r="D13" s="14"/>
    </row>
    <row r="14" spans="1:30" x14ac:dyDescent="0.3">
      <c r="A14" s="3"/>
      <c r="B14" s="3"/>
      <c r="C14" s="3"/>
      <c r="D14" s="1"/>
    </row>
    <row r="15" spans="1:30" x14ac:dyDescent="0.3">
      <c r="A15" s="3"/>
      <c r="B15" s="3"/>
      <c r="C15" s="3"/>
      <c r="D15" s="1"/>
    </row>
    <row r="16" spans="1:30" x14ac:dyDescent="0.3">
      <c r="A16" s="3"/>
      <c r="B16" s="3"/>
      <c r="C16" s="3"/>
      <c r="D16" s="1"/>
    </row>
    <row r="17" spans="1:4" x14ac:dyDescent="0.3">
      <c r="A17" s="3"/>
      <c r="B17" s="3"/>
      <c r="C17" s="3"/>
      <c r="D17" s="1"/>
    </row>
    <row r="18" spans="1:4" x14ac:dyDescent="0.3">
      <c r="A18" s="3"/>
      <c r="B18" s="3"/>
      <c r="C18" s="3"/>
      <c r="D18" s="1"/>
    </row>
    <row r="19" spans="1:4" x14ac:dyDescent="0.3">
      <c r="A19" s="1"/>
      <c r="B19" s="1"/>
      <c r="C19" s="1"/>
      <c r="D19" s="1"/>
    </row>
    <row r="20" spans="1:4" x14ac:dyDescent="0.3">
      <c r="A20" s="1"/>
      <c r="B20" s="1"/>
      <c r="C20" s="1"/>
      <c r="D20" s="1"/>
    </row>
    <row r="21" spans="1:4" x14ac:dyDescent="0.3">
      <c r="A21" s="1"/>
      <c r="B21" s="1"/>
      <c r="C21" s="1"/>
      <c r="D21" s="1"/>
    </row>
    <row r="22" spans="1:4" x14ac:dyDescent="0.3">
      <c r="A22" s="1"/>
      <c r="B22" s="1"/>
      <c r="C22" s="1"/>
      <c r="D22" s="1"/>
    </row>
    <row r="23" spans="1:4" x14ac:dyDescent="0.3">
      <c r="A23" s="1"/>
      <c r="B23" s="1"/>
      <c r="C23" s="1"/>
      <c r="D23" s="1"/>
    </row>
    <row r="24" spans="1:4" x14ac:dyDescent="0.3">
      <c r="A24" s="1"/>
      <c r="B24" s="1"/>
      <c r="C24" s="1"/>
      <c r="D24" s="1"/>
    </row>
    <row r="25" spans="1:4" x14ac:dyDescent="0.3">
      <c r="A25" s="1"/>
      <c r="B25" s="1"/>
      <c r="C25" s="1"/>
      <c r="D25" s="1"/>
    </row>
    <row r="26" spans="1:4" x14ac:dyDescent="0.3">
      <c r="A26" s="1"/>
      <c r="B26" s="1"/>
      <c r="C26" s="1"/>
      <c r="D26" s="1"/>
    </row>
    <row r="27" spans="1:4" x14ac:dyDescent="0.3">
      <c r="A27" s="1"/>
      <c r="B27" s="1"/>
      <c r="C27" s="1"/>
      <c r="D27" s="1"/>
    </row>
    <row r="28" spans="1:4" x14ac:dyDescent="0.3">
      <c r="A28" s="1"/>
      <c r="B28" s="1"/>
      <c r="C28" s="1"/>
      <c r="D28" s="1"/>
    </row>
    <row r="29" spans="1:4" x14ac:dyDescent="0.3">
      <c r="A29" s="1"/>
      <c r="B29" s="1"/>
      <c r="C29" s="1"/>
      <c r="D29" s="1"/>
    </row>
    <row r="30" spans="1:4" x14ac:dyDescent="0.3">
      <c r="A30" s="1"/>
      <c r="B30" s="1"/>
      <c r="C30" s="1"/>
      <c r="D30" s="1"/>
    </row>
    <row r="31" spans="1:4" x14ac:dyDescent="0.3">
      <c r="A31" s="1"/>
      <c r="B31" s="1"/>
      <c r="C31" s="1"/>
      <c r="D31" s="1"/>
    </row>
    <row r="32" spans="1:4" x14ac:dyDescent="0.3">
      <c r="A32" s="1"/>
      <c r="B32" s="1"/>
      <c r="C32" s="1"/>
      <c r="D32" s="1"/>
    </row>
    <row r="33" spans="1:4" x14ac:dyDescent="0.3">
      <c r="A33" s="1"/>
      <c r="B33" s="1"/>
      <c r="C33" s="1"/>
      <c r="D33" s="1"/>
    </row>
    <row r="34" spans="1:4" x14ac:dyDescent="0.3">
      <c r="A34" s="1"/>
      <c r="B34" s="1"/>
      <c r="C34" s="1"/>
      <c r="D34" s="1"/>
    </row>
  </sheetData>
  <mergeCells count="6">
    <mergeCell ref="F2:Y5"/>
    <mergeCell ref="B12:D13"/>
    <mergeCell ref="A5:D5"/>
    <mergeCell ref="A7:D7"/>
    <mergeCell ref="A9:D9"/>
    <mergeCell ref="A11:D11"/>
  </mergeCells>
  <hyperlinks>
    <hyperlink ref="A7:C7" location="Dashboard1!A1" display="dashboard1" xr:uid="{9FD6AB6C-FAF1-4FA8-951E-F094CAF3F486}"/>
    <hyperlink ref="A9:C9" location="dashboard2!A1" display="dashboard2" xr:uid="{C14D2BE7-CEBD-416B-8E36-CC37CCB072D5}"/>
    <hyperlink ref="A5:C5" location="Home2!A1" display="Home" xr:uid="{33401FF0-B55B-49CA-B327-62C5A9AFF84A}"/>
    <hyperlink ref="A11:C11" location="something!A1" display="something" xr:uid="{7848169A-D424-4AD2-88DF-64FA6CBF074A}"/>
    <hyperlink ref="A7:D7" location="Cards1!A1" display="Company Info" xr:uid="{F25032D6-598D-407B-9D82-C792DC92BD36}"/>
    <hyperlink ref="A9:D9" location="Cards2!A1" display="Company Info 2" xr:uid="{CB1D3A48-141B-42D7-860B-68A005FA384E}"/>
    <hyperlink ref="A11:D11" location="DashBoard1!A1" display="DashBoard 1" xr:uid="{CDEFEB94-38CA-4B6E-8FAD-366F2F30AA6D}"/>
    <hyperlink ref="B12:D13" location="DashBoard2!A1" display="DashBoard 2" xr:uid="{779A7DED-8C2F-4EC8-AEC0-09BB30377B52}"/>
  </hyperlinks>
  <pageMargins left="0.7" right="0.7" top="0.75" bottom="0.75" header="0.3" footer="0.3"/>
  <pageSetup scale="35"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D5F0D-A2F6-46F8-9D96-1C29676BEA35}">
  <dimension ref="A1:AD34"/>
  <sheetViews>
    <sheetView showGridLines="0" topLeftCell="B2" workbookViewId="0"/>
  </sheetViews>
  <sheetFormatPr defaultRowHeight="14.4" x14ac:dyDescent="0.3"/>
  <cols>
    <col min="1" max="1" width="0" hidden="1" customWidth="1"/>
  </cols>
  <sheetData>
    <row r="1" spans="1:30" hidden="1" x14ac:dyDescent="0.3">
      <c r="A1" s="3"/>
      <c r="B1" s="3"/>
      <c r="C1" s="3"/>
      <c r="D1" s="2"/>
      <c r="E1" s="2"/>
      <c r="F1" s="2"/>
      <c r="G1" s="2"/>
      <c r="H1" s="2"/>
      <c r="I1" s="2"/>
      <c r="J1" s="2"/>
      <c r="K1" s="2"/>
      <c r="L1" s="2"/>
      <c r="M1" s="2"/>
      <c r="N1" s="2"/>
      <c r="O1" s="2"/>
      <c r="P1" s="2"/>
      <c r="Q1" s="2"/>
      <c r="R1" s="2"/>
      <c r="S1" s="2"/>
      <c r="T1" s="2"/>
      <c r="U1" s="2"/>
      <c r="V1" s="2"/>
      <c r="W1" s="2"/>
      <c r="X1" s="2"/>
      <c r="Y1" s="2"/>
      <c r="Z1" s="2"/>
      <c r="AA1" s="2"/>
      <c r="AB1" s="2"/>
      <c r="AC1" s="2"/>
      <c r="AD1" s="2"/>
    </row>
    <row r="2" spans="1:30" ht="14.4" customHeight="1" x14ac:dyDescent="0.3">
      <c r="A2" s="3"/>
      <c r="B2" s="3"/>
      <c r="C2" s="3"/>
      <c r="D2" s="1"/>
      <c r="E2" s="2"/>
      <c r="F2" s="16" t="s">
        <v>90</v>
      </c>
      <c r="G2" s="16"/>
      <c r="H2" s="16"/>
      <c r="I2" s="16"/>
      <c r="J2" s="16"/>
      <c r="K2" s="16"/>
      <c r="L2" s="16"/>
      <c r="M2" s="16"/>
      <c r="N2" s="16"/>
      <c r="O2" s="16"/>
      <c r="P2" s="16"/>
      <c r="Q2" s="16"/>
      <c r="R2" s="16"/>
      <c r="S2" s="16"/>
      <c r="T2" s="16"/>
      <c r="U2" s="16"/>
      <c r="V2" s="16"/>
      <c r="W2" s="16"/>
      <c r="X2" s="16"/>
      <c r="Y2" s="16"/>
      <c r="Z2" s="2"/>
      <c r="AA2" s="2"/>
      <c r="AB2" s="2"/>
      <c r="AC2" s="2"/>
      <c r="AD2" s="2"/>
    </row>
    <row r="3" spans="1:30" ht="21" customHeight="1" x14ac:dyDescent="0.3">
      <c r="A3" s="3"/>
      <c r="B3" s="3"/>
      <c r="C3" s="3"/>
      <c r="D3" s="1"/>
      <c r="E3" s="2"/>
      <c r="F3" s="16"/>
      <c r="G3" s="16"/>
      <c r="H3" s="16"/>
      <c r="I3" s="16"/>
      <c r="J3" s="16"/>
      <c r="K3" s="16"/>
      <c r="L3" s="16"/>
      <c r="M3" s="16"/>
      <c r="N3" s="16"/>
      <c r="O3" s="16"/>
      <c r="P3" s="16"/>
      <c r="Q3" s="16"/>
      <c r="R3" s="16"/>
      <c r="S3" s="16"/>
      <c r="T3" s="16"/>
      <c r="U3" s="16"/>
      <c r="V3" s="16"/>
      <c r="W3" s="16"/>
      <c r="X3" s="16"/>
      <c r="Y3" s="16"/>
      <c r="Z3" s="2"/>
      <c r="AA3" s="2"/>
      <c r="AB3" s="2"/>
      <c r="AC3" s="2"/>
      <c r="AD3" s="2"/>
    </row>
    <row r="4" spans="1:30" ht="21" customHeight="1" x14ac:dyDescent="0.3">
      <c r="A4" s="3"/>
      <c r="B4" s="3"/>
      <c r="C4" s="3"/>
      <c r="D4" s="1"/>
      <c r="E4" s="2"/>
      <c r="F4" s="16"/>
      <c r="G4" s="16"/>
      <c r="H4" s="16"/>
      <c r="I4" s="16"/>
      <c r="J4" s="16"/>
      <c r="K4" s="16"/>
      <c r="L4" s="16"/>
      <c r="M4" s="16"/>
      <c r="N4" s="16"/>
      <c r="O4" s="16"/>
      <c r="P4" s="16"/>
      <c r="Q4" s="16"/>
      <c r="R4" s="16"/>
      <c r="S4" s="16"/>
      <c r="T4" s="16"/>
      <c r="U4" s="16"/>
      <c r="V4" s="16"/>
      <c r="W4" s="16"/>
      <c r="X4" s="16"/>
      <c r="Y4" s="16"/>
      <c r="Z4" s="2"/>
      <c r="AA4" s="2"/>
      <c r="AB4" s="2"/>
      <c r="AC4" s="2"/>
      <c r="AD4" s="2"/>
    </row>
    <row r="5" spans="1:30" ht="21" customHeight="1" x14ac:dyDescent="0.4">
      <c r="A5" s="14" t="s">
        <v>0</v>
      </c>
      <c r="B5" s="14"/>
      <c r="C5" s="14"/>
      <c r="D5" s="14"/>
      <c r="E5" s="2"/>
      <c r="F5" s="16"/>
      <c r="G5" s="16"/>
      <c r="H5" s="16"/>
      <c r="I5" s="16"/>
      <c r="J5" s="16"/>
      <c r="K5" s="16"/>
      <c r="L5" s="16"/>
      <c r="M5" s="16"/>
      <c r="N5" s="16"/>
      <c r="O5" s="16"/>
      <c r="P5" s="16"/>
      <c r="Q5" s="16"/>
      <c r="R5" s="16"/>
      <c r="S5" s="16"/>
      <c r="T5" s="16"/>
      <c r="U5" s="16"/>
      <c r="V5" s="16"/>
      <c r="W5" s="16"/>
      <c r="X5" s="16"/>
      <c r="Y5" s="16"/>
      <c r="Z5" s="2"/>
      <c r="AA5" s="2"/>
      <c r="AB5" s="2"/>
      <c r="AC5" s="2"/>
      <c r="AD5" s="2"/>
    </row>
    <row r="6" spans="1:30" x14ac:dyDescent="0.3">
      <c r="A6" s="3"/>
      <c r="B6" s="3"/>
      <c r="C6" s="3"/>
      <c r="D6" s="1"/>
    </row>
    <row r="7" spans="1:30" ht="21" x14ac:dyDescent="0.4">
      <c r="A7" s="15" t="s">
        <v>91</v>
      </c>
      <c r="B7" s="15"/>
      <c r="C7" s="15"/>
      <c r="D7" s="15"/>
    </row>
    <row r="8" spans="1:30" x14ac:dyDescent="0.3">
      <c r="A8" s="3"/>
      <c r="B8" s="3"/>
      <c r="C8" s="3"/>
      <c r="D8" s="1"/>
    </row>
    <row r="9" spans="1:30" ht="21" x14ac:dyDescent="0.4">
      <c r="A9" s="14" t="s">
        <v>92</v>
      </c>
      <c r="B9" s="14"/>
      <c r="C9" s="14"/>
      <c r="D9" s="14"/>
    </row>
    <row r="10" spans="1:30" x14ac:dyDescent="0.3">
      <c r="A10" s="3"/>
      <c r="B10" s="3"/>
      <c r="C10" s="3"/>
      <c r="D10" s="1"/>
    </row>
    <row r="11" spans="1:30" ht="21" x14ac:dyDescent="0.4">
      <c r="A11" s="18" t="s">
        <v>84</v>
      </c>
      <c r="B11" s="18"/>
      <c r="C11" s="18"/>
      <c r="D11" s="18"/>
    </row>
    <row r="12" spans="1:30" x14ac:dyDescent="0.3">
      <c r="A12" s="3"/>
      <c r="B12" s="17" t="s">
        <v>85</v>
      </c>
      <c r="C12" s="17"/>
      <c r="D12" s="17"/>
    </row>
    <row r="13" spans="1:30" x14ac:dyDescent="0.3">
      <c r="A13" s="3"/>
      <c r="B13" s="17"/>
      <c r="C13" s="17"/>
      <c r="D13" s="17"/>
    </row>
    <row r="14" spans="1:30" x14ac:dyDescent="0.3">
      <c r="A14" s="3"/>
      <c r="B14" s="3"/>
      <c r="C14" s="3"/>
      <c r="D14" s="1"/>
    </row>
    <row r="15" spans="1:30" x14ac:dyDescent="0.3">
      <c r="A15" s="3"/>
      <c r="B15" s="3"/>
      <c r="C15" s="3"/>
      <c r="D15" s="1"/>
    </row>
    <row r="16" spans="1:30" x14ac:dyDescent="0.3">
      <c r="A16" s="3"/>
      <c r="B16" s="3"/>
      <c r="C16" s="3"/>
      <c r="D16" s="1"/>
    </row>
    <row r="17" spans="1:4" x14ac:dyDescent="0.3">
      <c r="A17" s="3"/>
      <c r="B17" s="3"/>
      <c r="C17" s="3"/>
      <c r="D17" s="1"/>
    </row>
    <row r="18" spans="1:4" x14ac:dyDescent="0.3">
      <c r="A18" s="3"/>
      <c r="B18" s="3"/>
      <c r="C18" s="3"/>
      <c r="D18" s="1"/>
    </row>
    <row r="19" spans="1:4" x14ac:dyDescent="0.3">
      <c r="A19" s="1"/>
      <c r="B19" s="1"/>
      <c r="C19" s="1"/>
      <c r="D19" s="1"/>
    </row>
    <row r="20" spans="1:4" x14ac:dyDescent="0.3">
      <c r="A20" s="1"/>
      <c r="B20" s="1"/>
      <c r="C20" s="1"/>
      <c r="D20" s="1"/>
    </row>
    <row r="21" spans="1:4" x14ac:dyDescent="0.3">
      <c r="A21" s="1"/>
      <c r="B21" s="1"/>
      <c r="C21" s="1"/>
      <c r="D21" s="1"/>
    </row>
    <row r="22" spans="1:4" x14ac:dyDescent="0.3">
      <c r="A22" s="1"/>
      <c r="B22" s="1"/>
      <c r="C22" s="1"/>
      <c r="D22" s="1"/>
    </row>
    <row r="23" spans="1:4" x14ac:dyDescent="0.3">
      <c r="A23" s="1"/>
      <c r="B23" s="1"/>
      <c r="C23" s="1"/>
      <c r="D23" s="1"/>
    </row>
    <row r="24" spans="1:4" x14ac:dyDescent="0.3">
      <c r="A24" s="1"/>
      <c r="B24" s="1"/>
      <c r="C24" s="1"/>
      <c r="D24" s="1"/>
    </row>
    <row r="25" spans="1:4" x14ac:dyDescent="0.3">
      <c r="A25" s="1"/>
      <c r="B25" s="1"/>
      <c r="C25" s="1"/>
      <c r="D25" s="1"/>
    </row>
    <row r="26" spans="1:4" x14ac:dyDescent="0.3">
      <c r="A26" s="1"/>
      <c r="B26" s="1"/>
      <c r="C26" s="1"/>
      <c r="D26" s="1"/>
    </row>
    <row r="27" spans="1:4" x14ac:dyDescent="0.3">
      <c r="A27" s="1"/>
      <c r="B27" s="1"/>
      <c r="C27" s="1"/>
      <c r="D27" s="1"/>
    </row>
    <row r="28" spans="1:4" x14ac:dyDescent="0.3">
      <c r="A28" s="1"/>
      <c r="B28" s="1"/>
      <c r="C28" s="1"/>
      <c r="D28" s="1"/>
    </row>
    <row r="29" spans="1:4" x14ac:dyDescent="0.3">
      <c r="A29" s="1"/>
      <c r="B29" s="1"/>
      <c r="C29" s="1"/>
      <c r="D29" s="1"/>
    </row>
    <row r="30" spans="1:4" x14ac:dyDescent="0.3">
      <c r="A30" s="1"/>
      <c r="B30" s="1"/>
      <c r="C30" s="1"/>
      <c r="D30" s="1"/>
    </row>
    <row r="31" spans="1:4" x14ac:dyDescent="0.3">
      <c r="A31" s="1"/>
      <c r="B31" s="1"/>
      <c r="C31" s="1"/>
      <c r="D31" s="1"/>
    </row>
    <row r="32" spans="1:4" x14ac:dyDescent="0.3">
      <c r="A32" s="1"/>
      <c r="B32" s="1"/>
      <c r="C32" s="1"/>
      <c r="D32" s="1"/>
    </row>
    <row r="33" spans="1:4" x14ac:dyDescent="0.3">
      <c r="A33" s="1"/>
      <c r="B33" s="1"/>
      <c r="C33" s="1"/>
      <c r="D33" s="1"/>
    </row>
    <row r="34" spans="1:4" x14ac:dyDescent="0.3">
      <c r="A34" s="1"/>
      <c r="B34" s="1"/>
      <c r="C34" s="1"/>
      <c r="D34" s="1"/>
    </row>
  </sheetData>
  <mergeCells count="6">
    <mergeCell ref="F2:Y5"/>
    <mergeCell ref="B12:D13"/>
    <mergeCell ref="A5:D5"/>
    <mergeCell ref="A7:D7"/>
    <mergeCell ref="A9:D9"/>
    <mergeCell ref="A11:D11"/>
  </mergeCells>
  <hyperlinks>
    <hyperlink ref="A7:C7" location="Dashboard1!A1" display="dashboard1" xr:uid="{6258E5E8-FAAE-41B8-9B0A-48583EB26271}"/>
    <hyperlink ref="A9:C9" location="dashboard2!A1" display="dashboard2" xr:uid="{5FEB32D9-41B5-452E-A7DB-9F91BCBBD9B2}"/>
    <hyperlink ref="A5:C5" location="Home2!A1" display="Home" xr:uid="{C6856B2A-2F8E-41B9-8804-8FB975086185}"/>
    <hyperlink ref="A11:C11" location="something!A1" display="something" xr:uid="{2595C57F-3188-4D4A-85FD-8B834D572285}"/>
    <hyperlink ref="A7:D7" location="Cards1!A1" display="Company Info" xr:uid="{2782CA4E-FF5D-4E00-8996-AC1E614BD8BC}"/>
    <hyperlink ref="A9:D9" location="Cards2!A1" display="Company Info 2" xr:uid="{4583B0FC-7D62-4102-BC11-C6E08DFFC4C6}"/>
  </hyperlinks>
  <pageMargins left="0.7" right="0.7" top="0.75" bottom="0.75" header="0.3" footer="0.3"/>
  <pageSetup orientation="portrait" r:id="rId1"/>
  <drawing r:id="rId2"/>
  <pictur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F84AE-4EDF-4DF3-8193-B23E3E2CA810}">
  <dimension ref="A1:AD34"/>
  <sheetViews>
    <sheetView showGridLines="0" tabSelected="1" topLeftCell="B2" workbookViewId="0">
      <selection activeCell="O17" sqref="O17"/>
    </sheetView>
  </sheetViews>
  <sheetFormatPr defaultRowHeight="14.4" x14ac:dyDescent="0.3"/>
  <cols>
    <col min="1" max="1" width="0" hidden="1" customWidth="1"/>
  </cols>
  <sheetData>
    <row r="1" spans="1:30" hidden="1" x14ac:dyDescent="0.3">
      <c r="A1" s="3"/>
      <c r="B1" s="3"/>
      <c r="C1" s="3"/>
      <c r="D1" s="2"/>
      <c r="E1" s="2"/>
      <c r="F1" s="2"/>
      <c r="G1" s="2"/>
      <c r="H1" s="2"/>
      <c r="I1" s="2"/>
      <c r="J1" s="2"/>
      <c r="K1" s="2"/>
      <c r="L1" s="2"/>
      <c r="M1" s="2"/>
      <c r="N1" s="2"/>
      <c r="O1" s="2"/>
      <c r="P1" s="2"/>
      <c r="Q1" s="2"/>
      <c r="R1" s="2"/>
      <c r="S1" s="2"/>
      <c r="T1" s="2"/>
      <c r="U1" s="2"/>
      <c r="V1" s="2"/>
      <c r="W1" s="2"/>
      <c r="X1" s="2"/>
      <c r="Y1" s="2"/>
      <c r="Z1" s="2"/>
      <c r="AA1" s="2"/>
      <c r="AB1" s="2"/>
      <c r="AC1" s="2"/>
      <c r="AD1" s="2"/>
    </row>
    <row r="2" spans="1:30" ht="14.4" customHeight="1" x14ac:dyDescent="0.3">
      <c r="A2" s="3"/>
      <c r="B2" s="3"/>
      <c r="C2" s="3"/>
      <c r="D2" s="1"/>
      <c r="E2" s="2"/>
      <c r="F2" s="16" t="s">
        <v>93</v>
      </c>
      <c r="G2" s="16"/>
      <c r="H2" s="16"/>
      <c r="I2" s="16"/>
      <c r="J2" s="16"/>
      <c r="K2" s="16"/>
      <c r="L2" s="16"/>
      <c r="M2" s="16"/>
      <c r="N2" s="16"/>
      <c r="O2" s="16"/>
      <c r="P2" s="16"/>
      <c r="Q2" s="16"/>
      <c r="R2" s="16"/>
      <c r="S2" s="16"/>
      <c r="T2" s="16"/>
      <c r="U2" s="16"/>
      <c r="V2" s="16"/>
      <c r="W2" s="16"/>
      <c r="X2" s="16"/>
      <c r="Y2" s="2"/>
      <c r="Z2" s="2"/>
      <c r="AA2" s="2"/>
      <c r="AB2" s="2"/>
      <c r="AC2" s="2"/>
      <c r="AD2" s="2"/>
    </row>
    <row r="3" spans="1:30" ht="14.4" customHeight="1" x14ac:dyDescent="0.3">
      <c r="A3" s="3"/>
      <c r="B3" s="3"/>
      <c r="C3" s="3"/>
      <c r="D3" s="1"/>
      <c r="E3" s="2"/>
      <c r="F3" s="16"/>
      <c r="G3" s="16"/>
      <c r="H3" s="16"/>
      <c r="I3" s="16"/>
      <c r="J3" s="16"/>
      <c r="K3" s="16"/>
      <c r="L3" s="16"/>
      <c r="M3" s="16"/>
      <c r="N3" s="16"/>
      <c r="O3" s="16"/>
      <c r="P3" s="16"/>
      <c r="Q3" s="16"/>
      <c r="R3" s="16"/>
      <c r="S3" s="16"/>
      <c r="T3" s="16"/>
      <c r="U3" s="16"/>
      <c r="V3" s="16"/>
      <c r="W3" s="16"/>
      <c r="X3" s="16"/>
      <c r="Y3" s="2"/>
      <c r="Z3" s="2"/>
      <c r="AA3" s="2"/>
      <c r="AB3" s="2"/>
      <c r="AC3" s="2"/>
      <c r="AD3" s="2"/>
    </row>
    <row r="4" spans="1:30" ht="14.4" customHeight="1" x14ac:dyDescent="0.3">
      <c r="A4" s="3"/>
      <c r="B4" s="3"/>
      <c r="C4" s="3"/>
      <c r="D4" s="1"/>
      <c r="E4" s="2"/>
      <c r="F4" s="16"/>
      <c r="G4" s="16"/>
      <c r="H4" s="16"/>
      <c r="I4" s="16"/>
      <c r="J4" s="16"/>
      <c r="K4" s="16"/>
      <c r="L4" s="16"/>
      <c r="M4" s="16"/>
      <c r="N4" s="16"/>
      <c r="O4" s="16"/>
      <c r="P4" s="16"/>
      <c r="Q4" s="16"/>
      <c r="R4" s="16"/>
      <c r="S4" s="16"/>
      <c r="T4" s="16"/>
      <c r="U4" s="16"/>
      <c r="V4" s="16"/>
      <c r="W4" s="16"/>
      <c r="X4" s="16"/>
      <c r="Y4" s="2"/>
      <c r="Z4" s="2"/>
      <c r="AA4" s="2"/>
      <c r="AB4" s="2"/>
      <c r="AC4" s="2"/>
      <c r="AD4" s="2"/>
    </row>
    <row r="5" spans="1:30" ht="21" customHeight="1" x14ac:dyDescent="0.4">
      <c r="A5" s="14" t="s">
        <v>0</v>
      </c>
      <c r="B5" s="14"/>
      <c r="C5" s="14"/>
      <c r="D5" s="14"/>
      <c r="E5" s="2"/>
      <c r="F5" s="16"/>
      <c r="G5" s="16"/>
      <c r="H5" s="16"/>
      <c r="I5" s="16"/>
      <c r="J5" s="16"/>
      <c r="K5" s="16"/>
      <c r="L5" s="16"/>
      <c r="M5" s="16"/>
      <c r="N5" s="16"/>
      <c r="O5" s="16"/>
      <c r="P5" s="16"/>
      <c r="Q5" s="16"/>
      <c r="R5" s="16"/>
      <c r="S5" s="16"/>
      <c r="T5" s="16"/>
      <c r="U5" s="16"/>
      <c r="V5" s="16"/>
      <c r="W5" s="16"/>
      <c r="X5" s="16"/>
      <c r="Y5" s="2"/>
      <c r="Z5" s="2"/>
      <c r="AA5" s="2"/>
      <c r="AB5" s="2"/>
      <c r="AC5" s="2"/>
      <c r="AD5" s="2"/>
    </row>
    <row r="6" spans="1:30" x14ac:dyDescent="0.3">
      <c r="A6" s="3"/>
      <c r="B6" s="3"/>
      <c r="C6" s="3"/>
      <c r="D6" s="1"/>
    </row>
    <row r="7" spans="1:30" ht="21" x14ac:dyDescent="0.4">
      <c r="A7" s="14" t="s">
        <v>91</v>
      </c>
      <c r="B7" s="14"/>
      <c r="C7" s="14"/>
      <c r="D7" s="14"/>
    </row>
    <row r="8" spans="1:30" x14ac:dyDescent="0.3">
      <c r="A8" s="3"/>
      <c r="B8" s="3"/>
      <c r="C8" s="3"/>
      <c r="D8" s="1"/>
    </row>
    <row r="9" spans="1:30" ht="21" x14ac:dyDescent="0.4">
      <c r="A9" s="15" t="s">
        <v>92</v>
      </c>
      <c r="B9" s="15"/>
      <c r="C9" s="15"/>
      <c r="D9" s="15"/>
    </row>
    <row r="10" spans="1:30" x14ac:dyDescent="0.3">
      <c r="A10" s="3"/>
      <c r="B10" s="3"/>
      <c r="C10" s="3"/>
      <c r="D10" s="1"/>
    </row>
    <row r="11" spans="1:30" ht="21" x14ac:dyDescent="0.4">
      <c r="A11" s="14" t="s">
        <v>84</v>
      </c>
      <c r="B11" s="14"/>
      <c r="C11" s="14"/>
      <c r="D11" s="14"/>
    </row>
    <row r="12" spans="1:30" x14ac:dyDescent="0.3">
      <c r="A12" s="3"/>
      <c r="B12" s="17" t="s">
        <v>85</v>
      </c>
      <c r="C12" s="17"/>
      <c r="D12" s="17"/>
    </row>
    <row r="13" spans="1:30" x14ac:dyDescent="0.3">
      <c r="A13" s="3"/>
      <c r="B13" s="17"/>
      <c r="C13" s="17"/>
      <c r="D13" s="17"/>
    </row>
    <row r="14" spans="1:30" x14ac:dyDescent="0.3">
      <c r="A14" s="3"/>
      <c r="B14" s="3"/>
      <c r="C14" s="3"/>
      <c r="D14" s="1"/>
    </row>
    <row r="15" spans="1:30" x14ac:dyDescent="0.3">
      <c r="A15" s="3"/>
      <c r="B15" s="3"/>
      <c r="C15" s="3"/>
      <c r="D15" s="1"/>
    </row>
    <row r="16" spans="1:30" x14ac:dyDescent="0.3">
      <c r="A16" s="3"/>
      <c r="B16" s="3"/>
      <c r="C16" s="3"/>
      <c r="D16" s="1"/>
    </row>
    <row r="17" spans="1:4" x14ac:dyDescent="0.3">
      <c r="A17" s="3"/>
      <c r="B17" s="3"/>
      <c r="C17" s="3"/>
      <c r="D17" s="1"/>
    </row>
    <row r="18" spans="1:4" x14ac:dyDescent="0.3">
      <c r="A18" s="3"/>
      <c r="B18" s="3"/>
      <c r="C18" s="3"/>
      <c r="D18" s="1"/>
    </row>
    <row r="19" spans="1:4" x14ac:dyDescent="0.3">
      <c r="A19" s="1"/>
      <c r="B19" s="1"/>
      <c r="C19" s="1"/>
      <c r="D19" s="1"/>
    </row>
    <row r="20" spans="1:4" x14ac:dyDescent="0.3">
      <c r="A20" s="1"/>
      <c r="B20" s="1"/>
      <c r="C20" s="1"/>
      <c r="D20" s="1"/>
    </row>
    <row r="21" spans="1:4" x14ac:dyDescent="0.3">
      <c r="A21" s="1"/>
      <c r="B21" s="1"/>
      <c r="C21" s="1"/>
      <c r="D21" s="1"/>
    </row>
    <row r="22" spans="1:4" x14ac:dyDescent="0.3">
      <c r="A22" s="1"/>
      <c r="B22" s="1"/>
      <c r="C22" s="1"/>
      <c r="D22" s="1"/>
    </row>
    <row r="23" spans="1:4" x14ac:dyDescent="0.3">
      <c r="A23" s="1"/>
      <c r="B23" s="1"/>
      <c r="C23" s="1"/>
      <c r="D23" s="1"/>
    </row>
    <row r="24" spans="1:4" x14ac:dyDescent="0.3">
      <c r="A24" s="1"/>
      <c r="B24" s="1"/>
      <c r="C24" s="1"/>
      <c r="D24" s="1"/>
    </row>
    <row r="25" spans="1:4" x14ac:dyDescent="0.3">
      <c r="A25" s="1"/>
      <c r="B25" s="1"/>
      <c r="C25" s="1"/>
      <c r="D25" s="1"/>
    </row>
    <row r="26" spans="1:4" x14ac:dyDescent="0.3">
      <c r="A26" s="1"/>
      <c r="B26" s="1"/>
      <c r="C26" s="1"/>
      <c r="D26" s="1"/>
    </row>
    <row r="27" spans="1:4" x14ac:dyDescent="0.3">
      <c r="A27" s="1"/>
      <c r="B27" s="1"/>
      <c r="C27" s="1"/>
      <c r="D27" s="1"/>
    </row>
    <row r="28" spans="1:4" x14ac:dyDescent="0.3">
      <c r="A28" s="1"/>
      <c r="B28" s="1"/>
      <c r="C28" s="1"/>
      <c r="D28" s="1"/>
    </row>
    <row r="29" spans="1:4" x14ac:dyDescent="0.3">
      <c r="A29" s="1"/>
      <c r="B29" s="1"/>
      <c r="C29" s="1"/>
      <c r="D29" s="1"/>
    </row>
    <row r="30" spans="1:4" x14ac:dyDescent="0.3">
      <c r="A30" s="1"/>
      <c r="B30" s="1"/>
      <c r="C30" s="1"/>
      <c r="D30" s="1"/>
    </row>
    <row r="31" spans="1:4" x14ac:dyDescent="0.3">
      <c r="A31" s="1"/>
      <c r="B31" s="1"/>
      <c r="C31" s="1"/>
      <c r="D31" s="1"/>
    </row>
    <row r="32" spans="1:4" x14ac:dyDescent="0.3">
      <c r="A32" s="1"/>
      <c r="B32" s="1"/>
      <c r="C32" s="1"/>
      <c r="D32" s="1"/>
    </row>
    <row r="33" spans="1:4" x14ac:dyDescent="0.3">
      <c r="A33" s="1"/>
      <c r="B33" s="1"/>
      <c r="C33" s="1"/>
      <c r="D33" s="1"/>
    </row>
    <row r="34" spans="1:4" x14ac:dyDescent="0.3">
      <c r="A34" s="1"/>
      <c r="B34" s="1"/>
      <c r="C34" s="1"/>
      <c r="D34" s="1"/>
    </row>
  </sheetData>
  <mergeCells count="6">
    <mergeCell ref="B12:D13"/>
    <mergeCell ref="F2:X5"/>
    <mergeCell ref="A5:D5"/>
    <mergeCell ref="A7:D7"/>
    <mergeCell ref="A9:D9"/>
    <mergeCell ref="A11:D11"/>
  </mergeCells>
  <hyperlinks>
    <hyperlink ref="A7:C7" location="Dashboard1!A1" display="dashboard1" xr:uid="{7A50D9AE-1466-4394-83CB-0D9E78016BCC}"/>
    <hyperlink ref="A9:C9" location="dashboard2!A1" display="dashboard2" xr:uid="{4E686D0B-A008-4CBC-A152-C3A75B7FA86C}"/>
    <hyperlink ref="A5:C5" location="Home2!A1" display="Home" xr:uid="{D9C9723A-FE3F-451A-9509-73F7A416CCB4}"/>
    <hyperlink ref="A11:C11" location="something!A1" display="something" xr:uid="{C455B848-FA4C-4825-86FE-F60B98935AE7}"/>
    <hyperlink ref="A7:D7" location="Cards1!A1" display="Company Info" xr:uid="{6CBA5663-3BB5-4FF1-B7A7-C2685F3FB456}"/>
    <hyperlink ref="A9:D9" location="Cards2!A1" display="Company Info 2" xr:uid="{66A55228-9CEE-48CD-9321-7AA19B74AFCB}"/>
    <hyperlink ref="A11:D11" location="DashBoard1!A1" display="DashBoard 1" xr:uid="{62480131-FC70-4C30-BD90-F265CF490028}"/>
  </hyperlinks>
  <pageMargins left="0.7" right="0.7" top="0.75" bottom="0.75" header="0.3" footer="0.3"/>
  <drawing r:id="rId1"/>
  <pictur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41F6B-5AD3-4481-B293-AEA1761B3265}">
  <dimension ref="A1:AP51"/>
  <sheetViews>
    <sheetView showGridLines="0" topLeftCell="B2" zoomScale="70" zoomScaleNormal="70" workbookViewId="0"/>
  </sheetViews>
  <sheetFormatPr defaultRowHeight="14.4" x14ac:dyDescent="0.3"/>
  <cols>
    <col min="1" max="1" width="0" hidden="1" customWidth="1"/>
  </cols>
  <sheetData>
    <row r="1" spans="1:42" hidden="1" x14ac:dyDescent="0.3">
      <c r="A1" s="3"/>
      <c r="B1" s="3"/>
      <c r="C1" s="3"/>
      <c r="D1" s="2"/>
      <c r="E1" s="2"/>
      <c r="F1" s="2"/>
      <c r="G1" s="2"/>
      <c r="H1" s="2"/>
      <c r="I1" s="2"/>
      <c r="J1" s="2"/>
      <c r="K1" s="2"/>
      <c r="L1" s="2"/>
      <c r="M1" s="2"/>
      <c r="N1" s="2"/>
      <c r="O1" s="2"/>
      <c r="P1" s="2"/>
      <c r="Q1" s="2"/>
      <c r="R1" s="2"/>
      <c r="S1" s="2"/>
      <c r="T1" s="2"/>
      <c r="U1" s="2"/>
      <c r="V1" s="2"/>
      <c r="W1" s="2"/>
      <c r="X1" s="2"/>
      <c r="Y1" s="2"/>
      <c r="Z1" s="2"/>
      <c r="AA1" s="2"/>
      <c r="AB1" s="2"/>
      <c r="AC1" s="2"/>
      <c r="AD1" s="2"/>
    </row>
    <row r="2" spans="1:42" x14ac:dyDescent="0.3">
      <c r="A2" s="3"/>
      <c r="B2" s="3"/>
      <c r="C2" s="3"/>
      <c r="D2" s="1"/>
      <c r="E2" s="2"/>
      <c r="F2" s="19" t="s">
        <v>84</v>
      </c>
      <c r="G2" s="20"/>
      <c r="H2" s="20"/>
      <c r="I2" s="20"/>
      <c r="J2" s="20"/>
      <c r="K2" s="20"/>
      <c r="L2" s="20"/>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row>
    <row r="3" spans="1:42" x14ac:dyDescent="0.3">
      <c r="A3" s="3"/>
      <c r="B3" s="3"/>
      <c r="C3" s="3"/>
      <c r="D3" s="1"/>
      <c r="E3" s="2"/>
      <c r="F3" s="20"/>
      <c r="G3" s="20"/>
      <c r="H3" s="20"/>
      <c r="I3" s="20"/>
      <c r="J3" s="20"/>
      <c r="K3" s="20"/>
      <c r="L3" s="20"/>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row>
    <row r="4" spans="1:42" x14ac:dyDescent="0.3">
      <c r="A4" s="3"/>
      <c r="B4" s="3"/>
      <c r="C4" s="3"/>
      <c r="D4" s="1"/>
      <c r="E4" s="2"/>
      <c r="F4" s="20"/>
      <c r="G4" s="20"/>
      <c r="H4" s="20"/>
      <c r="I4" s="20"/>
      <c r="J4" s="20"/>
      <c r="K4" s="20"/>
      <c r="L4" s="20"/>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row>
    <row r="5" spans="1:42" ht="21" x14ac:dyDescent="0.4">
      <c r="A5" s="14" t="s">
        <v>0</v>
      </c>
      <c r="B5" s="14"/>
      <c r="C5" s="14"/>
      <c r="D5" s="14"/>
      <c r="E5" s="2"/>
      <c r="F5" s="21"/>
      <c r="G5" s="21"/>
      <c r="H5" s="21"/>
      <c r="I5" s="21"/>
      <c r="J5" s="21"/>
      <c r="K5" s="21"/>
      <c r="L5" s="21"/>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x14ac:dyDescent="0.3">
      <c r="A6" s="3"/>
      <c r="B6" s="3"/>
      <c r="C6" s="3"/>
      <c r="D6" s="1"/>
    </row>
    <row r="7" spans="1:42" ht="21" x14ac:dyDescent="0.4">
      <c r="A7" s="14" t="s">
        <v>91</v>
      </c>
      <c r="B7" s="14"/>
      <c r="C7" s="14"/>
      <c r="D7" s="14"/>
    </row>
    <row r="8" spans="1:42" x14ac:dyDescent="0.3">
      <c r="A8" s="3"/>
      <c r="B8" s="3"/>
      <c r="C8" s="3"/>
      <c r="D8" s="1"/>
    </row>
    <row r="9" spans="1:42" ht="21" x14ac:dyDescent="0.4">
      <c r="A9" s="14" t="s">
        <v>92</v>
      </c>
      <c r="B9" s="14"/>
      <c r="C9" s="14"/>
      <c r="D9" s="14"/>
    </row>
    <row r="10" spans="1:42" x14ac:dyDescent="0.3">
      <c r="A10" s="3"/>
      <c r="B10" s="3"/>
      <c r="C10" s="3"/>
      <c r="D10" s="1"/>
    </row>
    <row r="11" spans="1:42" ht="21" x14ac:dyDescent="0.4">
      <c r="A11" s="15" t="s">
        <v>84</v>
      </c>
      <c r="B11" s="15"/>
      <c r="C11" s="15"/>
      <c r="D11" s="15"/>
    </row>
    <row r="12" spans="1:42" x14ac:dyDescent="0.3">
      <c r="A12" s="3"/>
      <c r="B12" s="14" t="s">
        <v>85</v>
      </c>
      <c r="C12" s="14"/>
      <c r="D12" s="14"/>
    </row>
    <row r="13" spans="1:42" x14ac:dyDescent="0.3">
      <c r="A13" s="3"/>
      <c r="B13" s="14"/>
      <c r="C13" s="14"/>
      <c r="D13" s="14"/>
    </row>
    <row r="14" spans="1:42" x14ac:dyDescent="0.3">
      <c r="A14" s="3"/>
      <c r="B14" s="3"/>
      <c r="C14" s="3"/>
      <c r="D14" s="1"/>
    </row>
    <row r="15" spans="1:42" x14ac:dyDescent="0.3">
      <c r="A15" s="3"/>
      <c r="B15" s="3"/>
      <c r="C15" s="3"/>
      <c r="D15" s="1"/>
    </row>
    <row r="16" spans="1:42" x14ac:dyDescent="0.3">
      <c r="A16" s="3"/>
      <c r="B16" s="3"/>
      <c r="C16" s="3"/>
      <c r="D16" s="1"/>
    </row>
    <row r="17" spans="1:4" x14ac:dyDescent="0.3">
      <c r="A17" s="3"/>
      <c r="B17" s="3"/>
      <c r="C17" s="3"/>
      <c r="D17" s="1"/>
    </row>
    <row r="18" spans="1:4" x14ac:dyDescent="0.3">
      <c r="A18" s="3"/>
      <c r="B18" s="3"/>
      <c r="C18" s="3"/>
      <c r="D18" s="1"/>
    </row>
    <row r="19" spans="1:4" x14ac:dyDescent="0.3">
      <c r="A19" s="1"/>
      <c r="B19" s="1"/>
      <c r="C19" s="1"/>
      <c r="D19" s="1"/>
    </row>
    <row r="20" spans="1:4" x14ac:dyDescent="0.3">
      <c r="A20" s="1"/>
      <c r="B20" s="1"/>
      <c r="C20" s="1"/>
      <c r="D20" s="1"/>
    </row>
    <row r="21" spans="1:4" x14ac:dyDescent="0.3">
      <c r="A21" s="1"/>
      <c r="B21" s="1"/>
      <c r="C21" s="1"/>
      <c r="D21" s="1"/>
    </row>
    <row r="22" spans="1:4" x14ac:dyDescent="0.3">
      <c r="A22" s="1"/>
      <c r="B22" s="1"/>
      <c r="C22" s="1"/>
      <c r="D22" s="1"/>
    </row>
    <row r="23" spans="1:4" x14ac:dyDescent="0.3">
      <c r="A23" s="1"/>
      <c r="B23" s="1"/>
      <c r="C23" s="1"/>
      <c r="D23" s="1"/>
    </row>
    <row r="24" spans="1:4" x14ac:dyDescent="0.3">
      <c r="A24" s="1"/>
      <c r="B24" s="1"/>
      <c r="C24" s="1"/>
      <c r="D24" s="1"/>
    </row>
    <row r="25" spans="1:4" x14ac:dyDescent="0.3">
      <c r="A25" s="1"/>
      <c r="B25" s="1"/>
      <c r="C25" s="1"/>
      <c r="D25" s="1"/>
    </row>
    <row r="26" spans="1:4" x14ac:dyDescent="0.3">
      <c r="A26" s="1"/>
      <c r="B26" s="1"/>
      <c r="C26" s="1"/>
      <c r="D26" s="1"/>
    </row>
    <row r="27" spans="1:4" x14ac:dyDescent="0.3">
      <c r="A27" s="1"/>
      <c r="B27" s="1"/>
      <c r="C27" s="1"/>
      <c r="D27" s="1"/>
    </row>
    <row r="28" spans="1:4" x14ac:dyDescent="0.3">
      <c r="A28" s="1"/>
      <c r="B28" s="1"/>
      <c r="C28" s="1"/>
      <c r="D28" s="1"/>
    </row>
    <row r="29" spans="1:4" x14ac:dyDescent="0.3">
      <c r="A29" s="1"/>
      <c r="B29" s="1"/>
      <c r="C29" s="1"/>
      <c r="D29" s="1"/>
    </row>
    <row r="30" spans="1:4" x14ac:dyDescent="0.3">
      <c r="A30" s="1"/>
      <c r="B30" s="1"/>
      <c r="C30" s="1"/>
      <c r="D30" s="1"/>
    </row>
    <row r="31" spans="1:4" x14ac:dyDescent="0.3">
      <c r="A31" s="1"/>
      <c r="B31" s="1"/>
      <c r="C31" s="1"/>
      <c r="D31" s="1"/>
    </row>
    <row r="32" spans="1:4" x14ac:dyDescent="0.3">
      <c r="A32" s="1"/>
      <c r="B32" s="1"/>
      <c r="C32" s="1"/>
      <c r="D32" s="1"/>
    </row>
    <row r="33" spans="1:4" x14ac:dyDescent="0.3">
      <c r="A33" s="1"/>
      <c r="B33" s="1"/>
      <c r="C33" s="1"/>
      <c r="D33" s="1"/>
    </row>
    <row r="34" spans="1:4" x14ac:dyDescent="0.3">
      <c r="A34" s="1"/>
      <c r="B34" s="1"/>
      <c r="C34" s="1"/>
      <c r="D34" s="1"/>
    </row>
    <row r="35" spans="1:4" x14ac:dyDescent="0.3">
      <c r="B35" s="1"/>
      <c r="C35" s="1"/>
      <c r="D35" s="1"/>
    </row>
    <row r="36" spans="1:4" x14ac:dyDescent="0.3">
      <c r="B36" s="1"/>
      <c r="C36" s="1"/>
      <c r="D36" s="1"/>
    </row>
    <row r="37" spans="1:4" x14ac:dyDescent="0.3">
      <c r="B37" s="1"/>
      <c r="C37" s="1"/>
      <c r="D37" s="1"/>
    </row>
    <row r="38" spans="1:4" x14ac:dyDescent="0.3">
      <c r="B38" s="1"/>
      <c r="C38" s="1"/>
      <c r="D38" s="1"/>
    </row>
    <row r="39" spans="1:4" x14ac:dyDescent="0.3">
      <c r="B39" s="1"/>
      <c r="C39" s="1"/>
      <c r="D39" s="1"/>
    </row>
    <row r="40" spans="1:4" x14ac:dyDescent="0.3">
      <c r="B40" s="1"/>
      <c r="C40" s="1"/>
      <c r="D40" s="1"/>
    </row>
    <row r="41" spans="1:4" x14ac:dyDescent="0.3">
      <c r="B41" s="1"/>
      <c r="C41" s="1"/>
      <c r="D41" s="1"/>
    </row>
    <row r="42" spans="1:4" x14ac:dyDescent="0.3">
      <c r="B42" s="1"/>
      <c r="C42" s="1"/>
      <c r="D42" s="1"/>
    </row>
    <row r="43" spans="1:4" x14ac:dyDescent="0.3">
      <c r="B43" s="1"/>
      <c r="C43" s="1"/>
      <c r="D43" s="1"/>
    </row>
    <row r="44" spans="1:4" x14ac:dyDescent="0.3">
      <c r="B44" s="1"/>
      <c r="C44" s="1"/>
      <c r="D44" s="1"/>
    </row>
    <row r="45" spans="1:4" x14ac:dyDescent="0.3">
      <c r="B45" s="1"/>
      <c r="C45" s="1"/>
      <c r="D45" s="1"/>
    </row>
    <row r="46" spans="1:4" x14ac:dyDescent="0.3">
      <c r="B46" s="1"/>
      <c r="C46" s="1"/>
      <c r="D46" s="1"/>
    </row>
    <row r="47" spans="1:4" x14ac:dyDescent="0.3">
      <c r="B47" s="1"/>
      <c r="C47" s="1"/>
      <c r="D47" s="1"/>
    </row>
    <row r="48" spans="1:4" x14ac:dyDescent="0.3">
      <c r="B48" s="1"/>
      <c r="C48" s="1"/>
      <c r="D48" s="1"/>
    </row>
    <row r="49" spans="2:4" x14ac:dyDescent="0.3">
      <c r="B49" s="1"/>
      <c r="C49" s="1"/>
      <c r="D49" s="1"/>
    </row>
    <row r="50" spans="2:4" x14ac:dyDescent="0.3">
      <c r="B50" s="1"/>
      <c r="C50" s="1"/>
      <c r="D50" s="1"/>
    </row>
    <row r="51" spans="2:4" x14ac:dyDescent="0.3">
      <c r="B51" s="1"/>
      <c r="C51" s="1"/>
      <c r="D51" s="1"/>
    </row>
  </sheetData>
  <mergeCells count="6">
    <mergeCell ref="B12:D13"/>
    <mergeCell ref="F2:L5"/>
    <mergeCell ref="A5:D5"/>
    <mergeCell ref="A7:D7"/>
    <mergeCell ref="A9:D9"/>
    <mergeCell ref="A11:D11"/>
  </mergeCells>
  <hyperlinks>
    <hyperlink ref="A7:C7" location="Dashboard1!A1" display="dashboard1" xr:uid="{D581CF71-9F08-4CA1-AC5D-9AB42C4C6B5E}"/>
    <hyperlink ref="A9:C9" location="dashboard2!A1" display="dashboard2" xr:uid="{56FDE292-A455-458C-AEB8-53535DE8CBA9}"/>
    <hyperlink ref="A5:C5" location="Home2!A1" display="Home" xr:uid="{F8302AC6-CE08-4F69-905E-5986F8202C66}"/>
    <hyperlink ref="A11:C11" location="something!A1" display="something" xr:uid="{DA860FFC-5F99-4B5E-B5EB-380E932DC4B6}"/>
    <hyperlink ref="A7:D7" location="Cards1!A1" display="Company Info" xr:uid="{055E6DA0-12CB-46EC-BA8A-190ACF5FDFD1}"/>
    <hyperlink ref="A9:D9" location="Cards2!A1" display="Company Info 2" xr:uid="{19FF3967-A6FF-4277-85BA-9F04D819F274}"/>
    <hyperlink ref="A11:D11" location="DashBoard1!A1" display="DashBoard 1" xr:uid="{3EE2B728-B5F3-4754-8E92-422E83146E29}"/>
    <hyperlink ref="B12:D13" location="DashBoard2!A1" display="DashBoard 2" xr:uid="{C09F0E24-D377-431C-947A-31DE81603371}"/>
  </hyperlink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A6221-ED37-4F48-8714-8FFA987199B5}">
  <dimension ref="A1:AP51"/>
  <sheetViews>
    <sheetView showGridLines="0" topLeftCell="C5" workbookViewId="0">
      <selection activeCell="S34" sqref="S34"/>
    </sheetView>
  </sheetViews>
  <sheetFormatPr defaultRowHeight="14.4" x14ac:dyDescent="0.3"/>
  <cols>
    <col min="1" max="1" width="0" hidden="1" customWidth="1"/>
  </cols>
  <sheetData>
    <row r="1" spans="1:42" hidden="1" x14ac:dyDescent="0.3">
      <c r="A1" s="3"/>
      <c r="B1" s="3"/>
      <c r="C1" s="3"/>
      <c r="D1" s="2"/>
      <c r="E1" s="2"/>
      <c r="F1" s="2"/>
      <c r="G1" s="2"/>
      <c r="H1" s="2"/>
      <c r="I1" s="2"/>
      <c r="J1" s="2"/>
      <c r="K1" s="2"/>
      <c r="L1" s="2"/>
      <c r="M1" s="2"/>
      <c r="N1" s="2"/>
      <c r="O1" s="2"/>
      <c r="P1" s="2"/>
      <c r="Q1" s="2"/>
      <c r="R1" s="2"/>
      <c r="S1" s="2"/>
      <c r="T1" s="2"/>
      <c r="U1" s="2"/>
      <c r="V1" s="2"/>
      <c r="W1" s="2"/>
      <c r="X1" s="2"/>
      <c r="Y1" s="2"/>
      <c r="Z1" s="2"/>
      <c r="AA1" s="2"/>
      <c r="AB1" s="2"/>
      <c r="AC1" s="2"/>
      <c r="AD1" s="2"/>
    </row>
    <row r="2" spans="1:42" x14ac:dyDescent="0.3">
      <c r="A2" s="3"/>
      <c r="B2" s="3"/>
      <c r="C2" s="3"/>
      <c r="D2" s="1"/>
      <c r="E2" s="2"/>
      <c r="F2" s="19" t="s">
        <v>85</v>
      </c>
      <c r="G2" s="20"/>
      <c r="H2" s="20"/>
      <c r="I2" s="20"/>
      <c r="J2" s="20"/>
      <c r="K2" s="20"/>
      <c r="L2" s="20"/>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row>
    <row r="3" spans="1:42" x14ac:dyDescent="0.3">
      <c r="A3" s="3"/>
      <c r="B3" s="3"/>
      <c r="C3" s="3"/>
      <c r="D3" s="1"/>
      <c r="E3" s="2"/>
      <c r="F3" s="20"/>
      <c r="G3" s="20"/>
      <c r="H3" s="20"/>
      <c r="I3" s="20"/>
      <c r="J3" s="20"/>
      <c r="K3" s="20"/>
      <c r="L3" s="20"/>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row>
    <row r="4" spans="1:42" x14ac:dyDescent="0.3">
      <c r="A4" s="3"/>
      <c r="B4" s="3"/>
      <c r="C4" s="3"/>
      <c r="D4" s="1"/>
      <c r="E4" s="2"/>
      <c r="F4" s="20"/>
      <c r="G4" s="20"/>
      <c r="H4" s="20"/>
      <c r="I4" s="20"/>
      <c r="J4" s="20"/>
      <c r="K4" s="20"/>
      <c r="L4" s="20"/>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row>
    <row r="5" spans="1:42" ht="21" x14ac:dyDescent="0.4">
      <c r="A5" s="14" t="s">
        <v>0</v>
      </c>
      <c r="B5" s="14"/>
      <c r="C5" s="14"/>
      <c r="D5" s="14"/>
      <c r="E5" s="2"/>
      <c r="F5" s="21"/>
      <c r="G5" s="21"/>
      <c r="H5" s="21"/>
      <c r="I5" s="21"/>
      <c r="J5" s="21"/>
      <c r="K5" s="21"/>
      <c r="L5" s="21"/>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x14ac:dyDescent="0.3">
      <c r="A6" s="3"/>
      <c r="B6" s="3"/>
      <c r="C6" s="3"/>
      <c r="D6" s="1"/>
    </row>
    <row r="7" spans="1:42" ht="21" x14ac:dyDescent="0.4">
      <c r="A7" s="14" t="s">
        <v>91</v>
      </c>
      <c r="B7" s="14"/>
      <c r="C7" s="14"/>
      <c r="D7" s="14"/>
    </row>
    <row r="8" spans="1:42" x14ac:dyDescent="0.3">
      <c r="A8" s="3"/>
      <c r="B8" s="3"/>
      <c r="C8" s="3"/>
      <c r="D8" s="1"/>
    </row>
    <row r="9" spans="1:42" ht="21" x14ac:dyDescent="0.4">
      <c r="A9" s="14" t="s">
        <v>92</v>
      </c>
      <c r="B9" s="14"/>
      <c r="C9" s="14"/>
      <c r="D9" s="14"/>
    </row>
    <row r="10" spans="1:42" x14ac:dyDescent="0.3">
      <c r="A10" s="3"/>
      <c r="B10" s="3"/>
      <c r="C10" s="3"/>
      <c r="D10" s="1"/>
    </row>
    <row r="11" spans="1:42" ht="21" x14ac:dyDescent="0.4">
      <c r="A11" s="15" t="s">
        <v>84</v>
      </c>
      <c r="B11" s="15"/>
      <c r="C11" s="15"/>
      <c r="D11" s="15"/>
    </row>
    <row r="12" spans="1:42" x14ac:dyDescent="0.3">
      <c r="A12" s="3"/>
      <c r="B12" s="14" t="s">
        <v>85</v>
      </c>
      <c r="C12" s="14"/>
      <c r="D12" s="14"/>
    </row>
    <row r="13" spans="1:42" x14ac:dyDescent="0.3">
      <c r="A13" s="3"/>
      <c r="B13" s="14"/>
      <c r="C13" s="14"/>
      <c r="D13" s="14"/>
    </row>
    <row r="14" spans="1:42" x14ac:dyDescent="0.3">
      <c r="A14" s="3"/>
      <c r="B14" s="3"/>
      <c r="C14" s="3"/>
      <c r="D14" s="1"/>
    </row>
    <row r="15" spans="1:42" x14ac:dyDescent="0.3">
      <c r="A15" s="3"/>
      <c r="B15" s="3"/>
      <c r="C15" s="3"/>
      <c r="D15" s="1"/>
    </row>
    <row r="16" spans="1:42" x14ac:dyDescent="0.3">
      <c r="A16" s="3"/>
      <c r="B16" s="3"/>
      <c r="C16" s="3"/>
      <c r="D16" s="1"/>
    </row>
    <row r="17" spans="1:4" x14ac:dyDescent="0.3">
      <c r="A17" s="3"/>
      <c r="B17" s="3"/>
      <c r="C17" s="3"/>
      <c r="D17" s="1"/>
    </row>
    <row r="18" spans="1:4" x14ac:dyDescent="0.3">
      <c r="A18" s="3"/>
      <c r="B18" s="3"/>
      <c r="C18" s="3"/>
      <c r="D18" s="1"/>
    </row>
    <row r="19" spans="1:4" x14ac:dyDescent="0.3">
      <c r="A19" s="1"/>
      <c r="B19" s="1"/>
      <c r="C19" s="1"/>
      <c r="D19" s="1"/>
    </row>
    <row r="20" spans="1:4" x14ac:dyDescent="0.3">
      <c r="A20" s="1"/>
      <c r="B20" s="1"/>
      <c r="C20" s="1"/>
      <c r="D20" s="1"/>
    </row>
    <row r="21" spans="1:4" x14ac:dyDescent="0.3">
      <c r="A21" s="1"/>
      <c r="B21" s="1"/>
      <c r="C21" s="1"/>
      <c r="D21" s="1"/>
    </row>
    <row r="22" spans="1:4" x14ac:dyDescent="0.3">
      <c r="A22" s="1"/>
      <c r="B22" s="1"/>
      <c r="C22" s="1"/>
      <c r="D22" s="1"/>
    </row>
    <row r="23" spans="1:4" x14ac:dyDescent="0.3">
      <c r="A23" s="1"/>
      <c r="B23" s="1"/>
      <c r="C23" s="1"/>
      <c r="D23" s="1"/>
    </row>
    <row r="24" spans="1:4" x14ac:dyDescent="0.3">
      <c r="A24" s="1"/>
      <c r="B24" s="1"/>
      <c r="C24" s="1"/>
      <c r="D24" s="1"/>
    </row>
    <row r="25" spans="1:4" x14ac:dyDescent="0.3">
      <c r="A25" s="1"/>
      <c r="B25" s="1"/>
      <c r="C25" s="1"/>
      <c r="D25" s="1"/>
    </row>
    <row r="26" spans="1:4" x14ac:dyDescent="0.3">
      <c r="A26" s="1"/>
      <c r="B26" s="1"/>
      <c r="C26" s="1"/>
      <c r="D26" s="1"/>
    </row>
    <row r="27" spans="1:4" x14ac:dyDescent="0.3">
      <c r="A27" s="1"/>
      <c r="B27" s="1"/>
      <c r="C27" s="1"/>
      <c r="D27" s="1"/>
    </row>
    <row r="28" spans="1:4" x14ac:dyDescent="0.3">
      <c r="A28" s="1"/>
      <c r="B28" s="1"/>
      <c r="C28" s="1"/>
      <c r="D28" s="1"/>
    </row>
    <row r="29" spans="1:4" x14ac:dyDescent="0.3">
      <c r="A29" s="1"/>
      <c r="B29" s="1"/>
      <c r="C29" s="1"/>
      <c r="D29" s="1"/>
    </row>
    <row r="30" spans="1:4" x14ac:dyDescent="0.3">
      <c r="A30" s="1"/>
      <c r="B30" s="1"/>
      <c r="C30" s="1"/>
      <c r="D30" s="1"/>
    </row>
    <row r="31" spans="1:4" x14ac:dyDescent="0.3">
      <c r="A31" s="1"/>
      <c r="B31" s="1"/>
      <c r="C31" s="1"/>
      <c r="D31" s="1"/>
    </row>
    <row r="32" spans="1:4" x14ac:dyDescent="0.3">
      <c r="A32" s="1"/>
      <c r="B32" s="1"/>
      <c r="C32" s="1"/>
      <c r="D32" s="1"/>
    </row>
    <row r="33" spans="1:4" x14ac:dyDescent="0.3">
      <c r="A33" s="1"/>
      <c r="B33" s="1"/>
      <c r="C33" s="1"/>
      <c r="D33" s="1"/>
    </row>
    <row r="34" spans="1:4" x14ac:dyDescent="0.3">
      <c r="A34" s="1"/>
      <c r="B34" s="1"/>
      <c r="C34" s="1"/>
      <c r="D34" s="1"/>
    </row>
    <row r="35" spans="1:4" x14ac:dyDescent="0.3">
      <c r="B35" s="1"/>
      <c r="C35" s="1"/>
      <c r="D35" s="1"/>
    </row>
    <row r="36" spans="1:4" x14ac:dyDescent="0.3">
      <c r="B36" s="1"/>
      <c r="C36" s="1"/>
      <c r="D36" s="1"/>
    </row>
    <row r="37" spans="1:4" x14ac:dyDescent="0.3">
      <c r="B37" s="1"/>
      <c r="C37" s="1"/>
      <c r="D37" s="1"/>
    </row>
    <row r="38" spans="1:4" x14ac:dyDescent="0.3">
      <c r="B38" s="1"/>
      <c r="C38" s="1"/>
      <c r="D38" s="1"/>
    </row>
    <row r="39" spans="1:4" x14ac:dyDescent="0.3">
      <c r="B39" s="1"/>
      <c r="C39" s="1"/>
      <c r="D39" s="1"/>
    </row>
    <row r="40" spans="1:4" x14ac:dyDescent="0.3">
      <c r="B40" s="1"/>
      <c r="C40" s="1"/>
      <c r="D40" s="1"/>
    </row>
    <row r="41" spans="1:4" x14ac:dyDescent="0.3">
      <c r="B41" s="1"/>
      <c r="C41" s="1"/>
      <c r="D41" s="1"/>
    </row>
    <row r="42" spans="1:4" x14ac:dyDescent="0.3">
      <c r="B42" s="1"/>
      <c r="C42" s="1"/>
      <c r="D42" s="1"/>
    </row>
    <row r="43" spans="1:4" x14ac:dyDescent="0.3">
      <c r="B43" s="1"/>
      <c r="C43" s="1"/>
      <c r="D43" s="1"/>
    </row>
    <row r="44" spans="1:4" x14ac:dyDescent="0.3">
      <c r="B44" s="1"/>
      <c r="C44" s="1"/>
      <c r="D44" s="1"/>
    </row>
    <row r="45" spans="1:4" x14ac:dyDescent="0.3">
      <c r="B45" s="1"/>
      <c r="C45" s="1"/>
      <c r="D45" s="1"/>
    </row>
    <row r="46" spans="1:4" x14ac:dyDescent="0.3">
      <c r="B46" s="1"/>
      <c r="C46" s="1"/>
      <c r="D46" s="1"/>
    </row>
    <row r="47" spans="1:4" x14ac:dyDescent="0.3">
      <c r="B47" s="1"/>
      <c r="C47" s="1"/>
      <c r="D47" s="1"/>
    </row>
    <row r="48" spans="1:4" x14ac:dyDescent="0.3">
      <c r="B48" s="1"/>
      <c r="C48" s="1"/>
      <c r="D48" s="1"/>
    </row>
    <row r="49" spans="2:4" x14ac:dyDescent="0.3">
      <c r="B49" s="1"/>
      <c r="C49" s="1"/>
      <c r="D49" s="1"/>
    </row>
    <row r="50" spans="2:4" x14ac:dyDescent="0.3">
      <c r="B50" s="1"/>
      <c r="C50" s="1"/>
      <c r="D50" s="1"/>
    </row>
    <row r="51" spans="2:4" x14ac:dyDescent="0.3">
      <c r="B51" s="1"/>
      <c r="C51" s="1"/>
      <c r="D51" s="1"/>
    </row>
  </sheetData>
  <mergeCells count="6">
    <mergeCell ref="B12:D13"/>
    <mergeCell ref="F2:L5"/>
    <mergeCell ref="A5:D5"/>
    <mergeCell ref="A7:D7"/>
    <mergeCell ref="A9:D9"/>
    <mergeCell ref="A11:D11"/>
  </mergeCells>
  <hyperlinks>
    <hyperlink ref="A7:C7" location="Dashboard1!A1" display="dashboard1" xr:uid="{3582726D-0359-40CA-BAD8-8445628DA069}"/>
    <hyperlink ref="A9:C9" location="dashboard2!A1" display="dashboard2" xr:uid="{BEACE6FF-7BE4-4CA3-888F-2C19A4519299}"/>
    <hyperlink ref="A5:C5" location="Home2!A1" display="Home" xr:uid="{A1F52CC2-1444-4141-A3D6-473DFD7816E7}"/>
    <hyperlink ref="A11:C11" location="something!A1" display="something" xr:uid="{A3693936-1B4D-4A35-9AA1-66785282B8D7}"/>
    <hyperlink ref="A7:D7" location="Cards1!A1" display="Company Info" xr:uid="{B9FF862D-AE7F-4F94-A744-5E769D895750}"/>
    <hyperlink ref="A9:D9" location="Cards2!A1" display="Company Info 2" xr:uid="{CA7FB6D4-3AD8-4ECD-850F-B5503F233558}"/>
    <hyperlink ref="A11:D11" location="DashBoard1!A1" display="DashBoard 1" xr:uid="{22DCD52F-A6EC-4777-9F50-437FAEFDFF3C}"/>
    <hyperlink ref="B12:D13" location="DashBoard2!A1" display="DashBoard 2" xr:uid="{6C31A592-C12B-400B-9963-1C87FD3C8DC8}"/>
  </hyperlinks>
  <pageMargins left="0.7" right="0.7" top="0.75" bottom="0.75" header="0.3" footer="0.3"/>
  <drawing r:id="rId1"/>
  <pictur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63D95-12F0-43EA-8C0E-4C59B360AA5C}">
  <dimension ref="B3:O55"/>
  <sheetViews>
    <sheetView zoomScale="80" zoomScaleNormal="80" workbookViewId="0">
      <selection activeCell="H15" sqref="H15"/>
    </sheetView>
  </sheetViews>
  <sheetFormatPr defaultRowHeight="14.4" x14ac:dyDescent="0.3"/>
  <cols>
    <col min="1" max="1" width="7.88671875" customWidth="1"/>
    <col min="2" max="2" width="29.6640625" bestFit="1" customWidth="1"/>
    <col min="3" max="3" width="16.21875" bestFit="1" customWidth="1"/>
    <col min="4" max="5" width="16" bestFit="1" customWidth="1"/>
    <col min="7" max="7" width="29.6640625" bestFit="1" customWidth="1"/>
    <col min="8" max="8" width="11.109375" bestFit="1" customWidth="1"/>
    <col min="9" max="9" width="14.88671875" bestFit="1" customWidth="1"/>
    <col min="10" max="10" width="8.5546875" customWidth="1"/>
    <col min="11" max="11" width="5.21875" customWidth="1"/>
    <col min="12" max="12" width="13.5546875" bestFit="1" customWidth="1"/>
    <col min="13" max="13" width="8.33203125" bestFit="1" customWidth="1"/>
    <col min="14" max="14" width="6" bestFit="1" customWidth="1"/>
    <col min="15" max="15" width="9.44140625" bestFit="1" customWidth="1"/>
    <col min="16" max="16" width="13.109375" bestFit="1" customWidth="1"/>
    <col min="17" max="17" width="7" bestFit="1" customWidth="1"/>
    <col min="18" max="18" width="29.21875" bestFit="1" customWidth="1"/>
    <col min="19" max="19" width="10.77734375" bestFit="1" customWidth="1"/>
    <col min="20" max="20" width="14.88671875" bestFit="1" customWidth="1"/>
    <col min="21" max="21" width="11.109375" bestFit="1" customWidth="1"/>
    <col min="22" max="22" width="14.88671875" bestFit="1" customWidth="1"/>
    <col min="23" max="23" width="29.21875" bestFit="1" customWidth="1"/>
    <col min="24" max="24" width="14.88671875" bestFit="1" customWidth="1"/>
    <col min="25" max="25" width="15.88671875" bestFit="1" customWidth="1"/>
    <col min="26" max="26" width="19.6640625" bestFit="1" customWidth="1"/>
    <col min="27" max="27" width="9" bestFit="1" customWidth="1"/>
    <col min="28" max="28" width="10" bestFit="1" customWidth="1"/>
    <col min="29" max="29" width="12" bestFit="1" customWidth="1"/>
    <col min="30" max="30" width="29.21875" bestFit="1" customWidth="1"/>
    <col min="31" max="31" width="13.109375" bestFit="1" customWidth="1"/>
    <col min="32" max="32" width="12" bestFit="1" customWidth="1"/>
    <col min="33" max="33" width="14.21875" bestFit="1" customWidth="1"/>
  </cols>
  <sheetData>
    <row r="3" spans="2:15" ht="15.6" x14ac:dyDescent="0.3">
      <c r="B3" t="s">
        <v>83</v>
      </c>
      <c r="G3" s="23" t="s">
        <v>56</v>
      </c>
      <c r="H3" s="24"/>
      <c r="I3" s="24"/>
      <c r="J3" s="24"/>
      <c r="M3" t="s">
        <v>87</v>
      </c>
      <c r="N3" t="s">
        <v>88</v>
      </c>
    </row>
    <row r="4" spans="2:15" x14ac:dyDescent="0.3">
      <c r="B4">
        <v>1125806</v>
      </c>
      <c r="D4" s="8" t="s">
        <v>66</v>
      </c>
      <c r="G4" s="5" t="s">
        <v>14</v>
      </c>
      <c r="H4" t="s">
        <v>64</v>
      </c>
      <c r="M4" t="s">
        <v>83</v>
      </c>
      <c r="N4" s="10">
        <v>1125806</v>
      </c>
    </row>
    <row r="5" spans="2:15" x14ac:dyDescent="0.3">
      <c r="D5" s="7">
        <f>GETPIVOTDATA("[Measures].[Sum of Revenue]",$B$7)-GETPIVOTDATA("[Measures].[Sum of Cost]",$B$10)</f>
        <v>2717064.3749999995</v>
      </c>
      <c r="G5" s="9" t="s">
        <v>9</v>
      </c>
      <c r="H5">
        <v>1691197.5</v>
      </c>
      <c r="M5" t="s">
        <v>86</v>
      </c>
      <c r="N5">
        <v>4690250.5</v>
      </c>
    </row>
    <row r="6" spans="2:15" x14ac:dyDescent="0.3">
      <c r="G6" s="9" t="s">
        <v>13</v>
      </c>
      <c r="H6">
        <v>154198</v>
      </c>
      <c r="M6" t="s">
        <v>82</v>
      </c>
      <c r="N6">
        <v>1973186.1250000005</v>
      </c>
    </row>
    <row r="7" spans="2:15" x14ac:dyDescent="0.3">
      <c r="B7" t="s">
        <v>81</v>
      </c>
      <c r="G7" s="9" t="s">
        <v>12</v>
      </c>
      <c r="H7">
        <v>776575</v>
      </c>
      <c r="M7" t="s">
        <v>66</v>
      </c>
      <c r="N7" s="7">
        <f>GETPIVOTDATA("[Measures].[Sum of Revenue]",$B$7)-GETPIVOTDATA("[Measures].[Sum of Cost]",$B$10)</f>
        <v>2717064.3749999995</v>
      </c>
    </row>
    <row r="8" spans="2:15" x14ac:dyDescent="0.3">
      <c r="B8">
        <v>4690250.5</v>
      </c>
      <c r="G8" s="9" t="s">
        <v>11</v>
      </c>
      <c r="H8">
        <v>587384</v>
      </c>
      <c r="M8" t="s">
        <v>67</v>
      </c>
      <c r="N8" s="6">
        <f>N7/N5</f>
        <v>0.57930048192521899</v>
      </c>
    </row>
    <row r="9" spans="2:15" x14ac:dyDescent="0.3">
      <c r="D9" s="8" t="s">
        <v>67</v>
      </c>
      <c r="G9" s="9" t="s">
        <v>10</v>
      </c>
      <c r="H9">
        <v>506349</v>
      </c>
    </row>
    <row r="10" spans="2:15" x14ac:dyDescent="0.3">
      <c r="B10" t="s">
        <v>82</v>
      </c>
      <c r="D10" s="6">
        <f>D5/GETPIVOTDATA("[Measures].[Sum of Revenue]",$B$7)</f>
        <v>0.57930048192521899</v>
      </c>
      <c r="G10" s="9" t="s">
        <v>8</v>
      </c>
      <c r="H10">
        <v>974547</v>
      </c>
    </row>
    <row r="11" spans="2:15" x14ac:dyDescent="0.3">
      <c r="B11">
        <v>1973186.1250000005</v>
      </c>
      <c r="G11" s="9" t="s">
        <v>68</v>
      </c>
      <c r="H11">
        <v>4690250.5</v>
      </c>
    </row>
    <row r="13" spans="2:15" ht="15.6" x14ac:dyDescent="0.3">
      <c r="B13" s="22" t="s">
        <v>60</v>
      </c>
      <c r="C13" s="22"/>
      <c r="D13" s="22"/>
      <c r="E13" s="22"/>
    </row>
    <row r="14" spans="2:15" ht="15.6" x14ac:dyDescent="0.3">
      <c r="B14" s="5" t="s">
        <v>14</v>
      </c>
      <c r="C14" t="s">
        <v>63</v>
      </c>
      <c r="G14" s="22" t="s">
        <v>57</v>
      </c>
      <c r="H14" s="22"/>
      <c r="I14" s="22"/>
      <c r="J14" s="22"/>
      <c r="L14" s="5" t="s">
        <v>14</v>
      </c>
      <c r="M14" t="s">
        <v>6</v>
      </c>
      <c r="N14" t="s">
        <v>7</v>
      </c>
      <c r="O14" t="s">
        <v>4</v>
      </c>
    </row>
    <row r="15" spans="2:15" x14ac:dyDescent="0.3">
      <c r="B15" s="9" t="s">
        <v>9</v>
      </c>
      <c r="C15" s="26">
        <v>0.30044208327189587</v>
      </c>
      <c r="G15" s="5" t="s">
        <v>14</v>
      </c>
      <c r="H15" t="s">
        <v>65</v>
      </c>
      <c r="L15" s="9" t="s">
        <v>13</v>
      </c>
      <c r="M15" s="25">
        <v>154198</v>
      </c>
      <c r="N15" s="25">
        <v>77099</v>
      </c>
      <c r="O15" s="25">
        <v>154198</v>
      </c>
    </row>
    <row r="16" spans="2:15" x14ac:dyDescent="0.3">
      <c r="B16" s="9" t="s">
        <v>13</v>
      </c>
      <c r="C16" s="26">
        <v>0.13696675981474607</v>
      </c>
      <c r="G16" s="9" t="s">
        <v>9</v>
      </c>
      <c r="H16" s="26">
        <v>0.34283587920526243</v>
      </c>
      <c r="L16" s="9" t="s">
        <v>68</v>
      </c>
      <c r="M16" s="25">
        <v>154198</v>
      </c>
      <c r="N16" s="25">
        <v>77099</v>
      </c>
      <c r="O16" s="25">
        <v>154198</v>
      </c>
    </row>
    <row r="17" spans="2:14" x14ac:dyDescent="0.3">
      <c r="B17" s="9" t="s">
        <v>12</v>
      </c>
      <c r="C17" s="26">
        <v>0.13795893786318425</v>
      </c>
      <c r="G17" s="9" t="s">
        <v>13</v>
      </c>
      <c r="H17" s="26">
        <v>3.9073354015197112E-2</v>
      </c>
    </row>
    <row r="18" spans="2:14" x14ac:dyDescent="0.3">
      <c r="B18" s="9" t="s">
        <v>11</v>
      </c>
      <c r="C18" s="26">
        <v>0.13043632739566141</v>
      </c>
      <c r="G18" s="9" t="s">
        <v>12</v>
      </c>
      <c r="H18" s="26">
        <v>0.17316815462606186</v>
      </c>
    </row>
    <row r="19" spans="2:14" x14ac:dyDescent="0.3">
      <c r="B19" s="9" t="s">
        <v>10</v>
      </c>
      <c r="C19" s="26">
        <v>0.14992192260478271</v>
      </c>
      <c r="G19" s="9" t="s">
        <v>11</v>
      </c>
      <c r="H19" s="26">
        <v>0.11163113160447545</v>
      </c>
    </row>
    <row r="20" spans="2:14" x14ac:dyDescent="0.3">
      <c r="B20" s="9" t="s">
        <v>8</v>
      </c>
      <c r="C20" s="26">
        <v>0.14427396904972969</v>
      </c>
      <c r="G20" s="9" t="s">
        <v>10</v>
      </c>
      <c r="H20" s="26">
        <v>0.10692288341526826</v>
      </c>
    </row>
    <row r="21" spans="2:14" x14ac:dyDescent="0.3">
      <c r="B21" s="9" t="s">
        <v>68</v>
      </c>
      <c r="C21" s="26">
        <v>1</v>
      </c>
      <c r="G21" s="9" t="s">
        <v>8</v>
      </c>
      <c r="H21" s="26">
        <v>0.22636859713373461</v>
      </c>
    </row>
    <row r="22" spans="2:14" x14ac:dyDescent="0.3">
      <c r="G22" s="9" t="s">
        <v>68</v>
      </c>
      <c r="H22" s="26">
        <v>1</v>
      </c>
    </row>
    <row r="25" spans="2:14" ht="15.6" x14ac:dyDescent="0.3">
      <c r="G25" s="22" t="s">
        <v>58</v>
      </c>
      <c r="H25" s="22"/>
      <c r="I25" s="22"/>
      <c r="J25" s="22"/>
      <c r="L25" s="5" t="s">
        <v>14</v>
      </c>
      <c r="M25" t="s">
        <v>64</v>
      </c>
      <c r="N25" t="s">
        <v>65</v>
      </c>
    </row>
    <row r="26" spans="2:14" ht="15.6" x14ac:dyDescent="0.3">
      <c r="B26" s="23" t="s">
        <v>70</v>
      </c>
      <c r="C26" s="24"/>
      <c r="D26" s="24"/>
      <c r="E26" s="24"/>
      <c r="G26" s="5" t="s">
        <v>79</v>
      </c>
      <c r="H26" t="s">
        <v>64</v>
      </c>
      <c r="L26" s="9" t="s">
        <v>75</v>
      </c>
    </row>
    <row r="27" spans="2:14" ht="15.6" x14ac:dyDescent="0.3">
      <c r="B27" s="22" t="s">
        <v>69</v>
      </c>
      <c r="C27" s="22"/>
      <c r="D27" s="22"/>
      <c r="E27" s="22"/>
      <c r="G27" s="9" t="s">
        <v>32</v>
      </c>
      <c r="H27">
        <v>903407</v>
      </c>
      <c r="L27" s="12" t="s">
        <v>94</v>
      </c>
      <c r="M27">
        <v>212076</v>
      </c>
      <c r="N27">
        <v>89249.45</v>
      </c>
    </row>
    <row r="28" spans="2:14" ht="15.6" x14ac:dyDescent="0.3">
      <c r="B28" s="22" t="s">
        <v>71</v>
      </c>
      <c r="C28" s="22"/>
      <c r="D28" s="22"/>
      <c r="E28" s="22"/>
      <c r="G28" s="9" t="s">
        <v>38</v>
      </c>
      <c r="H28">
        <v>1431191</v>
      </c>
      <c r="L28" s="12" t="s">
        <v>95</v>
      </c>
      <c r="M28">
        <v>891073</v>
      </c>
      <c r="N28">
        <v>375129.39999999997</v>
      </c>
    </row>
    <row r="29" spans="2:14" ht="15.6" x14ac:dyDescent="0.3">
      <c r="B29" s="22" t="s">
        <v>73</v>
      </c>
      <c r="C29" s="22"/>
      <c r="D29" s="22"/>
      <c r="E29" s="22"/>
      <c r="G29" s="9" t="s">
        <v>50</v>
      </c>
      <c r="H29">
        <v>725758.5</v>
      </c>
      <c r="L29" s="9" t="s">
        <v>76</v>
      </c>
    </row>
    <row r="30" spans="2:14" ht="15.6" x14ac:dyDescent="0.3">
      <c r="B30" s="22" t="s">
        <v>59</v>
      </c>
      <c r="C30" s="22"/>
      <c r="D30" s="22"/>
      <c r="E30" s="22"/>
      <c r="G30" s="9" t="s">
        <v>25</v>
      </c>
      <c r="H30">
        <v>521251</v>
      </c>
      <c r="L30" s="12" t="s">
        <v>96</v>
      </c>
      <c r="M30">
        <v>742829.5</v>
      </c>
      <c r="N30">
        <v>312488.09999999998</v>
      </c>
    </row>
    <row r="31" spans="2:14" ht="15.6" x14ac:dyDescent="0.3">
      <c r="B31" s="22" t="s">
        <v>74</v>
      </c>
      <c r="C31" s="22"/>
      <c r="D31" s="22"/>
      <c r="E31" s="22"/>
      <c r="G31" s="9" t="s">
        <v>44</v>
      </c>
      <c r="H31">
        <v>1108643</v>
      </c>
      <c r="L31" s="12" t="s">
        <v>97</v>
      </c>
      <c r="M31">
        <v>976068.5</v>
      </c>
      <c r="N31">
        <v>411372.67499999993</v>
      </c>
    </row>
    <row r="32" spans="2:14" ht="15.6" x14ac:dyDescent="0.3">
      <c r="B32" s="22" t="s">
        <v>77</v>
      </c>
      <c r="C32" s="22"/>
      <c r="D32" s="22"/>
      <c r="E32" s="22"/>
      <c r="G32" s="9" t="s">
        <v>68</v>
      </c>
      <c r="H32">
        <v>4690250.5</v>
      </c>
      <c r="L32" s="12" t="s">
        <v>94</v>
      </c>
      <c r="M32">
        <v>796676.5</v>
      </c>
      <c r="N32">
        <v>335814.85000000003</v>
      </c>
    </row>
    <row r="33" spans="2:14" ht="15.6" x14ac:dyDescent="0.3">
      <c r="B33" s="22" t="s">
        <v>78</v>
      </c>
      <c r="C33" s="22"/>
      <c r="D33" s="22"/>
      <c r="E33" s="22"/>
      <c r="L33" s="12" t="s">
        <v>95</v>
      </c>
      <c r="M33">
        <v>1071527</v>
      </c>
      <c r="N33">
        <v>449131.65</v>
      </c>
    </row>
    <row r="34" spans="2:14" ht="15.6" x14ac:dyDescent="0.3">
      <c r="G34" s="22" t="s">
        <v>72</v>
      </c>
      <c r="H34" s="22"/>
      <c r="I34" s="22"/>
      <c r="J34" s="22"/>
      <c r="L34" s="9" t="s">
        <v>68</v>
      </c>
      <c r="M34">
        <v>4690250.5</v>
      </c>
      <c r="N34">
        <v>1973186.1250000005</v>
      </c>
    </row>
    <row r="35" spans="2:14" x14ac:dyDescent="0.3">
      <c r="G35" s="5" t="s">
        <v>20</v>
      </c>
      <c r="H35" t="s">
        <v>64</v>
      </c>
    </row>
    <row r="36" spans="2:14" x14ac:dyDescent="0.3">
      <c r="G36" s="9" t="s">
        <v>54</v>
      </c>
      <c r="H36">
        <v>725758.5</v>
      </c>
    </row>
    <row r="37" spans="2:14" ht="15.6" x14ac:dyDescent="0.3">
      <c r="B37" s="22" t="s">
        <v>61</v>
      </c>
      <c r="C37" s="22"/>
      <c r="D37" s="22"/>
      <c r="E37" s="22"/>
      <c r="G37" s="9" t="s">
        <v>48</v>
      </c>
      <c r="H37">
        <v>1108643</v>
      </c>
    </row>
    <row r="38" spans="2:14" x14ac:dyDescent="0.3">
      <c r="B38" s="5" t="s">
        <v>80</v>
      </c>
      <c r="C38" t="s">
        <v>64</v>
      </c>
      <c r="G38" s="9" t="s">
        <v>36</v>
      </c>
      <c r="H38">
        <v>903407</v>
      </c>
    </row>
    <row r="39" spans="2:14" x14ac:dyDescent="0.3">
      <c r="B39" s="9" t="s">
        <v>75</v>
      </c>
      <c r="C39">
        <v>1103149</v>
      </c>
      <c r="G39" s="9" t="s">
        <v>29</v>
      </c>
      <c r="H39">
        <v>521251</v>
      </c>
    </row>
    <row r="40" spans="2:14" x14ac:dyDescent="0.3">
      <c r="B40" s="9" t="s">
        <v>76</v>
      </c>
      <c r="C40">
        <v>3587101.5</v>
      </c>
      <c r="G40" s="9" t="s">
        <v>42</v>
      </c>
      <c r="H40">
        <v>1431191</v>
      </c>
    </row>
    <row r="41" spans="2:14" x14ac:dyDescent="0.3">
      <c r="B41" s="9" t="s">
        <v>68</v>
      </c>
      <c r="C41">
        <v>4690250.5</v>
      </c>
      <c r="G41" s="9" t="s">
        <v>68</v>
      </c>
      <c r="H41">
        <v>4690250.5</v>
      </c>
    </row>
    <row r="43" spans="2:14" ht="15.6" x14ac:dyDescent="0.3">
      <c r="B43" s="22" t="s">
        <v>62</v>
      </c>
      <c r="C43" s="22"/>
      <c r="D43" s="22"/>
      <c r="E43" s="22"/>
    </row>
    <row r="44" spans="2:14" x14ac:dyDescent="0.3">
      <c r="B44" s="5" t="s">
        <v>80</v>
      </c>
      <c r="C44" t="s">
        <v>63</v>
      </c>
    </row>
    <row r="45" spans="2:14" x14ac:dyDescent="0.3">
      <c r="B45" s="9" t="s">
        <v>75</v>
      </c>
      <c r="C45">
        <v>264674</v>
      </c>
    </row>
    <row r="46" spans="2:14" x14ac:dyDescent="0.3">
      <c r="B46" s="9" t="s">
        <v>76</v>
      </c>
      <c r="C46">
        <v>861132</v>
      </c>
      <c r="G46" s="5" t="s">
        <v>80</v>
      </c>
      <c r="H46" t="s">
        <v>64</v>
      </c>
    </row>
    <row r="47" spans="2:14" x14ac:dyDescent="0.3">
      <c r="B47" s="9" t="s">
        <v>68</v>
      </c>
      <c r="C47">
        <v>1125806</v>
      </c>
      <c r="G47" s="9" t="s">
        <v>75</v>
      </c>
    </row>
    <row r="48" spans="2:14" x14ac:dyDescent="0.3">
      <c r="G48" s="12" t="s">
        <v>94</v>
      </c>
      <c r="H48">
        <v>212076</v>
      </c>
    </row>
    <row r="49" spans="7:8" x14ac:dyDescent="0.3">
      <c r="G49" s="12" t="s">
        <v>95</v>
      </c>
      <c r="H49">
        <v>891073</v>
      </c>
    </row>
    <row r="50" spans="7:8" x14ac:dyDescent="0.3">
      <c r="G50" s="9" t="s">
        <v>76</v>
      </c>
    </row>
    <row r="51" spans="7:8" x14ac:dyDescent="0.3">
      <c r="G51" s="12" t="s">
        <v>96</v>
      </c>
      <c r="H51">
        <v>742829.5</v>
      </c>
    </row>
    <row r="52" spans="7:8" x14ac:dyDescent="0.3">
      <c r="G52" s="12" t="s">
        <v>97</v>
      </c>
      <c r="H52">
        <v>976068.5</v>
      </c>
    </row>
    <row r="53" spans="7:8" x14ac:dyDescent="0.3">
      <c r="G53" s="12" t="s">
        <v>94</v>
      </c>
      <c r="H53">
        <v>796676.5</v>
      </c>
    </row>
    <row r="54" spans="7:8" x14ac:dyDescent="0.3">
      <c r="G54" s="12" t="s">
        <v>95</v>
      </c>
      <c r="H54">
        <v>1071527</v>
      </c>
    </row>
    <row r="55" spans="7:8" x14ac:dyDescent="0.3">
      <c r="G55" s="9" t="s">
        <v>68</v>
      </c>
      <c r="H55">
        <v>4690250.5</v>
      </c>
    </row>
  </sheetData>
  <mergeCells count="15">
    <mergeCell ref="G3:J3"/>
    <mergeCell ref="G14:J14"/>
    <mergeCell ref="G25:J25"/>
    <mergeCell ref="B26:E26"/>
    <mergeCell ref="B27:E27"/>
    <mergeCell ref="G34:J34"/>
    <mergeCell ref="B13:E13"/>
    <mergeCell ref="B37:E37"/>
    <mergeCell ref="B43:E43"/>
    <mergeCell ref="B32:E32"/>
    <mergeCell ref="B33:E33"/>
    <mergeCell ref="B28:E28"/>
    <mergeCell ref="B29:E29"/>
    <mergeCell ref="B30:E30"/>
    <mergeCell ref="B31:E31"/>
  </mergeCells>
  <pageMargins left="0.7" right="0.7" top="0.75" bottom="0.75" header="0.3" footer="0.3"/>
  <pageSetup orientation="portrait" r:id="rId14"/>
  <drawing r:id="rId15"/>
  <tableParts count="1">
    <tablePart r:id="rId16"/>
  </tableParts>
  <extLst>
    <ext xmlns:x14="http://schemas.microsoft.com/office/spreadsheetml/2009/9/main" uri="{A8765BA9-456A-4dab-B4F3-ACF838C121DE}">
      <x14:slicerList>
        <x14:slicer r:id="rId17"/>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B4786-3702-4029-A5FA-B7F5F6373DE8}">
  <dimension ref="A1:G701"/>
  <sheetViews>
    <sheetView topLeftCell="A351" workbookViewId="0">
      <selection activeCell="L674" sqref="L674"/>
    </sheetView>
  </sheetViews>
  <sheetFormatPr defaultRowHeight="14.4" x14ac:dyDescent="0.3"/>
  <cols>
    <col min="1" max="1" width="13.5546875" bestFit="1" customWidth="1"/>
    <col min="2" max="2" width="10.21875" bestFit="1" customWidth="1"/>
    <col min="3" max="3" width="28.5546875" bestFit="1" customWidth="1"/>
    <col min="4" max="4" width="11.6640625" bestFit="1" customWidth="1"/>
    <col min="5" max="5" width="9.5546875" bestFit="1" customWidth="1"/>
    <col min="6" max="6" width="10.5546875" bestFit="1" customWidth="1"/>
    <col min="7" max="7" width="10" bestFit="1" customWidth="1"/>
  </cols>
  <sheetData>
    <row r="1" spans="1:7" x14ac:dyDescent="0.3">
      <c r="A1" t="s">
        <v>1</v>
      </c>
      <c r="B1" t="s">
        <v>2</v>
      </c>
      <c r="C1" t="s">
        <v>3</v>
      </c>
      <c r="D1" t="s">
        <v>4</v>
      </c>
      <c r="E1" t="s">
        <v>5</v>
      </c>
      <c r="F1" t="s">
        <v>6</v>
      </c>
      <c r="G1" t="s">
        <v>7</v>
      </c>
    </row>
    <row r="2" spans="1:7" x14ac:dyDescent="0.3">
      <c r="A2">
        <v>4</v>
      </c>
      <c r="B2">
        <v>727940</v>
      </c>
      <c r="C2" t="s">
        <v>8</v>
      </c>
      <c r="D2">
        <v>2438</v>
      </c>
      <c r="E2" s="4">
        <v>43800</v>
      </c>
      <c r="F2">
        <v>14628</v>
      </c>
      <c r="G2">
        <v>6704.5</v>
      </c>
    </row>
    <row r="3" spans="1:7" x14ac:dyDescent="0.3">
      <c r="A3">
        <v>4</v>
      </c>
      <c r="B3">
        <v>208456</v>
      </c>
      <c r="C3" t="s">
        <v>8</v>
      </c>
      <c r="D3">
        <v>2574</v>
      </c>
      <c r="E3" s="4">
        <v>43770</v>
      </c>
      <c r="F3">
        <v>15444</v>
      </c>
      <c r="G3">
        <v>7078.5</v>
      </c>
    </row>
    <row r="4" spans="1:7" x14ac:dyDescent="0.3">
      <c r="A4">
        <v>2</v>
      </c>
      <c r="B4">
        <v>752353</v>
      </c>
      <c r="C4" t="s">
        <v>8</v>
      </c>
      <c r="D4">
        <v>2536</v>
      </c>
      <c r="E4" s="4">
        <v>43770</v>
      </c>
      <c r="F4">
        <v>15216</v>
      </c>
      <c r="G4">
        <v>6974</v>
      </c>
    </row>
    <row r="5" spans="1:7" x14ac:dyDescent="0.3">
      <c r="A5">
        <v>2</v>
      </c>
      <c r="B5">
        <v>867907</v>
      </c>
      <c r="C5" t="s">
        <v>8</v>
      </c>
      <c r="D5">
        <v>269</v>
      </c>
      <c r="E5" s="4">
        <v>43739</v>
      </c>
      <c r="F5">
        <v>1614</v>
      </c>
      <c r="G5">
        <v>739.75</v>
      </c>
    </row>
    <row r="6" spans="1:7" x14ac:dyDescent="0.3">
      <c r="A6">
        <v>5</v>
      </c>
      <c r="B6">
        <v>814769</v>
      </c>
      <c r="C6" t="s">
        <v>8</v>
      </c>
      <c r="D6">
        <v>2605</v>
      </c>
      <c r="E6" s="4">
        <v>43770</v>
      </c>
      <c r="F6">
        <v>15630</v>
      </c>
      <c r="G6">
        <v>7163.75</v>
      </c>
    </row>
    <row r="7" spans="1:7" x14ac:dyDescent="0.3">
      <c r="A7">
        <v>3</v>
      </c>
      <c r="B7">
        <v>899629</v>
      </c>
      <c r="C7" t="s">
        <v>8</v>
      </c>
      <c r="D7">
        <v>660</v>
      </c>
      <c r="E7" s="4">
        <v>43709</v>
      </c>
      <c r="F7">
        <v>3960</v>
      </c>
      <c r="G7">
        <v>1815</v>
      </c>
    </row>
    <row r="8" spans="1:7" x14ac:dyDescent="0.3">
      <c r="A8">
        <v>1</v>
      </c>
      <c r="B8">
        <v>738711</v>
      </c>
      <c r="C8" t="s">
        <v>9</v>
      </c>
      <c r="D8">
        <v>549</v>
      </c>
      <c r="E8" s="4">
        <v>43709</v>
      </c>
      <c r="F8">
        <v>2745</v>
      </c>
      <c r="G8">
        <v>1098</v>
      </c>
    </row>
    <row r="9" spans="1:7" x14ac:dyDescent="0.3">
      <c r="A9">
        <v>5</v>
      </c>
      <c r="B9">
        <v>505339</v>
      </c>
      <c r="C9" t="s">
        <v>9</v>
      </c>
      <c r="D9">
        <v>788</v>
      </c>
      <c r="E9" s="4">
        <v>43709</v>
      </c>
      <c r="F9">
        <v>3940</v>
      </c>
      <c r="G9">
        <v>1576</v>
      </c>
    </row>
    <row r="10" spans="1:7" x14ac:dyDescent="0.3">
      <c r="A10">
        <v>5</v>
      </c>
      <c r="B10">
        <v>403071</v>
      </c>
      <c r="C10" t="s">
        <v>8</v>
      </c>
      <c r="D10">
        <v>344</v>
      </c>
      <c r="E10" s="4">
        <v>43739</v>
      </c>
      <c r="F10">
        <v>2064</v>
      </c>
      <c r="G10">
        <v>946</v>
      </c>
    </row>
    <row r="11" spans="1:7" x14ac:dyDescent="0.3">
      <c r="A11">
        <v>4</v>
      </c>
      <c r="B11">
        <v>573970</v>
      </c>
      <c r="C11" t="s">
        <v>8</v>
      </c>
      <c r="D11">
        <v>655</v>
      </c>
      <c r="E11" s="4">
        <v>43709</v>
      </c>
      <c r="F11">
        <v>3930</v>
      </c>
      <c r="G11">
        <v>1801.25</v>
      </c>
    </row>
    <row r="12" spans="1:7" x14ac:dyDescent="0.3">
      <c r="A12">
        <v>4</v>
      </c>
      <c r="B12">
        <v>289811</v>
      </c>
      <c r="C12" t="s">
        <v>9</v>
      </c>
      <c r="D12">
        <v>1725</v>
      </c>
      <c r="E12" s="4">
        <v>43770</v>
      </c>
      <c r="F12">
        <v>8625</v>
      </c>
      <c r="G12">
        <v>3450</v>
      </c>
    </row>
    <row r="13" spans="1:7" x14ac:dyDescent="0.3">
      <c r="A13">
        <v>1</v>
      </c>
      <c r="B13">
        <v>144696</v>
      </c>
      <c r="C13" t="s">
        <v>9</v>
      </c>
      <c r="D13">
        <v>912</v>
      </c>
      <c r="E13" s="4">
        <v>43770</v>
      </c>
      <c r="F13">
        <v>4560</v>
      </c>
      <c r="G13">
        <v>1824</v>
      </c>
    </row>
    <row r="14" spans="1:7" x14ac:dyDescent="0.3">
      <c r="A14">
        <v>5</v>
      </c>
      <c r="B14">
        <v>529550</v>
      </c>
      <c r="C14" t="s">
        <v>9</v>
      </c>
      <c r="D14">
        <v>2152</v>
      </c>
      <c r="E14" s="4">
        <v>43800</v>
      </c>
      <c r="F14">
        <v>10760</v>
      </c>
      <c r="G14">
        <v>4304</v>
      </c>
    </row>
    <row r="15" spans="1:7" x14ac:dyDescent="0.3">
      <c r="A15">
        <v>1</v>
      </c>
      <c r="B15">
        <v>494115</v>
      </c>
      <c r="C15" t="s">
        <v>8</v>
      </c>
      <c r="D15">
        <v>2805</v>
      </c>
      <c r="E15" s="4">
        <v>43709</v>
      </c>
      <c r="F15">
        <v>16830</v>
      </c>
      <c r="G15">
        <v>7713.75</v>
      </c>
    </row>
    <row r="16" spans="1:7" x14ac:dyDescent="0.3">
      <c r="A16">
        <v>2</v>
      </c>
      <c r="B16">
        <v>482625</v>
      </c>
      <c r="C16" t="s">
        <v>8</v>
      </c>
      <c r="D16">
        <v>1916</v>
      </c>
      <c r="E16" s="4">
        <v>43800</v>
      </c>
      <c r="F16">
        <v>11496</v>
      </c>
      <c r="G16">
        <v>5269</v>
      </c>
    </row>
    <row r="17" spans="1:7" x14ac:dyDescent="0.3">
      <c r="A17">
        <v>3</v>
      </c>
      <c r="B17">
        <v>378254</v>
      </c>
      <c r="C17" t="s">
        <v>8</v>
      </c>
      <c r="D17">
        <v>2294</v>
      </c>
      <c r="E17" s="4">
        <v>43739</v>
      </c>
      <c r="F17">
        <v>13764</v>
      </c>
      <c r="G17">
        <v>6308.5</v>
      </c>
    </row>
    <row r="18" spans="1:7" x14ac:dyDescent="0.3">
      <c r="A18">
        <v>4</v>
      </c>
      <c r="B18">
        <v>289924</v>
      </c>
      <c r="C18" t="s">
        <v>8</v>
      </c>
      <c r="D18">
        <v>386</v>
      </c>
      <c r="E18" s="4">
        <v>43770</v>
      </c>
      <c r="F18">
        <v>2316</v>
      </c>
      <c r="G18">
        <v>1061.5</v>
      </c>
    </row>
    <row r="19" spans="1:7" x14ac:dyDescent="0.3">
      <c r="A19">
        <v>3</v>
      </c>
      <c r="B19">
        <v>629523</v>
      </c>
      <c r="C19" t="s">
        <v>8</v>
      </c>
      <c r="D19">
        <v>588</v>
      </c>
      <c r="E19" s="4">
        <v>43800</v>
      </c>
      <c r="F19">
        <v>3528</v>
      </c>
      <c r="G19">
        <v>1617</v>
      </c>
    </row>
    <row r="20" spans="1:7" x14ac:dyDescent="0.3">
      <c r="A20">
        <v>2</v>
      </c>
      <c r="B20">
        <v>562718</v>
      </c>
      <c r="C20" t="s">
        <v>8</v>
      </c>
      <c r="D20">
        <v>1421</v>
      </c>
      <c r="E20" s="4">
        <v>43800</v>
      </c>
      <c r="F20">
        <v>8526</v>
      </c>
      <c r="G20">
        <v>3907.75</v>
      </c>
    </row>
    <row r="21" spans="1:7" x14ac:dyDescent="0.3">
      <c r="A21">
        <v>1</v>
      </c>
      <c r="B21">
        <v>881268</v>
      </c>
      <c r="C21" t="s">
        <v>8</v>
      </c>
      <c r="D21">
        <v>2076</v>
      </c>
      <c r="E21" s="4">
        <v>43739</v>
      </c>
      <c r="F21">
        <v>12456</v>
      </c>
      <c r="G21">
        <v>5709</v>
      </c>
    </row>
    <row r="22" spans="1:7" x14ac:dyDescent="0.3">
      <c r="A22">
        <v>3</v>
      </c>
      <c r="B22">
        <v>669715</v>
      </c>
      <c r="C22" t="s">
        <v>8</v>
      </c>
      <c r="D22">
        <v>1221</v>
      </c>
      <c r="E22" s="4">
        <v>43739</v>
      </c>
      <c r="F22">
        <v>7326</v>
      </c>
      <c r="G22">
        <v>3357.75</v>
      </c>
    </row>
    <row r="23" spans="1:7" x14ac:dyDescent="0.3">
      <c r="A23">
        <v>4</v>
      </c>
      <c r="B23">
        <v>234670</v>
      </c>
      <c r="C23" t="s">
        <v>8</v>
      </c>
      <c r="D23">
        <v>1033</v>
      </c>
      <c r="E23" s="4">
        <v>43800</v>
      </c>
      <c r="F23">
        <v>6198</v>
      </c>
      <c r="G23">
        <v>2840.75</v>
      </c>
    </row>
    <row r="24" spans="1:7" x14ac:dyDescent="0.3">
      <c r="A24">
        <v>5</v>
      </c>
      <c r="B24">
        <v>295390</v>
      </c>
      <c r="C24" t="s">
        <v>8</v>
      </c>
      <c r="D24">
        <v>704</v>
      </c>
      <c r="E24" s="4">
        <v>43739</v>
      </c>
      <c r="F24">
        <v>4224</v>
      </c>
      <c r="G24">
        <v>1936</v>
      </c>
    </row>
    <row r="25" spans="1:7" x14ac:dyDescent="0.3">
      <c r="A25">
        <v>4</v>
      </c>
      <c r="B25">
        <v>558048</v>
      </c>
      <c r="C25" t="s">
        <v>8</v>
      </c>
      <c r="D25">
        <v>2646</v>
      </c>
      <c r="E25" s="4">
        <v>43709</v>
      </c>
      <c r="F25">
        <v>15876</v>
      </c>
      <c r="G25">
        <v>7276.5</v>
      </c>
    </row>
    <row r="26" spans="1:7" x14ac:dyDescent="0.3">
      <c r="A26">
        <v>5</v>
      </c>
      <c r="B26">
        <v>238791</v>
      </c>
      <c r="C26" t="s">
        <v>9</v>
      </c>
      <c r="D26">
        <v>766</v>
      </c>
      <c r="E26" s="4">
        <v>43739</v>
      </c>
      <c r="F26">
        <v>3830</v>
      </c>
      <c r="G26">
        <v>1532</v>
      </c>
    </row>
    <row r="27" spans="1:7" x14ac:dyDescent="0.3">
      <c r="A27">
        <v>4</v>
      </c>
      <c r="B27">
        <v>455927</v>
      </c>
      <c r="C27" t="s">
        <v>8</v>
      </c>
      <c r="D27">
        <v>736</v>
      </c>
      <c r="E27" s="4">
        <v>43709</v>
      </c>
      <c r="F27">
        <v>4416</v>
      </c>
      <c r="G27">
        <v>2024</v>
      </c>
    </row>
    <row r="28" spans="1:7" x14ac:dyDescent="0.3">
      <c r="A28">
        <v>5</v>
      </c>
      <c r="B28">
        <v>214845</v>
      </c>
      <c r="C28" t="s">
        <v>8</v>
      </c>
      <c r="D28">
        <v>544</v>
      </c>
      <c r="E28" s="4">
        <v>43800</v>
      </c>
      <c r="F28">
        <v>3264</v>
      </c>
      <c r="G28">
        <v>1496</v>
      </c>
    </row>
    <row r="29" spans="1:7" x14ac:dyDescent="0.3">
      <c r="A29">
        <v>2</v>
      </c>
      <c r="B29">
        <v>431261</v>
      </c>
      <c r="C29" t="s">
        <v>8</v>
      </c>
      <c r="D29">
        <v>2145</v>
      </c>
      <c r="E29" s="4">
        <v>43739</v>
      </c>
      <c r="F29">
        <v>12870</v>
      </c>
      <c r="G29">
        <v>5898.75</v>
      </c>
    </row>
    <row r="30" spans="1:7" x14ac:dyDescent="0.3">
      <c r="A30">
        <v>1</v>
      </c>
      <c r="B30">
        <v>156941</v>
      </c>
      <c r="C30" t="s">
        <v>8</v>
      </c>
      <c r="D30">
        <v>809</v>
      </c>
      <c r="E30" s="4">
        <v>43739</v>
      </c>
      <c r="F30">
        <v>4854</v>
      </c>
      <c r="G30">
        <v>2224.75</v>
      </c>
    </row>
    <row r="31" spans="1:7" x14ac:dyDescent="0.3">
      <c r="A31">
        <v>4</v>
      </c>
      <c r="B31">
        <v>861720</v>
      </c>
      <c r="C31" t="s">
        <v>8</v>
      </c>
      <c r="D31">
        <v>2966</v>
      </c>
      <c r="E31" s="4">
        <v>43739</v>
      </c>
      <c r="F31">
        <v>17796</v>
      </c>
      <c r="G31">
        <v>8156.5</v>
      </c>
    </row>
    <row r="32" spans="1:7" x14ac:dyDescent="0.3">
      <c r="A32">
        <v>2</v>
      </c>
      <c r="B32">
        <v>894331</v>
      </c>
      <c r="C32" t="s">
        <v>8</v>
      </c>
      <c r="D32">
        <v>2092</v>
      </c>
      <c r="E32" s="4">
        <v>43770</v>
      </c>
      <c r="F32">
        <v>12552</v>
      </c>
      <c r="G32">
        <v>5753</v>
      </c>
    </row>
    <row r="33" spans="1:7" x14ac:dyDescent="0.3">
      <c r="A33">
        <v>5</v>
      </c>
      <c r="B33">
        <v>196520</v>
      </c>
      <c r="C33" t="s">
        <v>8</v>
      </c>
      <c r="D33">
        <v>663</v>
      </c>
      <c r="E33" s="4">
        <v>43739</v>
      </c>
      <c r="F33">
        <v>3978</v>
      </c>
      <c r="G33">
        <v>1823.25</v>
      </c>
    </row>
    <row r="34" spans="1:7" x14ac:dyDescent="0.3">
      <c r="A34">
        <v>3</v>
      </c>
      <c r="B34">
        <v>725066</v>
      </c>
      <c r="C34" t="s">
        <v>8</v>
      </c>
      <c r="D34">
        <v>345</v>
      </c>
      <c r="E34" s="4">
        <v>43739</v>
      </c>
      <c r="F34">
        <v>2070</v>
      </c>
      <c r="G34">
        <v>948.75</v>
      </c>
    </row>
    <row r="35" spans="1:7" x14ac:dyDescent="0.3">
      <c r="A35">
        <v>4</v>
      </c>
      <c r="B35">
        <v>875012</v>
      </c>
      <c r="C35" t="s">
        <v>9</v>
      </c>
      <c r="D35">
        <v>809</v>
      </c>
      <c r="E35" s="4">
        <v>43739</v>
      </c>
      <c r="F35">
        <v>4045</v>
      </c>
      <c r="G35">
        <v>1618</v>
      </c>
    </row>
    <row r="36" spans="1:7" x14ac:dyDescent="0.3">
      <c r="A36">
        <v>3</v>
      </c>
      <c r="B36">
        <v>505159</v>
      </c>
      <c r="C36" t="s">
        <v>9</v>
      </c>
      <c r="D36">
        <v>2145</v>
      </c>
      <c r="E36" s="4">
        <v>43739</v>
      </c>
      <c r="F36">
        <v>10725</v>
      </c>
      <c r="G36">
        <v>4290</v>
      </c>
    </row>
    <row r="37" spans="1:7" x14ac:dyDescent="0.3">
      <c r="A37">
        <v>1</v>
      </c>
      <c r="B37">
        <v>303687</v>
      </c>
      <c r="C37" t="s">
        <v>9</v>
      </c>
      <c r="D37">
        <v>1785</v>
      </c>
      <c r="E37" s="4">
        <v>43770</v>
      </c>
      <c r="F37">
        <v>8925</v>
      </c>
      <c r="G37">
        <v>3570</v>
      </c>
    </row>
    <row r="38" spans="1:7" x14ac:dyDescent="0.3">
      <c r="A38">
        <v>4</v>
      </c>
      <c r="B38">
        <v>780393</v>
      </c>
      <c r="C38" t="s">
        <v>10</v>
      </c>
      <c r="D38">
        <v>2954</v>
      </c>
      <c r="E38" s="4">
        <v>43770</v>
      </c>
      <c r="F38">
        <v>8862</v>
      </c>
      <c r="G38">
        <v>3692.5</v>
      </c>
    </row>
    <row r="39" spans="1:7" x14ac:dyDescent="0.3">
      <c r="A39">
        <v>1</v>
      </c>
      <c r="B39">
        <v>199727</v>
      </c>
      <c r="C39" t="s">
        <v>10</v>
      </c>
      <c r="D39">
        <v>267</v>
      </c>
      <c r="E39" s="4">
        <v>43739</v>
      </c>
      <c r="F39">
        <v>801</v>
      </c>
      <c r="G39">
        <v>333.75</v>
      </c>
    </row>
    <row r="40" spans="1:7" x14ac:dyDescent="0.3">
      <c r="A40">
        <v>5</v>
      </c>
      <c r="B40">
        <v>510933</v>
      </c>
      <c r="C40" t="s">
        <v>10</v>
      </c>
      <c r="D40">
        <v>1281</v>
      </c>
      <c r="E40" s="4">
        <v>43800</v>
      </c>
      <c r="F40">
        <v>3843</v>
      </c>
      <c r="G40">
        <v>1601.25</v>
      </c>
    </row>
    <row r="41" spans="1:7" x14ac:dyDescent="0.3">
      <c r="A41">
        <v>5</v>
      </c>
      <c r="B41">
        <v>793514</v>
      </c>
      <c r="C41" t="s">
        <v>9</v>
      </c>
      <c r="D41">
        <v>1925</v>
      </c>
      <c r="E41" s="4">
        <v>43800</v>
      </c>
      <c r="F41">
        <v>9625</v>
      </c>
      <c r="G41">
        <v>3850</v>
      </c>
    </row>
    <row r="42" spans="1:7" x14ac:dyDescent="0.3">
      <c r="A42">
        <v>1</v>
      </c>
      <c r="B42">
        <v>780708</v>
      </c>
      <c r="C42" t="s">
        <v>9</v>
      </c>
      <c r="D42">
        <v>2013</v>
      </c>
      <c r="E42" s="4">
        <v>43800</v>
      </c>
      <c r="F42">
        <v>10065</v>
      </c>
      <c r="G42">
        <v>4026</v>
      </c>
    </row>
    <row r="43" spans="1:7" x14ac:dyDescent="0.3">
      <c r="A43">
        <v>4</v>
      </c>
      <c r="B43">
        <v>340032</v>
      </c>
      <c r="C43" t="s">
        <v>10</v>
      </c>
      <c r="D43">
        <v>269</v>
      </c>
      <c r="E43" s="4">
        <v>43739</v>
      </c>
      <c r="F43">
        <v>807</v>
      </c>
      <c r="G43">
        <v>336.25</v>
      </c>
    </row>
    <row r="44" spans="1:7" x14ac:dyDescent="0.3">
      <c r="A44">
        <v>4</v>
      </c>
      <c r="B44">
        <v>362208</v>
      </c>
      <c r="C44" t="s">
        <v>10</v>
      </c>
      <c r="D44">
        <v>623</v>
      </c>
      <c r="E44" s="4">
        <v>43709</v>
      </c>
      <c r="F44">
        <v>1869</v>
      </c>
      <c r="G44">
        <v>778.75</v>
      </c>
    </row>
    <row r="45" spans="1:7" x14ac:dyDescent="0.3">
      <c r="A45">
        <v>2</v>
      </c>
      <c r="B45">
        <v>856913</v>
      </c>
      <c r="C45" t="s">
        <v>10</v>
      </c>
      <c r="D45">
        <v>2935</v>
      </c>
      <c r="E45" s="4">
        <v>43770</v>
      </c>
      <c r="F45">
        <v>8805</v>
      </c>
      <c r="G45">
        <v>3668.75</v>
      </c>
    </row>
    <row r="46" spans="1:7" x14ac:dyDescent="0.3">
      <c r="A46">
        <v>5</v>
      </c>
      <c r="B46">
        <v>808356</v>
      </c>
      <c r="C46" t="s">
        <v>10</v>
      </c>
      <c r="D46">
        <v>1005</v>
      </c>
      <c r="E46" s="4">
        <v>43709</v>
      </c>
      <c r="F46">
        <v>3015</v>
      </c>
      <c r="G46">
        <v>1256.25</v>
      </c>
    </row>
    <row r="47" spans="1:7" x14ac:dyDescent="0.3">
      <c r="A47">
        <v>2</v>
      </c>
      <c r="B47">
        <v>366080</v>
      </c>
      <c r="C47" t="s">
        <v>10</v>
      </c>
      <c r="D47">
        <v>1870</v>
      </c>
      <c r="E47" s="4">
        <v>43800</v>
      </c>
      <c r="F47">
        <v>5610</v>
      </c>
      <c r="G47">
        <v>2337.5</v>
      </c>
    </row>
    <row r="48" spans="1:7" x14ac:dyDescent="0.3">
      <c r="A48">
        <v>5</v>
      </c>
      <c r="B48">
        <v>823956</v>
      </c>
      <c r="C48" t="s">
        <v>10</v>
      </c>
      <c r="D48">
        <v>2167</v>
      </c>
      <c r="E48" s="4">
        <v>43739</v>
      </c>
      <c r="F48">
        <v>6501</v>
      </c>
      <c r="G48">
        <v>2708.75</v>
      </c>
    </row>
    <row r="49" spans="1:7" x14ac:dyDescent="0.3">
      <c r="A49">
        <v>2</v>
      </c>
      <c r="B49">
        <v>540189</v>
      </c>
      <c r="C49" t="s">
        <v>10</v>
      </c>
      <c r="D49">
        <v>2294</v>
      </c>
      <c r="E49" s="4">
        <v>43739</v>
      </c>
      <c r="F49">
        <v>6882</v>
      </c>
      <c r="G49">
        <v>2867.5</v>
      </c>
    </row>
    <row r="50" spans="1:7" x14ac:dyDescent="0.3">
      <c r="A50">
        <v>4</v>
      </c>
      <c r="B50">
        <v>750389</v>
      </c>
      <c r="C50" t="s">
        <v>10</v>
      </c>
      <c r="D50">
        <v>2682</v>
      </c>
      <c r="E50" s="4">
        <v>43770</v>
      </c>
      <c r="F50">
        <v>8046</v>
      </c>
      <c r="G50">
        <v>3352.5</v>
      </c>
    </row>
    <row r="51" spans="1:7" x14ac:dyDescent="0.3">
      <c r="A51">
        <v>1</v>
      </c>
      <c r="B51">
        <v>594463</v>
      </c>
      <c r="C51" t="s">
        <v>10</v>
      </c>
      <c r="D51">
        <v>2234</v>
      </c>
      <c r="E51" s="4">
        <v>43709</v>
      </c>
      <c r="F51">
        <v>6702</v>
      </c>
      <c r="G51">
        <v>2792.5</v>
      </c>
    </row>
    <row r="52" spans="1:7" x14ac:dyDescent="0.3">
      <c r="A52">
        <v>1</v>
      </c>
      <c r="B52">
        <v>675075</v>
      </c>
      <c r="C52" t="s">
        <v>9</v>
      </c>
      <c r="D52">
        <v>1945</v>
      </c>
      <c r="E52" s="4">
        <v>43739</v>
      </c>
      <c r="F52">
        <v>9725</v>
      </c>
      <c r="G52">
        <v>3890</v>
      </c>
    </row>
    <row r="53" spans="1:7" x14ac:dyDescent="0.3">
      <c r="A53">
        <v>3</v>
      </c>
      <c r="B53">
        <v>451947</v>
      </c>
      <c r="C53" t="s">
        <v>10</v>
      </c>
      <c r="D53">
        <v>808</v>
      </c>
      <c r="E53" s="4">
        <v>43800</v>
      </c>
      <c r="F53">
        <v>2424</v>
      </c>
      <c r="G53">
        <v>1010</v>
      </c>
    </row>
    <row r="54" spans="1:7" x14ac:dyDescent="0.3">
      <c r="A54">
        <v>5</v>
      </c>
      <c r="B54">
        <v>899556</v>
      </c>
      <c r="C54" t="s">
        <v>10</v>
      </c>
      <c r="D54">
        <v>2215</v>
      </c>
      <c r="E54" s="4">
        <v>43709</v>
      </c>
      <c r="F54">
        <v>6645</v>
      </c>
      <c r="G54">
        <v>2768.75</v>
      </c>
    </row>
    <row r="55" spans="1:7" x14ac:dyDescent="0.3">
      <c r="A55">
        <v>1</v>
      </c>
      <c r="B55">
        <v>141665</v>
      </c>
      <c r="C55" t="s">
        <v>9</v>
      </c>
      <c r="D55">
        <v>1760</v>
      </c>
      <c r="E55" s="4">
        <v>43709</v>
      </c>
      <c r="F55">
        <v>8800</v>
      </c>
      <c r="G55">
        <v>3520</v>
      </c>
    </row>
    <row r="56" spans="1:7" x14ac:dyDescent="0.3">
      <c r="A56">
        <v>5</v>
      </c>
      <c r="B56">
        <v>562962</v>
      </c>
      <c r="C56" t="s">
        <v>10</v>
      </c>
      <c r="D56">
        <v>2436</v>
      </c>
      <c r="E56" s="4">
        <v>43800</v>
      </c>
      <c r="F56">
        <v>7308</v>
      </c>
      <c r="G56">
        <v>3045</v>
      </c>
    </row>
    <row r="57" spans="1:7" x14ac:dyDescent="0.3">
      <c r="A57">
        <v>2</v>
      </c>
      <c r="B57">
        <v>738910</v>
      </c>
      <c r="C57" t="s">
        <v>9</v>
      </c>
      <c r="D57">
        <v>2261</v>
      </c>
      <c r="E57" s="4">
        <v>43800</v>
      </c>
      <c r="F57">
        <v>11305</v>
      </c>
      <c r="G57">
        <v>4522</v>
      </c>
    </row>
    <row r="58" spans="1:7" x14ac:dyDescent="0.3">
      <c r="A58">
        <v>5</v>
      </c>
      <c r="B58">
        <v>441711</v>
      </c>
      <c r="C58" t="s">
        <v>10</v>
      </c>
      <c r="D58">
        <v>1123</v>
      </c>
      <c r="E58" s="4">
        <v>43770</v>
      </c>
      <c r="F58">
        <v>3369</v>
      </c>
      <c r="G58">
        <v>1403.75</v>
      </c>
    </row>
    <row r="59" spans="1:7" x14ac:dyDescent="0.3">
      <c r="A59">
        <v>2</v>
      </c>
      <c r="B59">
        <v>425472</v>
      </c>
      <c r="C59" t="s">
        <v>10</v>
      </c>
      <c r="D59">
        <v>1221</v>
      </c>
      <c r="E59" s="4">
        <v>43739</v>
      </c>
      <c r="F59">
        <v>3663</v>
      </c>
      <c r="G59">
        <v>1526.25</v>
      </c>
    </row>
    <row r="60" spans="1:7" x14ac:dyDescent="0.3">
      <c r="A60">
        <v>1</v>
      </c>
      <c r="B60">
        <v>872775</v>
      </c>
      <c r="C60" t="s">
        <v>10</v>
      </c>
      <c r="D60">
        <v>2297</v>
      </c>
      <c r="E60" s="4">
        <v>43770</v>
      </c>
      <c r="F60">
        <v>6891</v>
      </c>
      <c r="G60">
        <v>2871.25</v>
      </c>
    </row>
    <row r="61" spans="1:7" x14ac:dyDescent="0.3">
      <c r="A61">
        <v>3</v>
      </c>
      <c r="B61">
        <v>646205</v>
      </c>
      <c r="C61" t="s">
        <v>10</v>
      </c>
      <c r="D61">
        <v>1265</v>
      </c>
      <c r="E61" s="4">
        <v>43770</v>
      </c>
      <c r="F61">
        <v>3795</v>
      </c>
      <c r="G61">
        <v>1581.25</v>
      </c>
    </row>
    <row r="62" spans="1:7" x14ac:dyDescent="0.3">
      <c r="A62">
        <v>5</v>
      </c>
      <c r="B62">
        <v>426898</v>
      </c>
      <c r="C62" t="s">
        <v>10</v>
      </c>
      <c r="D62">
        <v>1389</v>
      </c>
      <c r="E62" s="4">
        <v>43739</v>
      </c>
      <c r="F62">
        <v>4167</v>
      </c>
      <c r="G62">
        <v>1736.25</v>
      </c>
    </row>
    <row r="63" spans="1:7" x14ac:dyDescent="0.3">
      <c r="A63">
        <v>3</v>
      </c>
      <c r="B63">
        <v>592176</v>
      </c>
      <c r="C63" t="s">
        <v>10</v>
      </c>
      <c r="D63">
        <v>1514</v>
      </c>
      <c r="E63" s="4">
        <v>43739</v>
      </c>
      <c r="F63">
        <v>4542</v>
      </c>
      <c r="G63">
        <v>1892.5</v>
      </c>
    </row>
    <row r="64" spans="1:7" x14ac:dyDescent="0.3">
      <c r="A64">
        <v>1</v>
      </c>
      <c r="B64">
        <v>581507</v>
      </c>
      <c r="C64" t="s">
        <v>10</v>
      </c>
      <c r="D64">
        <v>349</v>
      </c>
      <c r="E64" s="4">
        <v>43709</v>
      </c>
      <c r="F64">
        <v>1047</v>
      </c>
      <c r="G64">
        <v>436.25</v>
      </c>
    </row>
    <row r="65" spans="1:7" x14ac:dyDescent="0.3">
      <c r="A65">
        <v>4</v>
      </c>
      <c r="B65">
        <v>623371</v>
      </c>
      <c r="C65" t="s">
        <v>10</v>
      </c>
      <c r="D65">
        <v>1945</v>
      </c>
      <c r="E65" s="4">
        <v>43739</v>
      </c>
      <c r="F65">
        <v>5835</v>
      </c>
      <c r="G65">
        <v>2431.25</v>
      </c>
    </row>
    <row r="66" spans="1:7" x14ac:dyDescent="0.3">
      <c r="A66">
        <v>2</v>
      </c>
      <c r="B66">
        <v>434482</v>
      </c>
      <c r="C66" t="s">
        <v>10</v>
      </c>
      <c r="D66">
        <v>1940</v>
      </c>
      <c r="E66" s="4">
        <v>43800</v>
      </c>
      <c r="F66">
        <v>5820</v>
      </c>
      <c r="G66">
        <v>2425</v>
      </c>
    </row>
    <row r="67" spans="1:7" x14ac:dyDescent="0.3">
      <c r="A67">
        <v>1</v>
      </c>
      <c r="B67">
        <v>707858</v>
      </c>
      <c r="C67" t="s">
        <v>9</v>
      </c>
      <c r="D67">
        <v>671</v>
      </c>
      <c r="E67" s="4">
        <v>43739</v>
      </c>
      <c r="F67">
        <v>3355</v>
      </c>
      <c r="G67">
        <v>1342</v>
      </c>
    </row>
    <row r="68" spans="1:7" x14ac:dyDescent="0.3">
      <c r="A68">
        <v>3</v>
      </c>
      <c r="B68">
        <v>538134</v>
      </c>
      <c r="C68" t="s">
        <v>9</v>
      </c>
      <c r="D68">
        <v>1514</v>
      </c>
      <c r="E68" s="4">
        <v>43739</v>
      </c>
      <c r="F68">
        <v>7570</v>
      </c>
      <c r="G68">
        <v>3028</v>
      </c>
    </row>
    <row r="69" spans="1:7" x14ac:dyDescent="0.3">
      <c r="A69">
        <v>5</v>
      </c>
      <c r="B69">
        <v>454417</v>
      </c>
      <c r="C69" t="s">
        <v>10</v>
      </c>
      <c r="D69">
        <v>266</v>
      </c>
      <c r="E69" s="4">
        <v>43800</v>
      </c>
      <c r="F69">
        <v>798</v>
      </c>
      <c r="G69">
        <v>332.5</v>
      </c>
    </row>
    <row r="70" spans="1:7" x14ac:dyDescent="0.3">
      <c r="A70">
        <v>5</v>
      </c>
      <c r="B70">
        <v>827058</v>
      </c>
      <c r="C70" t="s">
        <v>10</v>
      </c>
      <c r="D70">
        <v>214</v>
      </c>
      <c r="E70" s="4">
        <v>43739</v>
      </c>
      <c r="F70">
        <v>642</v>
      </c>
      <c r="G70">
        <v>267.5</v>
      </c>
    </row>
    <row r="71" spans="1:7" x14ac:dyDescent="0.3">
      <c r="A71">
        <v>3</v>
      </c>
      <c r="B71">
        <v>243929</v>
      </c>
      <c r="C71" t="s">
        <v>10</v>
      </c>
      <c r="D71">
        <v>494</v>
      </c>
      <c r="E71" s="4">
        <v>43739</v>
      </c>
      <c r="F71">
        <v>1482</v>
      </c>
      <c r="G71">
        <v>617.5</v>
      </c>
    </row>
    <row r="72" spans="1:7" x14ac:dyDescent="0.3">
      <c r="A72">
        <v>2</v>
      </c>
      <c r="B72">
        <v>678731</v>
      </c>
      <c r="C72" t="s">
        <v>9</v>
      </c>
      <c r="D72">
        <v>2349</v>
      </c>
      <c r="E72" s="4">
        <v>43709</v>
      </c>
      <c r="F72">
        <v>11745</v>
      </c>
      <c r="G72">
        <v>4698</v>
      </c>
    </row>
    <row r="73" spans="1:7" x14ac:dyDescent="0.3">
      <c r="A73">
        <v>1</v>
      </c>
      <c r="B73">
        <v>587301</v>
      </c>
      <c r="C73" t="s">
        <v>10</v>
      </c>
      <c r="D73">
        <v>1527</v>
      </c>
      <c r="E73" s="4">
        <v>43709</v>
      </c>
      <c r="F73">
        <v>4581</v>
      </c>
      <c r="G73">
        <v>1908.75</v>
      </c>
    </row>
    <row r="74" spans="1:7" x14ac:dyDescent="0.3">
      <c r="A74">
        <v>4</v>
      </c>
      <c r="B74">
        <v>384743</v>
      </c>
      <c r="C74" t="s">
        <v>11</v>
      </c>
      <c r="D74">
        <v>2821</v>
      </c>
      <c r="E74" s="4">
        <v>43800</v>
      </c>
      <c r="F74">
        <v>11284</v>
      </c>
      <c r="G74">
        <v>4231.5</v>
      </c>
    </row>
    <row r="75" spans="1:7" x14ac:dyDescent="0.3">
      <c r="A75">
        <v>1</v>
      </c>
      <c r="B75">
        <v>285799</v>
      </c>
      <c r="C75" t="s">
        <v>11</v>
      </c>
      <c r="D75">
        <v>1023</v>
      </c>
      <c r="E75" s="4">
        <v>43709</v>
      </c>
      <c r="F75">
        <v>4092</v>
      </c>
      <c r="G75">
        <v>1534.5</v>
      </c>
    </row>
    <row r="76" spans="1:7" x14ac:dyDescent="0.3">
      <c r="A76">
        <v>1</v>
      </c>
      <c r="B76">
        <v>727283</v>
      </c>
      <c r="C76" t="s">
        <v>11</v>
      </c>
      <c r="D76">
        <v>2996</v>
      </c>
      <c r="E76" s="4">
        <v>43739</v>
      </c>
      <c r="F76">
        <v>11984</v>
      </c>
      <c r="G76">
        <v>4494</v>
      </c>
    </row>
    <row r="77" spans="1:7" x14ac:dyDescent="0.3">
      <c r="A77">
        <v>3</v>
      </c>
      <c r="B77">
        <v>676544</v>
      </c>
      <c r="C77" t="s">
        <v>11</v>
      </c>
      <c r="D77">
        <v>442</v>
      </c>
      <c r="E77" s="4">
        <v>43709</v>
      </c>
      <c r="F77">
        <v>1768</v>
      </c>
      <c r="G77">
        <v>663</v>
      </c>
    </row>
    <row r="78" spans="1:7" x14ac:dyDescent="0.3">
      <c r="A78">
        <v>3</v>
      </c>
      <c r="B78">
        <v>105566</v>
      </c>
      <c r="C78" t="s">
        <v>11</v>
      </c>
      <c r="D78">
        <v>2416</v>
      </c>
      <c r="E78" s="4">
        <v>43709</v>
      </c>
      <c r="F78">
        <v>9664</v>
      </c>
      <c r="G78">
        <v>3624</v>
      </c>
    </row>
    <row r="79" spans="1:7" x14ac:dyDescent="0.3">
      <c r="A79">
        <v>5</v>
      </c>
      <c r="B79">
        <v>535522</v>
      </c>
      <c r="C79" t="s">
        <v>11</v>
      </c>
      <c r="D79">
        <v>2706</v>
      </c>
      <c r="E79" s="4">
        <v>43770</v>
      </c>
      <c r="F79">
        <v>10824</v>
      </c>
      <c r="G79">
        <v>4059</v>
      </c>
    </row>
    <row r="80" spans="1:7" x14ac:dyDescent="0.3">
      <c r="A80">
        <v>3</v>
      </c>
      <c r="B80">
        <v>607051</v>
      </c>
      <c r="C80" t="s">
        <v>11</v>
      </c>
      <c r="D80">
        <v>1560</v>
      </c>
      <c r="E80" s="4">
        <v>43770</v>
      </c>
      <c r="F80">
        <v>6240</v>
      </c>
      <c r="G80">
        <v>2340</v>
      </c>
    </row>
    <row r="81" spans="1:7" x14ac:dyDescent="0.3">
      <c r="A81">
        <v>3</v>
      </c>
      <c r="B81">
        <v>518063</v>
      </c>
      <c r="C81" t="s">
        <v>11</v>
      </c>
      <c r="D81">
        <v>1198</v>
      </c>
      <c r="E81" s="4">
        <v>43739</v>
      </c>
      <c r="F81">
        <v>4792</v>
      </c>
      <c r="G81">
        <v>1797</v>
      </c>
    </row>
    <row r="82" spans="1:7" x14ac:dyDescent="0.3">
      <c r="A82">
        <v>3</v>
      </c>
      <c r="B82">
        <v>788517</v>
      </c>
      <c r="C82" t="s">
        <v>11</v>
      </c>
      <c r="D82">
        <v>1482</v>
      </c>
      <c r="E82" s="4">
        <v>43800</v>
      </c>
      <c r="F82">
        <v>5928</v>
      </c>
      <c r="G82">
        <v>2223</v>
      </c>
    </row>
    <row r="83" spans="1:7" x14ac:dyDescent="0.3">
      <c r="A83">
        <v>3</v>
      </c>
      <c r="B83">
        <v>697895</v>
      </c>
      <c r="C83" t="s">
        <v>9</v>
      </c>
      <c r="D83">
        <v>1228</v>
      </c>
      <c r="E83" s="4">
        <v>43739</v>
      </c>
      <c r="F83">
        <v>6140</v>
      </c>
      <c r="G83">
        <v>2456</v>
      </c>
    </row>
    <row r="84" spans="1:7" x14ac:dyDescent="0.3">
      <c r="A84">
        <v>3</v>
      </c>
      <c r="B84">
        <v>691331</v>
      </c>
      <c r="C84" t="s">
        <v>9</v>
      </c>
      <c r="D84">
        <v>1389</v>
      </c>
      <c r="E84" s="4">
        <v>43739</v>
      </c>
      <c r="F84">
        <v>6945</v>
      </c>
      <c r="G84">
        <v>2778</v>
      </c>
    </row>
    <row r="85" spans="1:7" x14ac:dyDescent="0.3">
      <c r="A85">
        <v>4</v>
      </c>
      <c r="B85">
        <v>395290</v>
      </c>
      <c r="C85" t="s">
        <v>11</v>
      </c>
      <c r="D85">
        <v>386</v>
      </c>
      <c r="E85" s="4">
        <v>43739</v>
      </c>
      <c r="F85">
        <v>1544</v>
      </c>
      <c r="G85">
        <v>579</v>
      </c>
    </row>
    <row r="86" spans="1:7" x14ac:dyDescent="0.3">
      <c r="A86">
        <v>1</v>
      </c>
      <c r="B86">
        <v>567484</v>
      </c>
      <c r="C86" t="s">
        <v>9</v>
      </c>
      <c r="D86">
        <v>704</v>
      </c>
      <c r="E86" s="4">
        <v>43739</v>
      </c>
      <c r="F86">
        <v>3520</v>
      </c>
      <c r="G86">
        <v>1408</v>
      </c>
    </row>
    <row r="87" spans="1:7" x14ac:dyDescent="0.3">
      <c r="A87">
        <v>4</v>
      </c>
      <c r="B87">
        <v>348194</v>
      </c>
      <c r="C87" t="s">
        <v>9</v>
      </c>
      <c r="D87">
        <v>1802</v>
      </c>
      <c r="E87" s="4">
        <v>43800</v>
      </c>
      <c r="F87">
        <v>9010</v>
      </c>
      <c r="G87">
        <v>3604</v>
      </c>
    </row>
    <row r="88" spans="1:7" x14ac:dyDescent="0.3">
      <c r="A88">
        <v>5</v>
      </c>
      <c r="B88">
        <v>496752</v>
      </c>
      <c r="C88" t="s">
        <v>11</v>
      </c>
      <c r="D88">
        <v>367</v>
      </c>
      <c r="E88" s="4">
        <v>43739</v>
      </c>
      <c r="F88">
        <v>1468</v>
      </c>
      <c r="G88">
        <v>550.5</v>
      </c>
    </row>
    <row r="89" spans="1:7" x14ac:dyDescent="0.3">
      <c r="A89">
        <v>4</v>
      </c>
      <c r="B89">
        <v>685544</v>
      </c>
      <c r="C89" t="s">
        <v>9</v>
      </c>
      <c r="D89">
        <v>2136</v>
      </c>
      <c r="E89" s="4">
        <v>43800</v>
      </c>
      <c r="F89">
        <v>10680</v>
      </c>
      <c r="G89">
        <v>4272</v>
      </c>
    </row>
    <row r="90" spans="1:7" x14ac:dyDescent="0.3">
      <c r="A90">
        <v>1</v>
      </c>
      <c r="B90">
        <v>636993</v>
      </c>
      <c r="C90" t="s">
        <v>9</v>
      </c>
      <c r="D90">
        <v>2116</v>
      </c>
      <c r="E90" s="4">
        <v>43800</v>
      </c>
      <c r="F90">
        <v>10580</v>
      </c>
      <c r="G90">
        <v>4232</v>
      </c>
    </row>
    <row r="91" spans="1:7" x14ac:dyDescent="0.3">
      <c r="A91">
        <v>4</v>
      </c>
      <c r="B91">
        <v>119027</v>
      </c>
      <c r="C91" t="s">
        <v>11</v>
      </c>
      <c r="D91">
        <v>1834</v>
      </c>
      <c r="E91" s="4">
        <v>43709</v>
      </c>
      <c r="F91">
        <v>7336</v>
      </c>
      <c r="G91">
        <v>2751</v>
      </c>
    </row>
    <row r="92" spans="1:7" x14ac:dyDescent="0.3">
      <c r="A92">
        <v>3</v>
      </c>
      <c r="B92">
        <v>847678</v>
      </c>
      <c r="C92" t="s">
        <v>11</v>
      </c>
      <c r="D92">
        <v>887</v>
      </c>
      <c r="E92" s="4">
        <v>43800</v>
      </c>
      <c r="F92">
        <v>3548</v>
      </c>
      <c r="G92">
        <v>1330.5</v>
      </c>
    </row>
    <row r="93" spans="1:7" x14ac:dyDescent="0.3">
      <c r="A93">
        <v>3</v>
      </c>
      <c r="B93">
        <v>176592</v>
      </c>
      <c r="C93" t="s">
        <v>9</v>
      </c>
      <c r="D93">
        <v>2299</v>
      </c>
      <c r="E93" s="4">
        <v>43739</v>
      </c>
      <c r="F93">
        <v>11495</v>
      </c>
      <c r="G93">
        <v>4598</v>
      </c>
    </row>
    <row r="94" spans="1:7" x14ac:dyDescent="0.3">
      <c r="A94">
        <v>5</v>
      </c>
      <c r="B94">
        <v>758323</v>
      </c>
      <c r="C94" t="s">
        <v>9</v>
      </c>
      <c r="D94">
        <v>727</v>
      </c>
      <c r="E94" s="4">
        <v>43739</v>
      </c>
      <c r="F94">
        <v>3635</v>
      </c>
      <c r="G94">
        <v>1454</v>
      </c>
    </row>
    <row r="95" spans="1:7" x14ac:dyDescent="0.3">
      <c r="A95">
        <v>4</v>
      </c>
      <c r="B95">
        <v>680427</v>
      </c>
      <c r="C95" t="s">
        <v>11</v>
      </c>
      <c r="D95">
        <v>263</v>
      </c>
      <c r="E95" s="4">
        <v>43770</v>
      </c>
      <c r="F95">
        <v>1052</v>
      </c>
      <c r="G95">
        <v>394.5</v>
      </c>
    </row>
    <row r="96" spans="1:7" x14ac:dyDescent="0.3">
      <c r="A96">
        <v>4</v>
      </c>
      <c r="B96">
        <v>288662</v>
      </c>
      <c r="C96" t="s">
        <v>11</v>
      </c>
      <c r="D96">
        <v>2299</v>
      </c>
      <c r="E96" s="4">
        <v>43739</v>
      </c>
      <c r="F96">
        <v>9196</v>
      </c>
      <c r="G96">
        <v>3448.5</v>
      </c>
    </row>
    <row r="97" spans="1:7" x14ac:dyDescent="0.3">
      <c r="A97">
        <v>2</v>
      </c>
      <c r="B97">
        <v>296951</v>
      </c>
      <c r="C97" t="s">
        <v>11</v>
      </c>
      <c r="D97">
        <v>1016</v>
      </c>
      <c r="E97" s="4">
        <v>43770</v>
      </c>
      <c r="F97">
        <v>4064</v>
      </c>
      <c r="G97">
        <v>1524</v>
      </c>
    </row>
    <row r="98" spans="1:7" x14ac:dyDescent="0.3">
      <c r="A98">
        <v>4</v>
      </c>
      <c r="B98">
        <v>676135</v>
      </c>
      <c r="C98" t="s">
        <v>9</v>
      </c>
      <c r="D98">
        <v>1757</v>
      </c>
      <c r="E98" s="4">
        <v>43739</v>
      </c>
      <c r="F98">
        <v>8785</v>
      </c>
      <c r="G98">
        <v>3514</v>
      </c>
    </row>
    <row r="99" spans="1:7" x14ac:dyDescent="0.3">
      <c r="A99">
        <v>1</v>
      </c>
      <c r="B99">
        <v>142979</v>
      </c>
      <c r="C99" t="s">
        <v>9</v>
      </c>
      <c r="D99">
        <v>1031</v>
      </c>
      <c r="E99" s="4">
        <v>43709</v>
      </c>
      <c r="F99">
        <v>5155</v>
      </c>
      <c r="G99">
        <v>2062</v>
      </c>
    </row>
    <row r="100" spans="1:7" x14ac:dyDescent="0.3">
      <c r="A100">
        <v>2</v>
      </c>
      <c r="B100">
        <v>654585</v>
      </c>
      <c r="C100" t="s">
        <v>11</v>
      </c>
      <c r="D100">
        <v>2851</v>
      </c>
      <c r="E100" s="4">
        <v>43739</v>
      </c>
      <c r="F100">
        <v>11404</v>
      </c>
      <c r="G100">
        <v>4276.5</v>
      </c>
    </row>
    <row r="101" spans="1:7" x14ac:dyDescent="0.3">
      <c r="A101">
        <v>4</v>
      </c>
      <c r="B101">
        <v>249563</v>
      </c>
      <c r="C101" t="s">
        <v>11</v>
      </c>
      <c r="D101">
        <v>908</v>
      </c>
      <c r="E101" s="4">
        <v>43800</v>
      </c>
      <c r="F101">
        <v>3632</v>
      </c>
      <c r="G101">
        <v>1362</v>
      </c>
    </row>
    <row r="102" spans="1:7" x14ac:dyDescent="0.3">
      <c r="A102">
        <v>4</v>
      </c>
      <c r="B102">
        <v>403455</v>
      </c>
      <c r="C102" t="s">
        <v>11</v>
      </c>
      <c r="D102">
        <v>2145</v>
      </c>
      <c r="E102" s="4">
        <v>43770</v>
      </c>
      <c r="F102">
        <v>8580</v>
      </c>
      <c r="G102">
        <v>3217.5</v>
      </c>
    </row>
    <row r="103" spans="1:7" x14ac:dyDescent="0.3">
      <c r="A103">
        <v>1</v>
      </c>
      <c r="B103">
        <v>893967</v>
      </c>
      <c r="C103" t="s">
        <v>11</v>
      </c>
      <c r="D103">
        <v>214</v>
      </c>
      <c r="E103" s="4">
        <v>43739</v>
      </c>
      <c r="F103">
        <v>856</v>
      </c>
      <c r="G103">
        <v>321</v>
      </c>
    </row>
    <row r="104" spans="1:7" x14ac:dyDescent="0.3">
      <c r="A104">
        <v>5</v>
      </c>
      <c r="B104">
        <v>854455</v>
      </c>
      <c r="C104" t="s">
        <v>9</v>
      </c>
      <c r="D104">
        <v>2931</v>
      </c>
      <c r="E104" s="4">
        <v>43709</v>
      </c>
      <c r="F104">
        <v>14655</v>
      </c>
      <c r="G104">
        <v>5862</v>
      </c>
    </row>
    <row r="105" spans="1:7" x14ac:dyDescent="0.3">
      <c r="A105">
        <v>5</v>
      </c>
      <c r="B105">
        <v>238485</v>
      </c>
      <c r="C105" t="s">
        <v>11</v>
      </c>
      <c r="D105">
        <v>494</v>
      </c>
      <c r="E105" s="4">
        <v>43739</v>
      </c>
      <c r="F105">
        <v>1976</v>
      </c>
      <c r="G105">
        <v>741</v>
      </c>
    </row>
    <row r="106" spans="1:7" x14ac:dyDescent="0.3">
      <c r="A106">
        <v>2</v>
      </c>
      <c r="B106">
        <v>898591</v>
      </c>
      <c r="C106" t="s">
        <v>9</v>
      </c>
      <c r="D106">
        <v>1123</v>
      </c>
      <c r="E106" s="4">
        <v>43709</v>
      </c>
      <c r="F106">
        <v>5615</v>
      </c>
      <c r="G106">
        <v>2246</v>
      </c>
    </row>
    <row r="107" spans="1:7" x14ac:dyDescent="0.3">
      <c r="A107">
        <v>3</v>
      </c>
      <c r="B107">
        <v>521535</v>
      </c>
      <c r="C107" t="s">
        <v>9</v>
      </c>
      <c r="D107">
        <v>1404</v>
      </c>
      <c r="E107" s="4">
        <v>43770</v>
      </c>
      <c r="F107">
        <v>7020</v>
      </c>
      <c r="G107">
        <v>2808</v>
      </c>
    </row>
    <row r="108" spans="1:7" x14ac:dyDescent="0.3">
      <c r="A108">
        <v>5</v>
      </c>
      <c r="B108">
        <v>867252</v>
      </c>
      <c r="C108" t="s">
        <v>9</v>
      </c>
      <c r="D108">
        <v>2763</v>
      </c>
      <c r="E108" s="4">
        <v>43770</v>
      </c>
      <c r="F108">
        <v>13815</v>
      </c>
      <c r="G108">
        <v>5526</v>
      </c>
    </row>
    <row r="109" spans="1:7" x14ac:dyDescent="0.3">
      <c r="A109">
        <v>3</v>
      </c>
      <c r="B109">
        <v>146778</v>
      </c>
      <c r="C109" t="s">
        <v>9</v>
      </c>
      <c r="D109">
        <v>2125</v>
      </c>
      <c r="E109" s="4">
        <v>43800</v>
      </c>
      <c r="F109">
        <v>10625</v>
      </c>
      <c r="G109">
        <v>4250</v>
      </c>
    </row>
    <row r="110" spans="1:7" x14ac:dyDescent="0.3">
      <c r="A110">
        <v>3</v>
      </c>
      <c r="B110">
        <v>576749</v>
      </c>
      <c r="C110" t="s">
        <v>11</v>
      </c>
      <c r="D110">
        <v>766</v>
      </c>
      <c r="E110" s="4">
        <v>43739</v>
      </c>
      <c r="F110">
        <v>3064</v>
      </c>
      <c r="G110">
        <v>1149</v>
      </c>
    </row>
    <row r="111" spans="1:7" x14ac:dyDescent="0.3">
      <c r="A111">
        <v>3</v>
      </c>
      <c r="B111">
        <v>616987</v>
      </c>
      <c r="C111" t="s">
        <v>11</v>
      </c>
      <c r="D111">
        <v>330</v>
      </c>
      <c r="E111" s="4">
        <v>43709</v>
      </c>
      <c r="F111">
        <v>1320</v>
      </c>
      <c r="G111">
        <v>495</v>
      </c>
    </row>
    <row r="112" spans="1:7" x14ac:dyDescent="0.3">
      <c r="A112">
        <v>2</v>
      </c>
      <c r="B112">
        <v>227896</v>
      </c>
      <c r="C112" t="s">
        <v>12</v>
      </c>
      <c r="D112">
        <v>1870</v>
      </c>
      <c r="E112" s="4">
        <v>43770</v>
      </c>
      <c r="F112">
        <v>9350</v>
      </c>
      <c r="G112">
        <v>4114</v>
      </c>
    </row>
    <row r="113" spans="1:7" x14ac:dyDescent="0.3">
      <c r="A113">
        <v>1</v>
      </c>
      <c r="B113">
        <v>225353</v>
      </c>
      <c r="C113" t="s">
        <v>12</v>
      </c>
      <c r="D113">
        <v>1727</v>
      </c>
      <c r="E113" s="4">
        <v>43739</v>
      </c>
      <c r="F113">
        <v>8635</v>
      </c>
      <c r="G113">
        <v>3799.4</v>
      </c>
    </row>
    <row r="114" spans="1:7" x14ac:dyDescent="0.3">
      <c r="A114">
        <v>5</v>
      </c>
      <c r="B114">
        <v>594129</v>
      </c>
      <c r="C114" t="s">
        <v>12</v>
      </c>
      <c r="D114">
        <v>1743</v>
      </c>
      <c r="E114" s="4">
        <v>43739</v>
      </c>
      <c r="F114">
        <v>8715</v>
      </c>
      <c r="G114">
        <v>3834.6000000000004</v>
      </c>
    </row>
    <row r="115" spans="1:7" x14ac:dyDescent="0.3">
      <c r="A115">
        <v>1</v>
      </c>
      <c r="B115">
        <v>208984</v>
      </c>
      <c r="C115" t="s">
        <v>12</v>
      </c>
      <c r="D115">
        <v>2015</v>
      </c>
      <c r="E115" s="4">
        <v>43800</v>
      </c>
      <c r="F115">
        <v>10075</v>
      </c>
      <c r="G115">
        <v>4433</v>
      </c>
    </row>
    <row r="116" spans="1:7" x14ac:dyDescent="0.3">
      <c r="A116">
        <v>3</v>
      </c>
      <c r="B116">
        <v>786473</v>
      </c>
      <c r="C116" t="s">
        <v>12</v>
      </c>
      <c r="D116">
        <v>1770</v>
      </c>
      <c r="E116" s="4">
        <v>43800</v>
      </c>
      <c r="F116">
        <v>8850</v>
      </c>
      <c r="G116">
        <v>3894.0000000000005</v>
      </c>
    </row>
    <row r="117" spans="1:7" x14ac:dyDescent="0.3">
      <c r="A117">
        <v>4</v>
      </c>
      <c r="B117">
        <v>410583</v>
      </c>
      <c r="C117" t="s">
        <v>12</v>
      </c>
      <c r="D117">
        <v>2761</v>
      </c>
      <c r="E117" s="4">
        <v>43709</v>
      </c>
      <c r="F117">
        <v>13805</v>
      </c>
      <c r="G117">
        <v>6074.2000000000007</v>
      </c>
    </row>
    <row r="118" spans="1:7" x14ac:dyDescent="0.3">
      <c r="A118">
        <v>3</v>
      </c>
      <c r="B118">
        <v>231476</v>
      </c>
      <c r="C118" t="s">
        <v>9</v>
      </c>
      <c r="D118">
        <v>2409</v>
      </c>
      <c r="E118" s="4">
        <v>43709</v>
      </c>
      <c r="F118">
        <v>12045</v>
      </c>
      <c r="G118">
        <v>4818</v>
      </c>
    </row>
    <row r="119" spans="1:7" x14ac:dyDescent="0.3">
      <c r="A119">
        <v>4</v>
      </c>
      <c r="B119">
        <v>519269</v>
      </c>
      <c r="C119" t="s">
        <v>12</v>
      </c>
      <c r="D119">
        <v>2548</v>
      </c>
      <c r="E119" s="4">
        <v>43770</v>
      </c>
      <c r="F119">
        <v>12740</v>
      </c>
      <c r="G119">
        <v>5605.6</v>
      </c>
    </row>
    <row r="120" spans="1:7" x14ac:dyDescent="0.3">
      <c r="A120">
        <v>1</v>
      </c>
      <c r="B120">
        <v>423355</v>
      </c>
      <c r="C120" t="s">
        <v>12</v>
      </c>
      <c r="D120">
        <v>344</v>
      </c>
      <c r="E120" s="4">
        <v>43739</v>
      </c>
      <c r="F120">
        <v>1720</v>
      </c>
      <c r="G120">
        <v>756.80000000000007</v>
      </c>
    </row>
    <row r="121" spans="1:7" x14ac:dyDescent="0.3">
      <c r="A121">
        <v>3</v>
      </c>
      <c r="B121">
        <v>263663</v>
      </c>
      <c r="C121" t="s">
        <v>9</v>
      </c>
      <c r="D121">
        <v>2146</v>
      </c>
      <c r="E121" s="4">
        <v>43770</v>
      </c>
      <c r="F121">
        <v>10730</v>
      </c>
      <c r="G121">
        <v>4292</v>
      </c>
    </row>
    <row r="122" spans="1:7" x14ac:dyDescent="0.3">
      <c r="A122">
        <v>3</v>
      </c>
      <c r="B122">
        <v>887888</v>
      </c>
      <c r="C122" t="s">
        <v>9</v>
      </c>
      <c r="D122">
        <v>1946</v>
      </c>
      <c r="E122" s="4">
        <v>43800</v>
      </c>
      <c r="F122">
        <v>9730</v>
      </c>
      <c r="G122">
        <v>3892</v>
      </c>
    </row>
    <row r="123" spans="1:7" x14ac:dyDescent="0.3">
      <c r="A123">
        <v>2</v>
      </c>
      <c r="B123">
        <v>550622</v>
      </c>
      <c r="C123" t="s">
        <v>12</v>
      </c>
      <c r="D123">
        <v>947</v>
      </c>
      <c r="E123" s="4">
        <v>43709</v>
      </c>
      <c r="F123">
        <v>4735</v>
      </c>
      <c r="G123">
        <v>2083.4</v>
      </c>
    </row>
    <row r="124" spans="1:7" x14ac:dyDescent="0.3">
      <c r="A124">
        <v>2</v>
      </c>
      <c r="B124">
        <v>581556</v>
      </c>
      <c r="C124" t="s">
        <v>12</v>
      </c>
      <c r="D124">
        <v>306</v>
      </c>
      <c r="E124" s="4">
        <v>43800</v>
      </c>
      <c r="F124">
        <v>1530</v>
      </c>
      <c r="G124">
        <v>673.2</v>
      </c>
    </row>
    <row r="125" spans="1:7" x14ac:dyDescent="0.3">
      <c r="A125">
        <v>4</v>
      </c>
      <c r="B125">
        <v>256775</v>
      </c>
      <c r="C125" t="s">
        <v>12</v>
      </c>
      <c r="D125">
        <v>970</v>
      </c>
      <c r="E125" s="4">
        <v>43770</v>
      </c>
      <c r="F125">
        <v>4850</v>
      </c>
      <c r="G125">
        <v>2134</v>
      </c>
    </row>
    <row r="126" spans="1:7" x14ac:dyDescent="0.3">
      <c r="A126">
        <v>4</v>
      </c>
      <c r="B126">
        <v>545954</v>
      </c>
      <c r="C126" t="s">
        <v>12</v>
      </c>
      <c r="D126">
        <v>1375</v>
      </c>
      <c r="E126" s="4">
        <v>43800</v>
      </c>
      <c r="F126">
        <v>6875</v>
      </c>
      <c r="G126">
        <v>3025.0000000000005</v>
      </c>
    </row>
    <row r="127" spans="1:7" x14ac:dyDescent="0.3">
      <c r="A127">
        <v>3</v>
      </c>
      <c r="B127">
        <v>766207</v>
      </c>
      <c r="C127" t="s">
        <v>12</v>
      </c>
      <c r="D127">
        <v>994</v>
      </c>
      <c r="E127" s="4">
        <v>43709</v>
      </c>
      <c r="F127">
        <v>4970</v>
      </c>
      <c r="G127">
        <v>2186.8000000000002</v>
      </c>
    </row>
    <row r="128" spans="1:7" x14ac:dyDescent="0.3">
      <c r="A128">
        <v>3</v>
      </c>
      <c r="B128">
        <v>657776</v>
      </c>
      <c r="C128" t="s">
        <v>12</v>
      </c>
      <c r="D128">
        <v>2076</v>
      </c>
      <c r="E128" s="4">
        <v>43739</v>
      </c>
      <c r="F128">
        <v>10380</v>
      </c>
      <c r="G128">
        <v>4567.2000000000007</v>
      </c>
    </row>
    <row r="129" spans="1:7" x14ac:dyDescent="0.3">
      <c r="A129">
        <v>2</v>
      </c>
      <c r="B129">
        <v>266313</v>
      </c>
      <c r="C129" t="s">
        <v>9</v>
      </c>
      <c r="D129">
        <v>367</v>
      </c>
      <c r="E129" s="4">
        <v>43739</v>
      </c>
      <c r="F129">
        <v>1835</v>
      </c>
      <c r="G129">
        <v>734</v>
      </c>
    </row>
    <row r="130" spans="1:7" x14ac:dyDescent="0.3">
      <c r="A130">
        <v>3</v>
      </c>
      <c r="B130">
        <v>504962</v>
      </c>
      <c r="C130" t="s">
        <v>12</v>
      </c>
      <c r="D130">
        <v>1403</v>
      </c>
      <c r="E130" s="4">
        <v>43739</v>
      </c>
      <c r="F130">
        <v>7015</v>
      </c>
      <c r="G130">
        <v>3086.6000000000004</v>
      </c>
    </row>
    <row r="131" spans="1:7" x14ac:dyDescent="0.3">
      <c r="A131">
        <v>3</v>
      </c>
      <c r="B131">
        <v>839631</v>
      </c>
      <c r="C131" t="s">
        <v>9</v>
      </c>
      <c r="D131">
        <v>1775</v>
      </c>
      <c r="E131" s="4">
        <v>43770</v>
      </c>
      <c r="F131">
        <v>8875</v>
      </c>
      <c r="G131">
        <v>3550</v>
      </c>
    </row>
    <row r="132" spans="1:7" x14ac:dyDescent="0.3">
      <c r="A132">
        <v>3</v>
      </c>
      <c r="B132">
        <v>698573</v>
      </c>
      <c r="C132" t="s">
        <v>12</v>
      </c>
      <c r="D132">
        <v>727</v>
      </c>
      <c r="E132" s="4">
        <v>43739</v>
      </c>
      <c r="F132">
        <v>3635</v>
      </c>
      <c r="G132">
        <v>1599.4</v>
      </c>
    </row>
    <row r="133" spans="1:7" x14ac:dyDescent="0.3">
      <c r="A133">
        <v>3</v>
      </c>
      <c r="B133">
        <v>117166</v>
      </c>
      <c r="C133" t="s">
        <v>12</v>
      </c>
      <c r="D133">
        <v>1228</v>
      </c>
      <c r="E133" s="4">
        <v>43739</v>
      </c>
      <c r="F133">
        <v>6140</v>
      </c>
      <c r="G133">
        <v>2701.6000000000004</v>
      </c>
    </row>
    <row r="134" spans="1:7" x14ac:dyDescent="0.3">
      <c r="A134">
        <v>3</v>
      </c>
      <c r="B134">
        <v>151329</v>
      </c>
      <c r="C134" t="s">
        <v>12</v>
      </c>
      <c r="D134">
        <v>1159</v>
      </c>
      <c r="E134" s="4">
        <v>43739</v>
      </c>
      <c r="F134">
        <v>5795</v>
      </c>
      <c r="G134">
        <v>2549.8000000000002</v>
      </c>
    </row>
    <row r="135" spans="1:7" x14ac:dyDescent="0.3">
      <c r="A135">
        <v>2</v>
      </c>
      <c r="B135">
        <v>733366</v>
      </c>
      <c r="C135" t="s">
        <v>12</v>
      </c>
      <c r="D135">
        <v>1778</v>
      </c>
      <c r="E135" s="4">
        <v>43800</v>
      </c>
      <c r="F135">
        <v>8890</v>
      </c>
      <c r="G135">
        <v>3911.6000000000004</v>
      </c>
    </row>
    <row r="136" spans="1:7" x14ac:dyDescent="0.3">
      <c r="A136">
        <v>3</v>
      </c>
      <c r="B136">
        <v>686651</v>
      </c>
      <c r="C136" t="s">
        <v>9</v>
      </c>
      <c r="D136">
        <v>386</v>
      </c>
      <c r="E136" s="4">
        <v>43739</v>
      </c>
      <c r="F136">
        <v>1930</v>
      </c>
      <c r="G136">
        <v>772</v>
      </c>
    </row>
    <row r="137" spans="1:7" x14ac:dyDescent="0.3">
      <c r="A137">
        <v>4</v>
      </c>
      <c r="B137">
        <v>397008</v>
      </c>
      <c r="C137" t="s">
        <v>12</v>
      </c>
      <c r="D137">
        <v>671</v>
      </c>
      <c r="E137" s="4">
        <v>43739</v>
      </c>
      <c r="F137">
        <v>3355</v>
      </c>
      <c r="G137">
        <v>1476.2</v>
      </c>
    </row>
    <row r="138" spans="1:7" x14ac:dyDescent="0.3">
      <c r="A138">
        <v>3</v>
      </c>
      <c r="B138">
        <v>253215</v>
      </c>
      <c r="C138" t="s">
        <v>12</v>
      </c>
      <c r="D138">
        <v>2966</v>
      </c>
      <c r="E138" s="4">
        <v>43739</v>
      </c>
      <c r="F138">
        <v>14830</v>
      </c>
      <c r="G138">
        <v>6525.2000000000007</v>
      </c>
    </row>
    <row r="139" spans="1:7" x14ac:dyDescent="0.3">
      <c r="A139">
        <v>3</v>
      </c>
      <c r="B139">
        <v>712767</v>
      </c>
      <c r="C139" t="s">
        <v>9</v>
      </c>
      <c r="D139">
        <v>2167</v>
      </c>
      <c r="E139" s="4">
        <v>43739</v>
      </c>
      <c r="F139">
        <v>10835</v>
      </c>
      <c r="G139">
        <v>4334</v>
      </c>
    </row>
    <row r="140" spans="1:7" x14ac:dyDescent="0.3">
      <c r="A140">
        <v>4</v>
      </c>
      <c r="B140">
        <v>182735</v>
      </c>
      <c r="C140" t="s">
        <v>12</v>
      </c>
      <c r="D140">
        <v>321</v>
      </c>
      <c r="E140" s="4">
        <v>43770</v>
      </c>
      <c r="F140">
        <v>1605</v>
      </c>
      <c r="G140">
        <v>706.2</v>
      </c>
    </row>
    <row r="141" spans="1:7" x14ac:dyDescent="0.3">
      <c r="A141">
        <v>4</v>
      </c>
      <c r="B141">
        <v>304546</v>
      </c>
      <c r="C141" t="s">
        <v>12</v>
      </c>
      <c r="D141">
        <v>1989</v>
      </c>
      <c r="E141" s="4">
        <v>43709</v>
      </c>
      <c r="F141">
        <v>9945</v>
      </c>
      <c r="G141">
        <v>4375.8</v>
      </c>
    </row>
    <row r="142" spans="1:7" x14ac:dyDescent="0.3">
      <c r="A142">
        <v>3</v>
      </c>
      <c r="B142">
        <v>294935</v>
      </c>
      <c r="C142" t="s">
        <v>9</v>
      </c>
      <c r="D142">
        <v>1198</v>
      </c>
      <c r="E142" s="4">
        <v>43739</v>
      </c>
      <c r="F142">
        <v>5990</v>
      </c>
      <c r="G142">
        <v>2396</v>
      </c>
    </row>
    <row r="143" spans="1:7" x14ac:dyDescent="0.3">
      <c r="A143">
        <v>4</v>
      </c>
      <c r="B143">
        <v>164574</v>
      </c>
      <c r="C143" t="s">
        <v>13</v>
      </c>
      <c r="D143">
        <v>1727</v>
      </c>
      <c r="E143" s="4">
        <v>43739</v>
      </c>
      <c r="F143">
        <v>1727</v>
      </c>
      <c r="G143">
        <v>863.5</v>
      </c>
    </row>
    <row r="144" spans="1:7" x14ac:dyDescent="0.3">
      <c r="A144">
        <v>3</v>
      </c>
      <c r="B144">
        <v>295198</v>
      </c>
      <c r="C144" t="s">
        <v>13</v>
      </c>
      <c r="D144">
        <v>2996</v>
      </c>
      <c r="E144" s="4">
        <v>43739</v>
      </c>
      <c r="F144">
        <v>2996</v>
      </c>
      <c r="G144">
        <v>1498</v>
      </c>
    </row>
    <row r="145" spans="1:7" x14ac:dyDescent="0.3">
      <c r="A145">
        <v>1</v>
      </c>
      <c r="B145">
        <v>469636</v>
      </c>
      <c r="C145" t="s">
        <v>13</v>
      </c>
      <c r="D145">
        <v>1186</v>
      </c>
      <c r="E145" s="4">
        <v>43800</v>
      </c>
      <c r="F145">
        <v>1186</v>
      </c>
      <c r="G145">
        <v>593</v>
      </c>
    </row>
    <row r="146" spans="1:7" x14ac:dyDescent="0.3">
      <c r="A146">
        <v>2</v>
      </c>
      <c r="B146">
        <v>347412</v>
      </c>
      <c r="C146" t="s">
        <v>13</v>
      </c>
      <c r="D146">
        <v>1715</v>
      </c>
      <c r="E146" s="4">
        <v>43739</v>
      </c>
      <c r="F146">
        <v>1715</v>
      </c>
      <c r="G146">
        <v>857.5</v>
      </c>
    </row>
    <row r="147" spans="1:7" x14ac:dyDescent="0.3">
      <c r="A147">
        <v>5</v>
      </c>
      <c r="B147">
        <v>644686</v>
      </c>
      <c r="C147" t="s">
        <v>13</v>
      </c>
      <c r="D147">
        <v>2992</v>
      </c>
      <c r="E147" s="4">
        <v>43739</v>
      </c>
      <c r="F147">
        <v>2992</v>
      </c>
      <c r="G147">
        <v>1496</v>
      </c>
    </row>
    <row r="148" spans="1:7" x14ac:dyDescent="0.3">
      <c r="A148">
        <v>5</v>
      </c>
      <c r="B148">
        <v>352793</v>
      </c>
      <c r="C148" t="s">
        <v>13</v>
      </c>
      <c r="D148">
        <v>1804</v>
      </c>
      <c r="E148" s="4">
        <v>43770</v>
      </c>
      <c r="F148">
        <v>1804</v>
      </c>
      <c r="G148">
        <v>902</v>
      </c>
    </row>
    <row r="149" spans="1:7" x14ac:dyDescent="0.3">
      <c r="A149">
        <v>5</v>
      </c>
      <c r="B149">
        <v>254540</v>
      </c>
      <c r="C149" t="s">
        <v>13</v>
      </c>
      <c r="D149">
        <v>334</v>
      </c>
      <c r="E149" s="4">
        <v>43800</v>
      </c>
      <c r="F149">
        <v>334</v>
      </c>
      <c r="G149">
        <v>167</v>
      </c>
    </row>
    <row r="150" spans="1:7" x14ac:dyDescent="0.3">
      <c r="A150">
        <v>2</v>
      </c>
      <c r="B150">
        <v>270516</v>
      </c>
      <c r="C150" t="s">
        <v>13</v>
      </c>
      <c r="D150">
        <v>1611</v>
      </c>
      <c r="E150" s="4">
        <v>43800</v>
      </c>
      <c r="F150">
        <v>1611</v>
      </c>
      <c r="G150">
        <v>805.5</v>
      </c>
    </row>
    <row r="151" spans="1:7" x14ac:dyDescent="0.3">
      <c r="A151">
        <v>2</v>
      </c>
      <c r="B151">
        <v>440377</v>
      </c>
      <c r="C151" t="s">
        <v>9</v>
      </c>
      <c r="D151">
        <v>2992</v>
      </c>
      <c r="E151" s="4">
        <v>43739</v>
      </c>
      <c r="F151">
        <v>14960</v>
      </c>
      <c r="G151">
        <v>5984</v>
      </c>
    </row>
    <row r="152" spans="1:7" x14ac:dyDescent="0.3">
      <c r="A152">
        <v>3</v>
      </c>
      <c r="B152">
        <v>431913</v>
      </c>
      <c r="C152" t="s">
        <v>13</v>
      </c>
      <c r="D152">
        <v>1857</v>
      </c>
      <c r="E152" s="4">
        <v>43770</v>
      </c>
      <c r="F152">
        <v>1857</v>
      </c>
      <c r="G152">
        <v>928.5</v>
      </c>
    </row>
    <row r="153" spans="1:7" x14ac:dyDescent="0.3">
      <c r="A153">
        <v>3</v>
      </c>
      <c r="B153">
        <v>607709</v>
      </c>
      <c r="C153" t="s">
        <v>9</v>
      </c>
      <c r="D153">
        <v>380</v>
      </c>
      <c r="E153" s="4">
        <v>43709</v>
      </c>
      <c r="F153">
        <v>1900</v>
      </c>
      <c r="G153">
        <v>760</v>
      </c>
    </row>
    <row r="154" spans="1:7" x14ac:dyDescent="0.3">
      <c r="A154">
        <v>2</v>
      </c>
      <c r="B154">
        <v>503591</v>
      </c>
      <c r="C154" t="s">
        <v>13</v>
      </c>
      <c r="D154">
        <v>322</v>
      </c>
      <c r="E154" s="4">
        <v>43709</v>
      </c>
      <c r="F154">
        <v>322</v>
      </c>
      <c r="G154">
        <v>161</v>
      </c>
    </row>
    <row r="155" spans="1:7" x14ac:dyDescent="0.3">
      <c r="A155">
        <v>3</v>
      </c>
      <c r="B155">
        <v>781308</v>
      </c>
      <c r="C155" t="s">
        <v>13</v>
      </c>
      <c r="D155">
        <v>1283</v>
      </c>
      <c r="E155" s="4">
        <v>43709</v>
      </c>
      <c r="F155">
        <v>1283</v>
      </c>
      <c r="G155">
        <v>641.5</v>
      </c>
    </row>
    <row r="156" spans="1:7" x14ac:dyDescent="0.3">
      <c r="A156">
        <v>4</v>
      </c>
      <c r="B156">
        <v>443834</v>
      </c>
      <c r="C156" t="s">
        <v>13</v>
      </c>
      <c r="D156">
        <v>2500</v>
      </c>
      <c r="E156" s="4">
        <v>43770</v>
      </c>
      <c r="F156">
        <v>2500</v>
      </c>
      <c r="G156">
        <v>1250</v>
      </c>
    </row>
    <row r="157" spans="1:7" x14ac:dyDescent="0.3">
      <c r="A157">
        <v>3</v>
      </c>
      <c r="B157">
        <v>215754</v>
      </c>
      <c r="C157" t="s">
        <v>13</v>
      </c>
      <c r="D157">
        <v>1757</v>
      </c>
      <c r="E157" s="4">
        <v>43739</v>
      </c>
      <c r="F157">
        <v>1757</v>
      </c>
      <c r="G157">
        <v>878.5</v>
      </c>
    </row>
    <row r="158" spans="1:7" x14ac:dyDescent="0.3">
      <c r="A158">
        <v>2</v>
      </c>
      <c r="B158">
        <v>885201</v>
      </c>
      <c r="C158" t="s">
        <v>9</v>
      </c>
      <c r="D158">
        <v>1715</v>
      </c>
      <c r="E158" s="4">
        <v>43739</v>
      </c>
      <c r="F158">
        <v>8575</v>
      </c>
      <c r="G158">
        <v>3430</v>
      </c>
    </row>
    <row r="159" spans="1:7" x14ac:dyDescent="0.3">
      <c r="A159">
        <v>4</v>
      </c>
      <c r="B159">
        <v>294390</v>
      </c>
      <c r="C159" t="s">
        <v>13</v>
      </c>
      <c r="D159">
        <v>1403</v>
      </c>
      <c r="E159" s="4">
        <v>43739</v>
      </c>
      <c r="F159">
        <v>1403</v>
      </c>
      <c r="G159">
        <v>701.5</v>
      </c>
    </row>
    <row r="160" spans="1:7" x14ac:dyDescent="0.3">
      <c r="A160">
        <v>1</v>
      </c>
      <c r="B160">
        <v>830981</v>
      </c>
      <c r="C160" t="s">
        <v>13</v>
      </c>
      <c r="D160">
        <v>1100</v>
      </c>
      <c r="E160" s="4">
        <v>43800</v>
      </c>
      <c r="F160">
        <v>1100</v>
      </c>
      <c r="G160">
        <v>550</v>
      </c>
    </row>
    <row r="161" spans="1:7" x14ac:dyDescent="0.3">
      <c r="A161">
        <v>4</v>
      </c>
      <c r="B161">
        <v>594945</v>
      </c>
      <c r="C161" t="s">
        <v>13</v>
      </c>
      <c r="D161">
        <v>720</v>
      </c>
      <c r="E161" s="4">
        <v>43709</v>
      </c>
      <c r="F161">
        <v>720</v>
      </c>
      <c r="G161">
        <v>360</v>
      </c>
    </row>
    <row r="162" spans="1:7" x14ac:dyDescent="0.3">
      <c r="A162">
        <v>3</v>
      </c>
      <c r="B162">
        <v>150704</v>
      </c>
      <c r="C162" t="s">
        <v>13</v>
      </c>
      <c r="D162">
        <v>1159</v>
      </c>
      <c r="E162" s="4">
        <v>43739</v>
      </c>
      <c r="F162">
        <v>1159</v>
      </c>
      <c r="G162">
        <v>579.5</v>
      </c>
    </row>
    <row r="163" spans="1:7" x14ac:dyDescent="0.3">
      <c r="A163">
        <v>4</v>
      </c>
      <c r="B163">
        <v>737790</v>
      </c>
      <c r="C163" t="s">
        <v>9</v>
      </c>
      <c r="D163">
        <v>380</v>
      </c>
      <c r="E163" s="4">
        <v>43800</v>
      </c>
      <c r="F163">
        <v>1900</v>
      </c>
      <c r="G163">
        <v>760</v>
      </c>
    </row>
    <row r="164" spans="1:7" x14ac:dyDescent="0.3">
      <c r="A164">
        <v>3</v>
      </c>
      <c r="B164">
        <v>873031</v>
      </c>
      <c r="C164" t="s">
        <v>13</v>
      </c>
      <c r="D164">
        <v>2851</v>
      </c>
      <c r="E164" s="4">
        <v>43739</v>
      </c>
      <c r="F164">
        <v>2851</v>
      </c>
      <c r="G164">
        <v>1425.5</v>
      </c>
    </row>
    <row r="165" spans="1:7" x14ac:dyDescent="0.3">
      <c r="A165">
        <v>5</v>
      </c>
      <c r="B165">
        <v>806978</v>
      </c>
      <c r="C165" t="s">
        <v>13</v>
      </c>
      <c r="D165">
        <v>1797</v>
      </c>
      <c r="E165" s="4">
        <v>43709</v>
      </c>
      <c r="F165">
        <v>1797</v>
      </c>
      <c r="G165">
        <v>898.5</v>
      </c>
    </row>
    <row r="166" spans="1:7" x14ac:dyDescent="0.3">
      <c r="A166">
        <v>4</v>
      </c>
      <c r="B166">
        <v>113657</v>
      </c>
      <c r="C166" t="s">
        <v>13</v>
      </c>
      <c r="D166">
        <v>1660</v>
      </c>
      <c r="E166" s="4">
        <v>43770</v>
      </c>
      <c r="F166">
        <v>1660</v>
      </c>
      <c r="G166">
        <v>830</v>
      </c>
    </row>
    <row r="167" spans="1:7" x14ac:dyDescent="0.3">
      <c r="A167">
        <v>5</v>
      </c>
      <c r="B167">
        <v>625570</v>
      </c>
      <c r="C167" t="s">
        <v>13</v>
      </c>
      <c r="D167">
        <v>663</v>
      </c>
      <c r="E167" s="4">
        <v>43739</v>
      </c>
      <c r="F167">
        <v>663</v>
      </c>
      <c r="G167">
        <v>331.5</v>
      </c>
    </row>
    <row r="168" spans="1:7" x14ac:dyDescent="0.3">
      <c r="A168">
        <v>3</v>
      </c>
      <c r="B168">
        <v>539666</v>
      </c>
      <c r="C168" t="s">
        <v>13</v>
      </c>
      <c r="D168">
        <v>2498</v>
      </c>
      <c r="E168" s="4">
        <v>43709</v>
      </c>
      <c r="F168">
        <v>2498</v>
      </c>
      <c r="G168">
        <v>1249</v>
      </c>
    </row>
    <row r="169" spans="1:7" x14ac:dyDescent="0.3">
      <c r="A169">
        <v>5</v>
      </c>
      <c r="B169">
        <v>439030</v>
      </c>
      <c r="C169" t="s">
        <v>13</v>
      </c>
      <c r="D169">
        <v>345</v>
      </c>
      <c r="E169" s="4">
        <v>43739</v>
      </c>
      <c r="F169">
        <v>345</v>
      </c>
      <c r="G169">
        <v>172.5</v>
      </c>
    </row>
    <row r="170" spans="1:7" x14ac:dyDescent="0.3">
      <c r="A170">
        <v>3</v>
      </c>
      <c r="B170">
        <v>708450</v>
      </c>
      <c r="C170" t="s">
        <v>9</v>
      </c>
      <c r="D170">
        <v>2151</v>
      </c>
      <c r="E170" s="4">
        <v>43770</v>
      </c>
      <c r="F170">
        <v>10755</v>
      </c>
      <c r="G170">
        <v>4302</v>
      </c>
    </row>
    <row r="171" spans="1:7" x14ac:dyDescent="0.3">
      <c r="A171">
        <v>5</v>
      </c>
      <c r="B171">
        <v>117162</v>
      </c>
      <c r="C171" t="s">
        <v>9</v>
      </c>
      <c r="D171">
        <v>2007</v>
      </c>
      <c r="E171" s="4">
        <v>43770</v>
      </c>
      <c r="F171">
        <v>10035</v>
      </c>
      <c r="G171">
        <v>4014</v>
      </c>
    </row>
    <row r="172" spans="1:7" x14ac:dyDescent="0.3">
      <c r="A172">
        <v>3</v>
      </c>
      <c r="B172">
        <v>609851</v>
      </c>
      <c r="C172" t="s">
        <v>9</v>
      </c>
      <c r="D172">
        <v>267</v>
      </c>
      <c r="E172" s="4">
        <v>43739</v>
      </c>
      <c r="F172">
        <v>1335</v>
      </c>
      <c r="G172">
        <v>534</v>
      </c>
    </row>
    <row r="173" spans="1:7" x14ac:dyDescent="0.3">
      <c r="A173">
        <v>5</v>
      </c>
      <c r="B173">
        <v>364025</v>
      </c>
      <c r="C173" t="s">
        <v>9</v>
      </c>
      <c r="D173">
        <v>1922</v>
      </c>
      <c r="E173" s="4">
        <v>43770</v>
      </c>
      <c r="F173">
        <v>9610</v>
      </c>
      <c r="G173">
        <v>3844</v>
      </c>
    </row>
    <row r="174" spans="1:7" x14ac:dyDescent="0.3">
      <c r="A174">
        <v>4</v>
      </c>
      <c r="B174">
        <v>754823</v>
      </c>
      <c r="C174" t="s">
        <v>9</v>
      </c>
      <c r="D174">
        <v>2222</v>
      </c>
      <c r="E174" s="4">
        <v>43770</v>
      </c>
      <c r="F174">
        <v>11110</v>
      </c>
      <c r="G174">
        <v>4444</v>
      </c>
    </row>
    <row r="175" spans="1:7" x14ac:dyDescent="0.3">
      <c r="A175">
        <v>2</v>
      </c>
      <c r="B175">
        <v>520865</v>
      </c>
      <c r="C175" t="s">
        <v>9</v>
      </c>
      <c r="D175">
        <v>1743</v>
      </c>
      <c r="E175" s="4">
        <v>43739</v>
      </c>
      <c r="F175">
        <v>8715</v>
      </c>
      <c r="G175">
        <v>3486</v>
      </c>
    </row>
    <row r="176" spans="1:7" x14ac:dyDescent="0.3">
      <c r="A176">
        <v>3</v>
      </c>
      <c r="B176">
        <v>864409</v>
      </c>
      <c r="C176" t="s">
        <v>9</v>
      </c>
      <c r="D176">
        <v>2470</v>
      </c>
      <c r="E176" s="4">
        <v>43709</v>
      </c>
      <c r="F176">
        <v>12350</v>
      </c>
      <c r="G176">
        <v>4940</v>
      </c>
    </row>
    <row r="177" spans="1:7" x14ac:dyDescent="0.3">
      <c r="A177">
        <v>3</v>
      </c>
      <c r="B177">
        <v>266868</v>
      </c>
      <c r="C177" t="s">
        <v>9</v>
      </c>
      <c r="D177">
        <v>292</v>
      </c>
      <c r="E177" s="4">
        <v>43862</v>
      </c>
      <c r="F177">
        <v>1460</v>
      </c>
      <c r="G177">
        <v>584</v>
      </c>
    </row>
    <row r="178" spans="1:7" x14ac:dyDescent="0.3">
      <c r="A178">
        <v>3</v>
      </c>
      <c r="B178">
        <v>140794</v>
      </c>
      <c r="C178" t="s">
        <v>9</v>
      </c>
      <c r="D178">
        <v>974</v>
      </c>
      <c r="E178" s="4">
        <v>43862</v>
      </c>
      <c r="F178">
        <v>4870</v>
      </c>
      <c r="G178">
        <v>1948</v>
      </c>
    </row>
    <row r="179" spans="1:7" x14ac:dyDescent="0.3">
      <c r="A179">
        <v>3</v>
      </c>
      <c r="B179">
        <v>684759</v>
      </c>
      <c r="C179" t="s">
        <v>9</v>
      </c>
      <c r="D179">
        <v>2518</v>
      </c>
      <c r="E179" s="4">
        <v>43983</v>
      </c>
      <c r="F179">
        <v>12590</v>
      </c>
      <c r="G179">
        <v>5036</v>
      </c>
    </row>
    <row r="180" spans="1:7" x14ac:dyDescent="0.3">
      <c r="A180">
        <v>4</v>
      </c>
      <c r="B180">
        <v>640447</v>
      </c>
      <c r="C180" t="s">
        <v>9</v>
      </c>
      <c r="D180">
        <v>1006</v>
      </c>
      <c r="E180" s="4">
        <v>43983</v>
      </c>
      <c r="F180">
        <v>5030</v>
      </c>
      <c r="G180">
        <v>2012</v>
      </c>
    </row>
    <row r="181" spans="1:7" x14ac:dyDescent="0.3">
      <c r="A181">
        <v>2</v>
      </c>
      <c r="B181">
        <v>898637</v>
      </c>
      <c r="C181" t="s">
        <v>9</v>
      </c>
      <c r="D181">
        <v>367</v>
      </c>
      <c r="E181" s="4">
        <v>44013</v>
      </c>
      <c r="F181">
        <v>1835</v>
      </c>
      <c r="G181">
        <v>734</v>
      </c>
    </row>
    <row r="182" spans="1:7" x14ac:dyDescent="0.3">
      <c r="A182">
        <v>5</v>
      </c>
      <c r="B182">
        <v>889571</v>
      </c>
      <c r="C182" t="s">
        <v>9</v>
      </c>
      <c r="D182">
        <v>883</v>
      </c>
      <c r="E182" s="4">
        <v>44044</v>
      </c>
      <c r="F182">
        <v>4415</v>
      </c>
      <c r="G182">
        <v>1766</v>
      </c>
    </row>
    <row r="183" spans="1:7" x14ac:dyDescent="0.3">
      <c r="A183">
        <v>4</v>
      </c>
      <c r="B183">
        <v>414628</v>
      </c>
      <c r="C183" t="s">
        <v>8</v>
      </c>
      <c r="D183">
        <v>914</v>
      </c>
      <c r="E183" s="4">
        <v>44166</v>
      </c>
      <c r="F183">
        <v>5484</v>
      </c>
      <c r="G183">
        <v>2513.5</v>
      </c>
    </row>
    <row r="184" spans="1:7" x14ac:dyDescent="0.3">
      <c r="A184">
        <v>2</v>
      </c>
      <c r="B184">
        <v>253981</v>
      </c>
      <c r="C184" t="s">
        <v>8</v>
      </c>
      <c r="D184">
        <v>663</v>
      </c>
      <c r="E184" s="4">
        <v>44075</v>
      </c>
      <c r="F184">
        <v>3978</v>
      </c>
      <c r="G184">
        <v>1823.25</v>
      </c>
    </row>
    <row r="185" spans="1:7" x14ac:dyDescent="0.3">
      <c r="A185">
        <v>5</v>
      </c>
      <c r="B185">
        <v>703997</v>
      </c>
      <c r="C185" t="s">
        <v>9</v>
      </c>
      <c r="D185">
        <v>2472</v>
      </c>
      <c r="E185" s="4">
        <v>44075</v>
      </c>
      <c r="F185">
        <v>12360</v>
      </c>
      <c r="G185">
        <v>4944</v>
      </c>
    </row>
    <row r="186" spans="1:7" x14ac:dyDescent="0.3">
      <c r="A186">
        <v>2</v>
      </c>
      <c r="B186">
        <v>308620</v>
      </c>
      <c r="C186" t="s">
        <v>9</v>
      </c>
      <c r="D186">
        <v>1143</v>
      </c>
      <c r="E186" s="4">
        <v>44105</v>
      </c>
      <c r="F186">
        <v>5715</v>
      </c>
      <c r="G186">
        <v>2286</v>
      </c>
    </row>
    <row r="187" spans="1:7" x14ac:dyDescent="0.3">
      <c r="A187">
        <v>3</v>
      </c>
      <c r="B187">
        <v>853295</v>
      </c>
      <c r="C187" t="s">
        <v>8</v>
      </c>
      <c r="D187">
        <v>2826</v>
      </c>
      <c r="E187" s="4">
        <v>43952</v>
      </c>
      <c r="F187">
        <v>16956</v>
      </c>
      <c r="G187">
        <v>7771.5</v>
      </c>
    </row>
    <row r="188" spans="1:7" x14ac:dyDescent="0.3">
      <c r="A188">
        <v>1</v>
      </c>
      <c r="B188">
        <v>600167</v>
      </c>
      <c r="C188" t="s">
        <v>8</v>
      </c>
      <c r="D188">
        <v>500</v>
      </c>
      <c r="E188" s="4">
        <v>43891</v>
      </c>
      <c r="F188">
        <v>3000</v>
      </c>
      <c r="G188">
        <v>1375</v>
      </c>
    </row>
    <row r="189" spans="1:7" x14ac:dyDescent="0.3">
      <c r="A189">
        <v>4</v>
      </c>
      <c r="B189">
        <v>233911</v>
      </c>
      <c r="C189" t="s">
        <v>8</v>
      </c>
      <c r="D189">
        <v>2460</v>
      </c>
      <c r="E189" s="4">
        <v>44013</v>
      </c>
      <c r="F189">
        <v>14760</v>
      </c>
      <c r="G189">
        <v>6765</v>
      </c>
    </row>
    <row r="190" spans="1:7" x14ac:dyDescent="0.3">
      <c r="A190">
        <v>4</v>
      </c>
      <c r="B190">
        <v>481875</v>
      </c>
      <c r="C190" t="s">
        <v>9</v>
      </c>
      <c r="D190">
        <v>1817</v>
      </c>
      <c r="E190" s="4">
        <v>44166</v>
      </c>
      <c r="F190">
        <v>9085</v>
      </c>
      <c r="G190">
        <v>3634</v>
      </c>
    </row>
    <row r="191" spans="1:7" x14ac:dyDescent="0.3">
      <c r="A191">
        <v>3</v>
      </c>
      <c r="B191">
        <v>183251</v>
      </c>
      <c r="C191" t="s">
        <v>9</v>
      </c>
      <c r="D191">
        <v>1513</v>
      </c>
      <c r="E191" s="4">
        <v>44166</v>
      </c>
      <c r="F191">
        <v>7565</v>
      </c>
      <c r="G191">
        <v>3026</v>
      </c>
    </row>
    <row r="192" spans="1:7" x14ac:dyDescent="0.3">
      <c r="A192">
        <v>4</v>
      </c>
      <c r="B192">
        <v>361305</v>
      </c>
      <c r="C192" t="s">
        <v>9</v>
      </c>
      <c r="D192">
        <v>3945</v>
      </c>
      <c r="E192" s="4">
        <v>43831</v>
      </c>
      <c r="F192">
        <v>19725</v>
      </c>
      <c r="G192">
        <v>7890</v>
      </c>
    </row>
    <row r="193" spans="1:7" x14ac:dyDescent="0.3">
      <c r="A193">
        <v>4</v>
      </c>
      <c r="B193">
        <v>579016</v>
      </c>
      <c r="C193" t="s">
        <v>9</v>
      </c>
      <c r="D193">
        <v>2296</v>
      </c>
      <c r="E193" s="4">
        <v>43862</v>
      </c>
      <c r="F193">
        <v>11480</v>
      </c>
      <c r="G193">
        <v>4592</v>
      </c>
    </row>
    <row r="194" spans="1:7" x14ac:dyDescent="0.3">
      <c r="A194">
        <v>3</v>
      </c>
      <c r="B194">
        <v>600124</v>
      </c>
      <c r="C194" t="s">
        <v>9</v>
      </c>
      <c r="D194">
        <v>1030</v>
      </c>
      <c r="E194" s="4">
        <v>43952</v>
      </c>
      <c r="F194">
        <v>5150</v>
      </c>
      <c r="G194">
        <v>2060</v>
      </c>
    </row>
    <row r="195" spans="1:7" x14ac:dyDescent="0.3">
      <c r="A195">
        <v>3</v>
      </c>
      <c r="B195">
        <v>562219</v>
      </c>
      <c r="C195" t="s">
        <v>9</v>
      </c>
      <c r="D195">
        <v>1514</v>
      </c>
      <c r="E195" s="4">
        <v>43862</v>
      </c>
      <c r="F195">
        <v>7570</v>
      </c>
      <c r="G195">
        <v>3028</v>
      </c>
    </row>
    <row r="196" spans="1:7" x14ac:dyDescent="0.3">
      <c r="A196">
        <v>5</v>
      </c>
      <c r="B196">
        <v>283378</v>
      </c>
      <c r="C196" t="s">
        <v>9</v>
      </c>
      <c r="D196">
        <v>4492.5</v>
      </c>
      <c r="E196" s="4">
        <v>43922</v>
      </c>
      <c r="F196">
        <v>22462.5</v>
      </c>
      <c r="G196">
        <v>8985</v>
      </c>
    </row>
    <row r="197" spans="1:7" x14ac:dyDescent="0.3">
      <c r="A197">
        <v>4</v>
      </c>
      <c r="B197">
        <v>885205</v>
      </c>
      <c r="C197" t="s">
        <v>9</v>
      </c>
      <c r="D197">
        <v>727</v>
      </c>
      <c r="E197" s="4">
        <v>43983</v>
      </c>
      <c r="F197">
        <v>3635</v>
      </c>
      <c r="G197">
        <v>1454</v>
      </c>
    </row>
    <row r="198" spans="1:7" x14ac:dyDescent="0.3">
      <c r="A198">
        <v>3</v>
      </c>
      <c r="B198">
        <v>387444</v>
      </c>
      <c r="C198" t="s">
        <v>9</v>
      </c>
      <c r="D198">
        <v>787</v>
      </c>
      <c r="E198" s="4">
        <v>43983</v>
      </c>
      <c r="F198">
        <v>3935</v>
      </c>
      <c r="G198">
        <v>1574</v>
      </c>
    </row>
    <row r="199" spans="1:7" x14ac:dyDescent="0.3">
      <c r="A199">
        <v>4</v>
      </c>
      <c r="B199">
        <v>534742</v>
      </c>
      <c r="C199" t="s">
        <v>9</v>
      </c>
      <c r="D199">
        <v>1823</v>
      </c>
      <c r="E199" s="4">
        <v>44013</v>
      </c>
      <c r="F199">
        <v>9115</v>
      </c>
      <c r="G199">
        <v>3646</v>
      </c>
    </row>
    <row r="200" spans="1:7" x14ac:dyDescent="0.3">
      <c r="A200">
        <v>2</v>
      </c>
      <c r="B200">
        <v>320688</v>
      </c>
      <c r="C200" t="s">
        <v>9</v>
      </c>
      <c r="D200">
        <v>747</v>
      </c>
      <c r="E200" s="4">
        <v>44075</v>
      </c>
      <c r="F200">
        <v>3735</v>
      </c>
      <c r="G200">
        <v>1494</v>
      </c>
    </row>
    <row r="201" spans="1:7" x14ac:dyDescent="0.3">
      <c r="A201">
        <v>1</v>
      </c>
      <c r="B201">
        <v>349645</v>
      </c>
      <c r="C201" t="s">
        <v>8</v>
      </c>
      <c r="D201">
        <v>606</v>
      </c>
      <c r="E201" s="4">
        <v>43922</v>
      </c>
      <c r="F201">
        <v>3636</v>
      </c>
      <c r="G201">
        <v>1666.5</v>
      </c>
    </row>
    <row r="202" spans="1:7" x14ac:dyDescent="0.3">
      <c r="A202">
        <v>4</v>
      </c>
      <c r="B202">
        <v>160202</v>
      </c>
      <c r="C202" t="s">
        <v>9</v>
      </c>
      <c r="D202">
        <v>2905</v>
      </c>
      <c r="E202" s="4">
        <v>44136</v>
      </c>
      <c r="F202">
        <v>14525</v>
      </c>
      <c r="G202">
        <v>5810</v>
      </c>
    </row>
    <row r="203" spans="1:7" x14ac:dyDescent="0.3">
      <c r="A203">
        <v>1</v>
      </c>
      <c r="B203">
        <v>481324</v>
      </c>
      <c r="C203" t="s">
        <v>9</v>
      </c>
      <c r="D203">
        <v>2155</v>
      </c>
      <c r="E203" s="4">
        <v>44166</v>
      </c>
      <c r="F203">
        <v>10775</v>
      </c>
      <c r="G203">
        <v>4310</v>
      </c>
    </row>
    <row r="204" spans="1:7" x14ac:dyDescent="0.3">
      <c r="A204">
        <v>4</v>
      </c>
      <c r="B204">
        <v>550816</v>
      </c>
      <c r="C204" t="s">
        <v>9</v>
      </c>
      <c r="D204">
        <v>2363</v>
      </c>
      <c r="E204" s="4">
        <v>43862</v>
      </c>
      <c r="F204">
        <v>11815</v>
      </c>
      <c r="G204">
        <v>4726</v>
      </c>
    </row>
    <row r="205" spans="1:7" x14ac:dyDescent="0.3">
      <c r="A205">
        <v>5</v>
      </c>
      <c r="B205">
        <v>770750</v>
      </c>
      <c r="C205" t="s">
        <v>9</v>
      </c>
      <c r="D205">
        <v>918</v>
      </c>
      <c r="E205" s="4">
        <v>43952</v>
      </c>
      <c r="F205">
        <v>4590</v>
      </c>
      <c r="G205">
        <v>1836</v>
      </c>
    </row>
    <row r="206" spans="1:7" x14ac:dyDescent="0.3">
      <c r="A206">
        <v>3</v>
      </c>
      <c r="B206">
        <v>365463</v>
      </c>
      <c r="C206" t="s">
        <v>9</v>
      </c>
      <c r="D206">
        <v>1728</v>
      </c>
      <c r="E206" s="4">
        <v>43952</v>
      </c>
      <c r="F206">
        <v>8640</v>
      </c>
      <c r="G206">
        <v>3456</v>
      </c>
    </row>
    <row r="207" spans="1:7" x14ac:dyDescent="0.3">
      <c r="A207">
        <v>1</v>
      </c>
      <c r="B207">
        <v>234290</v>
      </c>
      <c r="C207" t="s">
        <v>9</v>
      </c>
      <c r="D207">
        <v>1142</v>
      </c>
      <c r="E207" s="4">
        <v>43983</v>
      </c>
      <c r="F207">
        <v>5710</v>
      </c>
      <c r="G207">
        <v>2284</v>
      </c>
    </row>
    <row r="208" spans="1:7" x14ac:dyDescent="0.3">
      <c r="A208">
        <v>5</v>
      </c>
      <c r="B208">
        <v>847203</v>
      </c>
      <c r="C208" t="s">
        <v>9</v>
      </c>
      <c r="D208">
        <v>662</v>
      </c>
      <c r="E208" s="4">
        <v>43983</v>
      </c>
      <c r="F208">
        <v>3310</v>
      </c>
      <c r="G208">
        <v>1324</v>
      </c>
    </row>
    <row r="209" spans="1:7" x14ac:dyDescent="0.3">
      <c r="A209">
        <v>4</v>
      </c>
      <c r="B209">
        <v>776532</v>
      </c>
      <c r="C209" t="s">
        <v>9</v>
      </c>
      <c r="D209">
        <v>1295</v>
      </c>
      <c r="E209" s="4">
        <v>44105</v>
      </c>
      <c r="F209">
        <v>6475</v>
      </c>
      <c r="G209">
        <v>2590</v>
      </c>
    </row>
    <row r="210" spans="1:7" x14ac:dyDescent="0.3">
      <c r="A210">
        <v>1</v>
      </c>
      <c r="B210">
        <v>674043</v>
      </c>
      <c r="C210" t="s">
        <v>8</v>
      </c>
      <c r="D210">
        <v>1575</v>
      </c>
      <c r="E210" s="4">
        <v>43862</v>
      </c>
      <c r="F210">
        <v>9450</v>
      </c>
      <c r="G210">
        <v>4331.25</v>
      </c>
    </row>
    <row r="211" spans="1:7" x14ac:dyDescent="0.3">
      <c r="A211">
        <v>3</v>
      </c>
      <c r="B211">
        <v>758487</v>
      </c>
      <c r="C211" t="s">
        <v>8</v>
      </c>
      <c r="D211">
        <v>1013</v>
      </c>
      <c r="E211" s="4">
        <v>44166</v>
      </c>
      <c r="F211">
        <v>6078</v>
      </c>
      <c r="G211">
        <v>2785.75</v>
      </c>
    </row>
    <row r="212" spans="1:7" x14ac:dyDescent="0.3">
      <c r="A212">
        <v>1</v>
      </c>
      <c r="B212">
        <v>617339</v>
      </c>
      <c r="C212" t="s">
        <v>8</v>
      </c>
      <c r="D212">
        <v>410</v>
      </c>
      <c r="E212" s="4">
        <v>44105</v>
      </c>
      <c r="F212">
        <v>2460</v>
      </c>
      <c r="G212">
        <v>1127.5</v>
      </c>
    </row>
    <row r="213" spans="1:7" x14ac:dyDescent="0.3">
      <c r="A213">
        <v>5</v>
      </c>
      <c r="B213">
        <v>778039</v>
      </c>
      <c r="C213" t="s">
        <v>9</v>
      </c>
      <c r="D213">
        <v>1916</v>
      </c>
      <c r="E213" s="4">
        <v>44166</v>
      </c>
      <c r="F213">
        <v>9580</v>
      </c>
      <c r="G213">
        <v>3832</v>
      </c>
    </row>
    <row r="214" spans="1:7" x14ac:dyDescent="0.3">
      <c r="A214">
        <v>5</v>
      </c>
      <c r="B214">
        <v>177011</v>
      </c>
      <c r="C214" t="s">
        <v>9</v>
      </c>
      <c r="D214">
        <v>2852</v>
      </c>
      <c r="E214" s="4">
        <v>44166</v>
      </c>
      <c r="F214">
        <v>14260</v>
      </c>
      <c r="G214">
        <v>5704</v>
      </c>
    </row>
    <row r="215" spans="1:7" x14ac:dyDescent="0.3">
      <c r="A215">
        <v>2</v>
      </c>
      <c r="B215">
        <v>306694</v>
      </c>
      <c r="C215" t="s">
        <v>9</v>
      </c>
      <c r="D215">
        <v>2729</v>
      </c>
      <c r="E215" s="4">
        <v>44166</v>
      </c>
      <c r="F215">
        <v>13645</v>
      </c>
      <c r="G215">
        <v>5458</v>
      </c>
    </row>
    <row r="216" spans="1:7" x14ac:dyDescent="0.3">
      <c r="A216">
        <v>1</v>
      </c>
      <c r="B216">
        <v>135967</v>
      </c>
      <c r="C216" t="s">
        <v>8</v>
      </c>
      <c r="D216">
        <v>604</v>
      </c>
      <c r="E216" s="4">
        <v>43983</v>
      </c>
      <c r="F216">
        <v>3624</v>
      </c>
      <c r="G216">
        <v>1661</v>
      </c>
    </row>
    <row r="217" spans="1:7" x14ac:dyDescent="0.3">
      <c r="A217">
        <v>3</v>
      </c>
      <c r="B217">
        <v>168032</v>
      </c>
      <c r="C217" t="s">
        <v>8</v>
      </c>
      <c r="D217">
        <v>1190</v>
      </c>
      <c r="E217" s="4">
        <v>43983</v>
      </c>
      <c r="F217">
        <v>7140</v>
      </c>
      <c r="G217">
        <v>3272.5</v>
      </c>
    </row>
    <row r="218" spans="1:7" x14ac:dyDescent="0.3">
      <c r="A218">
        <v>5</v>
      </c>
      <c r="B218">
        <v>531834</v>
      </c>
      <c r="C218" t="s">
        <v>9</v>
      </c>
      <c r="D218">
        <v>1055</v>
      </c>
      <c r="E218" s="4">
        <v>44166</v>
      </c>
      <c r="F218">
        <v>5275</v>
      </c>
      <c r="G218">
        <v>2110</v>
      </c>
    </row>
    <row r="219" spans="1:7" x14ac:dyDescent="0.3">
      <c r="A219">
        <v>3</v>
      </c>
      <c r="B219">
        <v>300303</v>
      </c>
      <c r="C219" t="s">
        <v>9</v>
      </c>
      <c r="D219">
        <v>1084</v>
      </c>
      <c r="E219" s="4">
        <v>44166</v>
      </c>
      <c r="F219">
        <v>5420</v>
      </c>
      <c r="G219">
        <v>2168</v>
      </c>
    </row>
    <row r="220" spans="1:7" x14ac:dyDescent="0.3">
      <c r="A220">
        <v>2</v>
      </c>
      <c r="B220">
        <v>859158</v>
      </c>
      <c r="C220" t="s">
        <v>9</v>
      </c>
      <c r="D220">
        <v>2434.5</v>
      </c>
      <c r="E220" s="4">
        <v>43831</v>
      </c>
      <c r="F220">
        <v>12172.5</v>
      </c>
      <c r="G220">
        <v>4869</v>
      </c>
    </row>
    <row r="221" spans="1:7" x14ac:dyDescent="0.3">
      <c r="A221">
        <v>1</v>
      </c>
      <c r="B221">
        <v>779279</v>
      </c>
      <c r="C221" t="s">
        <v>9</v>
      </c>
      <c r="D221">
        <v>1774</v>
      </c>
      <c r="E221" s="4">
        <v>43891</v>
      </c>
      <c r="F221">
        <v>8870</v>
      </c>
      <c r="G221">
        <v>3548</v>
      </c>
    </row>
    <row r="222" spans="1:7" x14ac:dyDescent="0.3">
      <c r="A222">
        <v>1</v>
      </c>
      <c r="B222">
        <v>296424</v>
      </c>
      <c r="C222" t="s">
        <v>9</v>
      </c>
      <c r="D222">
        <v>1901</v>
      </c>
      <c r="E222" s="4">
        <v>43983</v>
      </c>
      <c r="F222">
        <v>9505</v>
      </c>
      <c r="G222">
        <v>3802</v>
      </c>
    </row>
    <row r="223" spans="1:7" x14ac:dyDescent="0.3">
      <c r="A223">
        <v>3</v>
      </c>
      <c r="B223">
        <v>578401</v>
      </c>
      <c r="C223" t="s">
        <v>9</v>
      </c>
      <c r="D223">
        <v>689</v>
      </c>
      <c r="E223" s="4">
        <v>43983</v>
      </c>
      <c r="F223">
        <v>3445</v>
      </c>
      <c r="G223">
        <v>1378</v>
      </c>
    </row>
    <row r="224" spans="1:7" x14ac:dyDescent="0.3">
      <c r="A224">
        <v>3</v>
      </c>
      <c r="B224">
        <v>365552</v>
      </c>
      <c r="C224" t="s">
        <v>9</v>
      </c>
      <c r="D224">
        <v>1570</v>
      </c>
      <c r="E224" s="4">
        <v>43983</v>
      </c>
      <c r="F224">
        <v>7850</v>
      </c>
      <c r="G224">
        <v>3140</v>
      </c>
    </row>
    <row r="225" spans="1:7" x14ac:dyDescent="0.3">
      <c r="A225">
        <v>4</v>
      </c>
      <c r="B225">
        <v>713958</v>
      </c>
      <c r="C225" t="s">
        <v>9</v>
      </c>
      <c r="D225">
        <v>1369.5</v>
      </c>
      <c r="E225" s="4">
        <v>44013</v>
      </c>
      <c r="F225">
        <v>6847.5</v>
      </c>
      <c r="G225">
        <v>2739</v>
      </c>
    </row>
    <row r="226" spans="1:7" x14ac:dyDescent="0.3">
      <c r="A226">
        <v>2</v>
      </c>
      <c r="B226">
        <v>164895</v>
      </c>
      <c r="C226" t="s">
        <v>9</v>
      </c>
      <c r="D226">
        <v>2009</v>
      </c>
      <c r="E226" s="4">
        <v>44105</v>
      </c>
      <c r="F226">
        <v>10045</v>
      </c>
      <c r="G226">
        <v>4018</v>
      </c>
    </row>
    <row r="227" spans="1:7" x14ac:dyDescent="0.3">
      <c r="A227">
        <v>4</v>
      </c>
      <c r="B227">
        <v>488771</v>
      </c>
      <c r="C227" t="s">
        <v>8</v>
      </c>
      <c r="D227">
        <v>2632</v>
      </c>
      <c r="E227" s="4">
        <v>43983</v>
      </c>
      <c r="F227">
        <v>15792</v>
      </c>
      <c r="G227">
        <v>7238</v>
      </c>
    </row>
    <row r="228" spans="1:7" x14ac:dyDescent="0.3">
      <c r="A228">
        <v>2</v>
      </c>
      <c r="B228">
        <v>455780</v>
      </c>
      <c r="C228" t="s">
        <v>9</v>
      </c>
      <c r="D228">
        <v>1287</v>
      </c>
      <c r="E228" s="4">
        <v>44166</v>
      </c>
      <c r="F228">
        <v>6435</v>
      </c>
      <c r="G228">
        <v>2574</v>
      </c>
    </row>
    <row r="229" spans="1:7" x14ac:dyDescent="0.3">
      <c r="A229">
        <v>2</v>
      </c>
      <c r="B229">
        <v>566401</v>
      </c>
      <c r="C229" t="s">
        <v>9</v>
      </c>
      <c r="D229">
        <v>1706</v>
      </c>
      <c r="E229" s="4">
        <v>44166</v>
      </c>
      <c r="F229">
        <v>8530</v>
      </c>
      <c r="G229">
        <v>3412</v>
      </c>
    </row>
    <row r="230" spans="1:7" x14ac:dyDescent="0.3">
      <c r="A230">
        <v>3</v>
      </c>
      <c r="B230">
        <v>397386</v>
      </c>
      <c r="C230" t="s">
        <v>8</v>
      </c>
      <c r="D230">
        <v>3997.5</v>
      </c>
      <c r="E230" s="4">
        <v>43831</v>
      </c>
      <c r="F230">
        <v>23985</v>
      </c>
      <c r="G230">
        <v>10993.125</v>
      </c>
    </row>
    <row r="231" spans="1:7" x14ac:dyDescent="0.3">
      <c r="A231">
        <v>4</v>
      </c>
      <c r="B231">
        <v>872825</v>
      </c>
      <c r="C231" t="s">
        <v>9</v>
      </c>
      <c r="D231">
        <v>2031</v>
      </c>
      <c r="E231" s="4">
        <v>44105</v>
      </c>
      <c r="F231">
        <v>10155</v>
      </c>
      <c r="G231">
        <v>4062</v>
      </c>
    </row>
    <row r="232" spans="1:7" x14ac:dyDescent="0.3">
      <c r="A232">
        <v>3</v>
      </c>
      <c r="B232">
        <v>234667</v>
      </c>
      <c r="C232" t="s">
        <v>8</v>
      </c>
      <c r="D232">
        <v>905</v>
      </c>
      <c r="E232" s="4">
        <v>44105</v>
      </c>
      <c r="F232">
        <v>5430</v>
      </c>
      <c r="G232">
        <v>2488.75</v>
      </c>
    </row>
    <row r="233" spans="1:7" x14ac:dyDescent="0.3">
      <c r="A233">
        <v>3</v>
      </c>
      <c r="B233">
        <v>239419</v>
      </c>
      <c r="C233" t="s">
        <v>9</v>
      </c>
      <c r="D233">
        <v>4251</v>
      </c>
      <c r="E233" s="4">
        <v>43831</v>
      </c>
      <c r="F233">
        <v>21255</v>
      </c>
      <c r="G233">
        <v>8502</v>
      </c>
    </row>
    <row r="234" spans="1:7" x14ac:dyDescent="0.3">
      <c r="A234">
        <v>2</v>
      </c>
      <c r="B234">
        <v>776513</v>
      </c>
      <c r="C234" t="s">
        <v>9</v>
      </c>
      <c r="D234">
        <v>795</v>
      </c>
      <c r="E234" s="4">
        <v>43891</v>
      </c>
      <c r="F234">
        <v>3975</v>
      </c>
      <c r="G234">
        <v>1590</v>
      </c>
    </row>
    <row r="235" spans="1:7" x14ac:dyDescent="0.3">
      <c r="A235">
        <v>4</v>
      </c>
      <c r="B235">
        <v>595670</v>
      </c>
      <c r="C235" t="s">
        <v>9</v>
      </c>
      <c r="D235">
        <v>1414.5</v>
      </c>
      <c r="E235" s="4">
        <v>43922</v>
      </c>
      <c r="F235">
        <v>7072.5</v>
      </c>
      <c r="G235">
        <v>2829</v>
      </c>
    </row>
    <row r="236" spans="1:7" x14ac:dyDescent="0.3">
      <c r="A236">
        <v>3</v>
      </c>
      <c r="B236">
        <v>549329</v>
      </c>
      <c r="C236" t="s">
        <v>9</v>
      </c>
      <c r="D236">
        <v>2918</v>
      </c>
      <c r="E236" s="4">
        <v>43952</v>
      </c>
      <c r="F236">
        <v>14590</v>
      </c>
      <c r="G236">
        <v>5836</v>
      </c>
    </row>
    <row r="237" spans="1:7" x14ac:dyDescent="0.3">
      <c r="A237">
        <v>2</v>
      </c>
      <c r="B237">
        <v>824253</v>
      </c>
      <c r="C237" t="s">
        <v>9</v>
      </c>
      <c r="D237">
        <v>3450</v>
      </c>
      <c r="E237" s="4">
        <v>44013</v>
      </c>
      <c r="F237">
        <v>17250</v>
      </c>
      <c r="G237">
        <v>6900</v>
      </c>
    </row>
    <row r="238" spans="1:7" x14ac:dyDescent="0.3">
      <c r="A238">
        <v>3</v>
      </c>
      <c r="B238">
        <v>288851</v>
      </c>
      <c r="C238" t="s">
        <v>9</v>
      </c>
      <c r="D238">
        <v>2988</v>
      </c>
      <c r="E238" s="4">
        <v>44013</v>
      </c>
      <c r="F238">
        <v>14940</v>
      </c>
      <c r="G238">
        <v>5976</v>
      </c>
    </row>
    <row r="239" spans="1:7" x14ac:dyDescent="0.3">
      <c r="A239">
        <v>1</v>
      </c>
      <c r="B239">
        <v>675035</v>
      </c>
      <c r="C239" t="s">
        <v>9</v>
      </c>
      <c r="D239">
        <v>218</v>
      </c>
      <c r="E239" s="4">
        <v>44075</v>
      </c>
      <c r="F239">
        <v>1090</v>
      </c>
      <c r="G239">
        <v>436</v>
      </c>
    </row>
    <row r="240" spans="1:7" x14ac:dyDescent="0.3">
      <c r="A240">
        <v>3</v>
      </c>
      <c r="B240">
        <v>255145</v>
      </c>
      <c r="C240" t="s">
        <v>9</v>
      </c>
      <c r="D240">
        <v>2074</v>
      </c>
      <c r="E240" s="4">
        <v>44075</v>
      </c>
      <c r="F240">
        <v>10370</v>
      </c>
      <c r="G240">
        <v>4148</v>
      </c>
    </row>
    <row r="241" spans="1:7" x14ac:dyDescent="0.3">
      <c r="A241">
        <v>5</v>
      </c>
      <c r="B241">
        <v>436748</v>
      </c>
      <c r="C241" t="s">
        <v>9</v>
      </c>
      <c r="D241">
        <v>1056</v>
      </c>
      <c r="E241" s="4">
        <v>44075</v>
      </c>
      <c r="F241">
        <v>5280</v>
      </c>
      <c r="G241">
        <v>2112</v>
      </c>
    </row>
    <row r="242" spans="1:7" x14ac:dyDescent="0.3">
      <c r="A242">
        <v>2</v>
      </c>
      <c r="B242">
        <v>382008</v>
      </c>
      <c r="C242" t="s">
        <v>8</v>
      </c>
      <c r="D242">
        <v>986</v>
      </c>
      <c r="E242" s="4">
        <v>44105</v>
      </c>
      <c r="F242">
        <v>5916</v>
      </c>
      <c r="G242">
        <v>2711.5</v>
      </c>
    </row>
    <row r="243" spans="1:7" x14ac:dyDescent="0.3">
      <c r="A243">
        <v>2</v>
      </c>
      <c r="B243">
        <v>638098</v>
      </c>
      <c r="C243" t="s">
        <v>8</v>
      </c>
      <c r="D243">
        <v>1395</v>
      </c>
      <c r="E243" s="4">
        <v>44013</v>
      </c>
      <c r="F243">
        <v>8370</v>
      </c>
      <c r="G243">
        <v>3836.25</v>
      </c>
    </row>
    <row r="244" spans="1:7" x14ac:dyDescent="0.3">
      <c r="A244">
        <v>3</v>
      </c>
      <c r="B244">
        <v>817134</v>
      </c>
      <c r="C244" t="s">
        <v>9</v>
      </c>
      <c r="D244">
        <v>274</v>
      </c>
      <c r="E244" s="4">
        <v>44166</v>
      </c>
      <c r="F244">
        <v>1370</v>
      </c>
      <c r="G244">
        <v>548</v>
      </c>
    </row>
    <row r="245" spans="1:7" x14ac:dyDescent="0.3">
      <c r="A245">
        <v>3</v>
      </c>
      <c r="B245">
        <v>697568</v>
      </c>
      <c r="C245" t="s">
        <v>9</v>
      </c>
      <c r="D245">
        <v>1138</v>
      </c>
      <c r="E245" s="4">
        <v>44166</v>
      </c>
      <c r="F245">
        <v>5690</v>
      </c>
      <c r="G245">
        <v>2276</v>
      </c>
    </row>
    <row r="246" spans="1:7" x14ac:dyDescent="0.3">
      <c r="A246">
        <v>1</v>
      </c>
      <c r="B246">
        <v>631270</v>
      </c>
      <c r="C246" t="s">
        <v>9</v>
      </c>
      <c r="D246">
        <v>1372</v>
      </c>
      <c r="E246" s="4">
        <v>43831</v>
      </c>
      <c r="F246">
        <v>6860</v>
      </c>
      <c r="G246">
        <v>2744</v>
      </c>
    </row>
    <row r="247" spans="1:7" x14ac:dyDescent="0.3">
      <c r="A247">
        <v>2</v>
      </c>
      <c r="B247">
        <v>356550</v>
      </c>
      <c r="C247" t="s">
        <v>8</v>
      </c>
      <c r="D247">
        <v>1808</v>
      </c>
      <c r="E247" s="4">
        <v>44136</v>
      </c>
      <c r="F247">
        <v>10848</v>
      </c>
      <c r="G247">
        <v>4972</v>
      </c>
    </row>
    <row r="248" spans="1:7" x14ac:dyDescent="0.3">
      <c r="A248">
        <v>5</v>
      </c>
      <c r="B248">
        <v>335658</v>
      </c>
      <c r="C248" t="s">
        <v>9</v>
      </c>
      <c r="D248">
        <v>2689</v>
      </c>
      <c r="E248" s="4">
        <v>44105</v>
      </c>
      <c r="F248">
        <v>13445</v>
      </c>
      <c r="G248">
        <v>5378</v>
      </c>
    </row>
    <row r="249" spans="1:7" x14ac:dyDescent="0.3">
      <c r="A249">
        <v>5</v>
      </c>
      <c r="B249">
        <v>115582</v>
      </c>
      <c r="C249" t="s">
        <v>9</v>
      </c>
      <c r="D249">
        <v>2431</v>
      </c>
      <c r="E249" s="4">
        <v>44166</v>
      </c>
      <c r="F249">
        <v>12155</v>
      </c>
      <c r="G249">
        <v>4862</v>
      </c>
    </row>
    <row r="250" spans="1:7" x14ac:dyDescent="0.3">
      <c r="A250">
        <v>5</v>
      </c>
      <c r="B250">
        <v>833644</v>
      </c>
      <c r="C250" t="s">
        <v>9</v>
      </c>
      <c r="D250">
        <v>1303</v>
      </c>
      <c r="E250" s="4">
        <v>43862</v>
      </c>
      <c r="F250">
        <v>6515</v>
      </c>
      <c r="G250">
        <v>2606</v>
      </c>
    </row>
    <row r="251" spans="1:7" x14ac:dyDescent="0.3">
      <c r="A251">
        <v>3</v>
      </c>
      <c r="B251">
        <v>508782</v>
      </c>
      <c r="C251" t="s">
        <v>9</v>
      </c>
      <c r="D251">
        <v>2992</v>
      </c>
      <c r="E251" s="4">
        <v>43891</v>
      </c>
      <c r="F251">
        <v>14960</v>
      </c>
      <c r="G251">
        <v>5984</v>
      </c>
    </row>
    <row r="252" spans="1:7" x14ac:dyDescent="0.3">
      <c r="A252">
        <v>4</v>
      </c>
      <c r="B252">
        <v>726489</v>
      </c>
      <c r="C252" t="s">
        <v>9</v>
      </c>
      <c r="D252">
        <v>2385</v>
      </c>
      <c r="E252" s="4">
        <v>43891</v>
      </c>
      <c r="F252">
        <v>11925</v>
      </c>
      <c r="G252">
        <v>4770</v>
      </c>
    </row>
    <row r="253" spans="1:7" x14ac:dyDescent="0.3">
      <c r="A253">
        <v>1</v>
      </c>
      <c r="B253">
        <v>218291</v>
      </c>
      <c r="C253" t="s">
        <v>9</v>
      </c>
      <c r="D253">
        <v>1607</v>
      </c>
      <c r="E253" s="4">
        <v>43922</v>
      </c>
      <c r="F253">
        <v>8035</v>
      </c>
      <c r="G253">
        <v>3214</v>
      </c>
    </row>
    <row r="254" spans="1:7" x14ac:dyDescent="0.3">
      <c r="A254">
        <v>1</v>
      </c>
      <c r="B254">
        <v>779126</v>
      </c>
      <c r="C254" t="s">
        <v>9</v>
      </c>
      <c r="D254">
        <v>2327</v>
      </c>
      <c r="E254" s="4">
        <v>43952</v>
      </c>
      <c r="F254">
        <v>11635</v>
      </c>
      <c r="G254">
        <v>4654</v>
      </c>
    </row>
    <row r="255" spans="1:7" x14ac:dyDescent="0.3">
      <c r="A255">
        <v>4</v>
      </c>
      <c r="B255">
        <v>560581</v>
      </c>
      <c r="C255" t="s">
        <v>9</v>
      </c>
      <c r="D255">
        <v>991</v>
      </c>
      <c r="E255" s="4">
        <v>43983</v>
      </c>
      <c r="F255">
        <v>4955</v>
      </c>
      <c r="G255">
        <v>1982</v>
      </c>
    </row>
    <row r="256" spans="1:7" x14ac:dyDescent="0.3">
      <c r="A256">
        <v>2</v>
      </c>
      <c r="B256">
        <v>369627</v>
      </c>
      <c r="C256" t="s">
        <v>9</v>
      </c>
      <c r="D256">
        <v>602</v>
      </c>
      <c r="E256" s="4">
        <v>43983</v>
      </c>
      <c r="F256">
        <v>3010</v>
      </c>
      <c r="G256">
        <v>1204</v>
      </c>
    </row>
    <row r="257" spans="1:7" x14ac:dyDescent="0.3">
      <c r="A257">
        <v>5</v>
      </c>
      <c r="B257">
        <v>587035</v>
      </c>
      <c r="C257" t="s">
        <v>9</v>
      </c>
      <c r="D257">
        <v>2620</v>
      </c>
      <c r="E257" s="4">
        <v>44075</v>
      </c>
      <c r="F257">
        <v>13100</v>
      </c>
      <c r="G257">
        <v>5240</v>
      </c>
    </row>
    <row r="258" spans="1:7" x14ac:dyDescent="0.3">
      <c r="A258">
        <v>2</v>
      </c>
      <c r="B258">
        <v>885051</v>
      </c>
      <c r="C258" t="s">
        <v>8</v>
      </c>
      <c r="D258">
        <v>472</v>
      </c>
      <c r="E258" s="4">
        <v>44105</v>
      </c>
      <c r="F258">
        <v>2832</v>
      </c>
      <c r="G258">
        <v>1298</v>
      </c>
    </row>
    <row r="259" spans="1:7" x14ac:dyDescent="0.3">
      <c r="A259">
        <v>3</v>
      </c>
      <c r="B259">
        <v>120418</v>
      </c>
      <c r="C259" t="s">
        <v>8</v>
      </c>
      <c r="D259">
        <v>384</v>
      </c>
      <c r="E259" s="4">
        <v>43831</v>
      </c>
      <c r="F259">
        <v>2304</v>
      </c>
      <c r="G259">
        <v>1056</v>
      </c>
    </row>
    <row r="260" spans="1:7" x14ac:dyDescent="0.3">
      <c r="A260">
        <v>1</v>
      </c>
      <c r="B260">
        <v>852827</v>
      </c>
      <c r="C260" t="s">
        <v>9</v>
      </c>
      <c r="D260">
        <v>861</v>
      </c>
      <c r="E260" s="4">
        <v>44105</v>
      </c>
      <c r="F260">
        <v>4305</v>
      </c>
      <c r="G260">
        <v>1722</v>
      </c>
    </row>
    <row r="261" spans="1:7" x14ac:dyDescent="0.3">
      <c r="A261">
        <v>1</v>
      </c>
      <c r="B261">
        <v>428131</v>
      </c>
      <c r="C261" t="s">
        <v>8</v>
      </c>
      <c r="D261">
        <v>853</v>
      </c>
      <c r="E261" s="4">
        <v>44166</v>
      </c>
      <c r="F261">
        <v>5118</v>
      </c>
      <c r="G261">
        <v>2345.75</v>
      </c>
    </row>
    <row r="262" spans="1:7" x14ac:dyDescent="0.3">
      <c r="A262">
        <v>4</v>
      </c>
      <c r="B262">
        <v>632477</v>
      </c>
      <c r="C262" t="s">
        <v>8</v>
      </c>
      <c r="D262">
        <v>2665</v>
      </c>
      <c r="E262" s="4">
        <v>44136</v>
      </c>
      <c r="F262">
        <v>15990</v>
      </c>
      <c r="G262">
        <v>7328.75</v>
      </c>
    </row>
    <row r="263" spans="1:7" x14ac:dyDescent="0.3">
      <c r="A263">
        <v>4</v>
      </c>
      <c r="B263">
        <v>444225</v>
      </c>
      <c r="C263" t="s">
        <v>9</v>
      </c>
      <c r="D263">
        <v>2663</v>
      </c>
      <c r="E263" s="4">
        <v>44166</v>
      </c>
      <c r="F263">
        <v>13315</v>
      </c>
      <c r="G263">
        <v>5326</v>
      </c>
    </row>
    <row r="264" spans="1:7" x14ac:dyDescent="0.3">
      <c r="A264">
        <v>2</v>
      </c>
      <c r="B264">
        <v>775311</v>
      </c>
      <c r="C264" t="s">
        <v>8</v>
      </c>
      <c r="D264">
        <v>241</v>
      </c>
      <c r="E264" s="4">
        <v>44105</v>
      </c>
      <c r="F264">
        <v>1446</v>
      </c>
      <c r="G264">
        <v>662.75</v>
      </c>
    </row>
    <row r="265" spans="1:7" x14ac:dyDescent="0.3">
      <c r="A265">
        <v>3</v>
      </c>
      <c r="B265">
        <v>748204</v>
      </c>
      <c r="C265" t="s">
        <v>8</v>
      </c>
      <c r="D265">
        <v>1596</v>
      </c>
      <c r="E265" s="4">
        <v>44075</v>
      </c>
      <c r="F265">
        <v>9576</v>
      </c>
      <c r="G265">
        <v>4389</v>
      </c>
    </row>
    <row r="266" spans="1:7" x14ac:dyDescent="0.3">
      <c r="A266">
        <v>2</v>
      </c>
      <c r="B266">
        <v>603195</v>
      </c>
      <c r="C266" t="s">
        <v>9</v>
      </c>
      <c r="D266">
        <v>3801</v>
      </c>
      <c r="E266" s="4">
        <v>43922</v>
      </c>
      <c r="F266">
        <v>19005</v>
      </c>
      <c r="G266">
        <v>7602</v>
      </c>
    </row>
    <row r="267" spans="1:7" x14ac:dyDescent="0.3">
      <c r="A267">
        <v>3</v>
      </c>
      <c r="B267">
        <v>568366</v>
      </c>
      <c r="C267" t="s">
        <v>9</v>
      </c>
      <c r="D267">
        <v>1496</v>
      </c>
      <c r="E267" s="4">
        <v>43983</v>
      </c>
      <c r="F267">
        <v>7480</v>
      </c>
      <c r="G267">
        <v>2992</v>
      </c>
    </row>
    <row r="268" spans="1:7" x14ac:dyDescent="0.3">
      <c r="A268">
        <v>2</v>
      </c>
      <c r="B268">
        <v>897372</v>
      </c>
      <c r="C268" t="s">
        <v>8</v>
      </c>
      <c r="D268">
        <v>639</v>
      </c>
      <c r="E268" s="4">
        <v>44013</v>
      </c>
      <c r="F268">
        <v>3834</v>
      </c>
      <c r="G268">
        <v>1757.25</v>
      </c>
    </row>
    <row r="269" spans="1:7" x14ac:dyDescent="0.3">
      <c r="A269">
        <v>1</v>
      </c>
      <c r="B269">
        <v>217808</v>
      </c>
      <c r="C269" t="s">
        <v>8</v>
      </c>
      <c r="D269">
        <v>790</v>
      </c>
      <c r="E269" s="4">
        <v>43952</v>
      </c>
      <c r="F269">
        <v>4740</v>
      </c>
      <c r="G269">
        <v>2172.5</v>
      </c>
    </row>
    <row r="270" spans="1:7" x14ac:dyDescent="0.3">
      <c r="A270">
        <v>3</v>
      </c>
      <c r="B270">
        <v>698245</v>
      </c>
      <c r="C270" t="s">
        <v>9</v>
      </c>
      <c r="D270">
        <v>2198</v>
      </c>
      <c r="E270" s="4">
        <v>44044</v>
      </c>
      <c r="F270">
        <v>10990</v>
      </c>
      <c r="G270">
        <v>4396</v>
      </c>
    </row>
    <row r="271" spans="1:7" x14ac:dyDescent="0.3">
      <c r="A271">
        <v>4</v>
      </c>
      <c r="B271">
        <v>796346</v>
      </c>
      <c r="C271" t="s">
        <v>9</v>
      </c>
      <c r="D271">
        <v>1743</v>
      </c>
      <c r="E271" s="4">
        <v>44044</v>
      </c>
      <c r="F271">
        <v>8715</v>
      </c>
      <c r="G271">
        <v>3486</v>
      </c>
    </row>
    <row r="272" spans="1:7" x14ac:dyDescent="0.3">
      <c r="A272">
        <v>2</v>
      </c>
      <c r="B272">
        <v>203608</v>
      </c>
      <c r="C272" t="s">
        <v>9</v>
      </c>
      <c r="D272">
        <v>1153</v>
      </c>
      <c r="E272" s="4">
        <v>44105</v>
      </c>
      <c r="F272">
        <v>5765</v>
      </c>
      <c r="G272">
        <v>2306</v>
      </c>
    </row>
    <row r="273" spans="1:7" x14ac:dyDescent="0.3">
      <c r="A273">
        <v>4</v>
      </c>
      <c r="B273">
        <v>581762</v>
      </c>
      <c r="C273" t="s">
        <v>8</v>
      </c>
      <c r="D273">
        <v>510</v>
      </c>
      <c r="E273" s="4">
        <v>43922</v>
      </c>
      <c r="F273">
        <v>3060</v>
      </c>
      <c r="G273">
        <v>1402.5</v>
      </c>
    </row>
    <row r="274" spans="1:7" x14ac:dyDescent="0.3">
      <c r="A274">
        <v>1</v>
      </c>
      <c r="B274">
        <v>311475</v>
      </c>
      <c r="C274" t="s">
        <v>8</v>
      </c>
      <c r="D274">
        <v>681</v>
      </c>
      <c r="E274" s="4">
        <v>43831</v>
      </c>
      <c r="F274">
        <v>4086</v>
      </c>
      <c r="G274">
        <v>1872.75</v>
      </c>
    </row>
    <row r="275" spans="1:7" x14ac:dyDescent="0.3">
      <c r="A275">
        <v>1</v>
      </c>
      <c r="B275">
        <v>283491</v>
      </c>
      <c r="C275" t="s">
        <v>9</v>
      </c>
      <c r="D275">
        <v>1702</v>
      </c>
      <c r="E275" s="4">
        <v>43952</v>
      </c>
      <c r="F275">
        <v>8510</v>
      </c>
      <c r="G275">
        <v>3404</v>
      </c>
    </row>
    <row r="276" spans="1:7" x14ac:dyDescent="0.3">
      <c r="A276">
        <v>1</v>
      </c>
      <c r="B276">
        <v>807061</v>
      </c>
      <c r="C276" t="s">
        <v>9</v>
      </c>
      <c r="D276">
        <v>448</v>
      </c>
      <c r="E276" s="4">
        <v>43983</v>
      </c>
      <c r="F276">
        <v>2240</v>
      </c>
      <c r="G276">
        <v>896</v>
      </c>
    </row>
    <row r="277" spans="1:7" x14ac:dyDescent="0.3">
      <c r="A277">
        <v>4</v>
      </c>
      <c r="B277">
        <v>459019</v>
      </c>
      <c r="C277" t="s">
        <v>9</v>
      </c>
      <c r="D277">
        <v>3513</v>
      </c>
      <c r="E277" s="4">
        <v>44013</v>
      </c>
      <c r="F277">
        <v>17565</v>
      </c>
      <c r="G277">
        <v>7026</v>
      </c>
    </row>
    <row r="278" spans="1:7" x14ac:dyDescent="0.3">
      <c r="A278">
        <v>5</v>
      </c>
      <c r="B278">
        <v>126864</v>
      </c>
      <c r="C278" t="s">
        <v>9</v>
      </c>
      <c r="D278">
        <v>2101</v>
      </c>
      <c r="E278" s="4">
        <v>44044</v>
      </c>
      <c r="F278">
        <v>10505</v>
      </c>
      <c r="G278">
        <v>4202</v>
      </c>
    </row>
    <row r="279" spans="1:7" x14ac:dyDescent="0.3">
      <c r="A279">
        <v>2</v>
      </c>
      <c r="B279">
        <v>507202</v>
      </c>
      <c r="C279" t="s">
        <v>8</v>
      </c>
      <c r="D279">
        <v>2628</v>
      </c>
      <c r="E279" s="4">
        <v>43922</v>
      </c>
      <c r="F279">
        <v>15768</v>
      </c>
      <c r="G279">
        <v>7227</v>
      </c>
    </row>
    <row r="280" spans="1:7" x14ac:dyDescent="0.3">
      <c r="A280">
        <v>3</v>
      </c>
      <c r="B280">
        <v>293863</v>
      </c>
      <c r="C280" t="s">
        <v>9</v>
      </c>
      <c r="D280">
        <v>1535</v>
      </c>
      <c r="E280" s="4">
        <v>44075</v>
      </c>
      <c r="F280">
        <v>7675</v>
      </c>
      <c r="G280">
        <v>3070</v>
      </c>
    </row>
    <row r="281" spans="1:7" x14ac:dyDescent="0.3">
      <c r="A281">
        <v>2</v>
      </c>
      <c r="B281">
        <v>751733</v>
      </c>
      <c r="C281" t="s">
        <v>8</v>
      </c>
      <c r="D281">
        <v>1967</v>
      </c>
      <c r="E281" s="4">
        <v>43891</v>
      </c>
      <c r="F281">
        <v>11802</v>
      </c>
      <c r="G281">
        <v>5409.25</v>
      </c>
    </row>
    <row r="282" spans="1:7" x14ac:dyDescent="0.3">
      <c r="A282">
        <v>3</v>
      </c>
      <c r="B282">
        <v>447945</v>
      </c>
      <c r="C282" t="s">
        <v>8</v>
      </c>
      <c r="D282">
        <v>1269</v>
      </c>
      <c r="E282" s="4">
        <v>44105</v>
      </c>
      <c r="F282">
        <v>7614</v>
      </c>
      <c r="G282">
        <v>3489.75</v>
      </c>
    </row>
    <row r="283" spans="1:7" x14ac:dyDescent="0.3">
      <c r="A283">
        <v>5</v>
      </c>
      <c r="B283">
        <v>764088</v>
      </c>
      <c r="C283" t="s">
        <v>8</v>
      </c>
      <c r="D283">
        <v>2110</v>
      </c>
      <c r="E283" s="4">
        <v>44075</v>
      </c>
      <c r="F283">
        <v>12660</v>
      </c>
      <c r="G283">
        <v>5802.5</v>
      </c>
    </row>
    <row r="284" spans="1:7" x14ac:dyDescent="0.3">
      <c r="A284">
        <v>2</v>
      </c>
      <c r="B284">
        <v>609418</v>
      </c>
      <c r="C284" t="s">
        <v>8</v>
      </c>
      <c r="D284">
        <v>567</v>
      </c>
      <c r="E284" s="4">
        <v>44075</v>
      </c>
      <c r="F284">
        <v>3402</v>
      </c>
      <c r="G284">
        <v>1559.25</v>
      </c>
    </row>
    <row r="285" spans="1:7" x14ac:dyDescent="0.3">
      <c r="A285">
        <v>2</v>
      </c>
      <c r="B285">
        <v>566983</v>
      </c>
      <c r="C285" t="s">
        <v>9</v>
      </c>
      <c r="D285">
        <v>257</v>
      </c>
      <c r="E285" s="4">
        <v>43952</v>
      </c>
      <c r="F285">
        <v>1285</v>
      </c>
      <c r="G285">
        <v>514</v>
      </c>
    </row>
    <row r="286" spans="1:7" x14ac:dyDescent="0.3">
      <c r="A286">
        <v>4</v>
      </c>
      <c r="B286">
        <v>686090</v>
      </c>
      <c r="C286" t="s">
        <v>9</v>
      </c>
      <c r="D286">
        <v>1114</v>
      </c>
      <c r="E286" s="4">
        <v>43891</v>
      </c>
      <c r="F286">
        <v>5570</v>
      </c>
      <c r="G286">
        <v>2228</v>
      </c>
    </row>
    <row r="287" spans="1:7" x14ac:dyDescent="0.3">
      <c r="A287">
        <v>3</v>
      </c>
      <c r="B287">
        <v>428676</v>
      </c>
      <c r="C287" t="s">
        <v>9</v>
      </c>
      <c r="D287">
        <v>1259</v>
      </c>
      <c r="E287" s="4">
        <v>43922</v>
      </c>
      <c r="F287">
        <v>6295</v>
      </c>
      <c r="G287">
        <v>2518</v>
      </c>
    </row>
    <row r="288" spans="1:7" x14ac:dyDescent="0.3">
      <c r="A288">
        <v>5</v>
      </c>
      <c r="B288">
        <v>278950</v>
      </c>
      <c r="C288" t="s">
        <v>9</v>
      </c>
      <c r="D288">
        <v>1095</v>
      </c>
      <c r="E288" s="4">
        <v>43952</v>
      </c>
      <c r="F288">
        <v>5475</v>
      </c>
      <c r="G288">
        <v>2190</v>
      </c>
    </row>
    <row r="289" spans="1:7" x14ac:dyDescent="0.3">
      <c r="A289">
        <v>3</v>
      </c>
      <c r="B289">
        <v>418690</v>
      </c>
      <c r="C289" t="s">
        <v>9</v>
      </c>
      <c r="D289">
        <v>1366</v>
      </c>
      <c r="E289" s="4">
        <v>43983</v>
      </c>
      <c r="F289">
        <v>6830</v>
      </c>
      <c r="G289">
        <v>2732</v>
      </c>
    </row>
    <row r="290" spans="1:7" x14ac:dyDescent="0.3">
      <c r="A290">
        <v>3</v>
      </c>
      <c r="B290">
        <v>496123</v>
      </c>
      <c r="C290" t="s">
        <v>9</v>
      </c>
      <c r="D290">
        <v>2460</v>
      </c>
      <c r="E290" s="4">
        <v>43983</v>
      </c>
      <c r="F290">
        <v>12300</v>
      </c>
      <c r="G290">
        <v>4920</v>
      </c>
    </row>
    <row r="291" spans="1:7" x14ac:dyDescent="0.3">
      <c r="A291">
        <v>5</v>
      </c>
      <c r="B291">
        <v>456841</v>
      </c>
      <c r="C291" t="s">
        <v>9</v>
      </c>
      <c r="D291">
        <v>678</v>
      </c>
      <c r="E291" s="4">
        <v>44044</v>
      </c>
      <c r="F291">
        <v>3390</v>
      </c>
      <c r="G291">
        <v>1356</v>
      </c>
    </row>
    <row r="292" spans="1:7" x14ac:dyDescent="0.3">
      <c r="A292">
        <v>3</v>
      </c>
      <c r="B292">
        <v>513469</v>
      </c>
      <c r="C292" t="s">
        <v>9</v>
      </c>
      <c r="D292">
        <v>1598</v>
      </c>
      <c r="E292" s="4">
        <v>44044</v>
      </c>
      <c r="F292">
        <v>7990</v>
      </c>
      <c r="G292">
        <v>3196</v>
      </c>
    </row>
    <row r="293" spans="1:7" x14ac:dyDescent="0.3">
      <c r="A293">
        <v>4</v>
      </c>
      <c r="B293">
        <v>696979</v>
      </c>
      <c r="C293" t="s">
        <v>8</v>
      </c>
      <c r="D293">
        <v>1307</v>
      </c>
      <c r="E293" s="4">
        <v>44013</v>
      </c>
      <c r="F293">
        <v>7842</v>
      </c>
      <c r="G293">
        <v>3594.25</v>
      </c>
    </row>
    <row r="294" spans="1:7" x14ac:dyDescent="0.3">
      <c r="A294">
        <v>3</v>
      </c>
      <c r="B294">
        <v>100553</v>
      </c>
      <c r="C294" t="s">
        <v>9</v>
      </c>
      <c r="D294">
        <v>1934</v>
      </c>
      <c r="E294" s="4">
        <v>44075</v>
      </c>
      <c r="F294">
        <v>9670</v>
      </c>
      <c r="G294">
        <v>3868</v>
      </c>
    </row>
    <row r="295" spans="1:7" x14ac:dyDescent="0.3">
      <c r="A295">
        <v>3</v>
      </c>
      <c r="B295">
        <v>788375</v>
      </c>
      <c r="C295" t="s">
        <v>9</v>
      </c>
      <c r="D295">
        <v>2993</v>
      </c>
      <c r="E295" s="4">
        <v>44075</v>
      </c>
      <c r="F295">
        <v>14965</v>
      </c>
      <c r="G295">
        <v>5986</v>
      </c>
    </row>
    <row r="296" spans="1:7" x14ac:dyDescent="0.3">
      <c r="A296">
        <v>4</v>
      </c>
      <c r="B296">
        <v>710702</v>
      </c>
      <c r="C296" t="s">
        <v>8</v>
      </c>
      <c r="D296">
        <v>3793.5</v>
      </c>
      <c r="E296" s="4">
        <v>44013</v>
      </c>
      <c r="F296">
        <v>22761</v>
      </c>
      <c r="G296">
        <v>10432.125</v>
      </c>
    </row>
    <row r="297" spans="1:7" x14ac:dyDescent="0.3">
      <c r="A297">
        <v>1</v>
      </c>
      <c r="B297">
        <v>847731</v>
      </c>
      <c r="C297" t="s">
        <v>8</v>
      </c>
      <c r="D297">
        <v>245</v>
      </c>
      <c r="E297" s="4">
        <v>43952</v>
      </c>
      <c r="F297">
        <v>1470</v>
      </c>
      <c r="G297">
        <v>673.75</v>
      </c>
    </row>
    <row r="298" spans="1:7" x14ac:dyDescent="0.3">
      <c r="A298">
        <v>5</v>
      </c>
      <c r="B298">
        <v>816536</v>
      </c>
      <c r="C298" t="s">
        <v>9</v>
      </c>
      <c r="D298">
        <v>1362</v>
      </c>
      <c r="E298" s="4">
        <v>44166</v>
      </c>
      <c r="F298">
        <v>6810</v>
      </c>
      <c r="G298">
        <v>2724</v>
      </c>
    </row>
    <row r="299" spans="1:7" x14ac:dyDescent="0.3">
      <c r="A299">
        <v>2</v>
      </c>
      <c r="B299">
        <v>334678</v>
      </c>
      <c r="C299" t="s">
        <v>9</v>
      </c>
      <c r="D299">
        <v>2565</v>
      </c>
      <c r="E299" s="4">
        <v>43831</v>
      </c>
      <c r="F299">
        <v>12825</v>
      </c>
      <c r="G299">
        <v>5130</v>
      </c>
    </row>
    <row r="300" spans="1:7" x14ac:dyDescent="0.3">
      <c r="A300">
        <v>5</v>
      </c>
      <c r="B300">
        <v>527753</v>
      </c>
      <c r="C300" t="s">
        <v>9</v>
      </c>
      <c r="D300">
        <v>2417</v>
      </c>
      <c r="E300" s="4">
        <v>43831</v>
      </c>
      <c r="F300">
        <v>12085</v>
      </c>
      <c r="G300">
        <v>4834</v>
      </c>
    </row>
    <row r="301" spans="1:7" x14ac:dyDescent="0.3">
      <c r="A301">
        <v>2</v>
      </c>
      <c r="B301">
        <v>643111</v>
      </c>
      <c r="C301" t="s">
        <v>9</v>
      </c>
      <c r="D301">
        <v>3675</v>
      </c>
      <c r="E301" s="4">
        <v>43922</v>
      </c>
      <c r="F301">
        <v>18375</v>
      </c>
      <c r="G301">
        <v>7350</v>
      </c>
    </row>
    <row r="302" spans="1:7" x14ac:dyDescent="0.3">
      <c r="A302">
        <v>5</v>
      </c>
      <c r="B302">
        <v>529578</v>
      </c>
      <c r="C302" t="s">
        <v>9</v>
      </c>
      <c r="D302">
        <v>1094</v>
      </c>
      <c r="E302" s="4">
        <v>43983</v>
      </c>
      <c r="F302">
        <v>5470</v>
      </c>
      <c r="G302">
        <v>2188</v>
      </c>
    </row>
    <row r="303" spans="1:7" x14ac:dyDescent="0.3">
      <c r="A303">
        <v>3</v>
      </c>
      <c r="B303">
        <v>171515</v>
      </c>
      <c r="C303" t="s">
        <v>9</v>
      </c>
      <c r="D303">
        <v>1227</v>
      </c>
      <c r="E303" s="4">
        <v>44105</v>
      </c>
      <c r="F303">
        <v>6135</v>
      </c>
      <c r="G303">
        <v>2454</v>
      </c>
    </row>
    <row r="304" spans="1:7" x14ac:dyDescent="0.3">
      <c r="A304">
        <v>3</v>
      </c>
      <c r="B304">
        <v>751314</v>
      </c>
      <c r="C304" t="s">
        <v>8</v>
      </c>
      <c r="D304">
        <v>635</v>
      </c>
      <c r="E304" s="4">
        <v>44166</v>
      </c>
      <c r="F304">
        <v>3810</v>
      </c>
      <c r="G304">
        <v>1746.25</v>
      </c>
    </row>
    <row r="305" spans="1:7" x14ac:dyDescent="0.3">
      <c r="A305">
        <v>2</v>
      </c>
      <c r="B305">
        <v>205484</v>
      </c>
      <c r="C305" t="s">
        <v>9</v>
      </c>
      <c r="D305">
        <v>1324</v>
      </c>
      <c r="E305" s="4">
        <v>44136</v>
      </c>
      <c r="F305">
        <v>6620</v>
      </c>
      <c r="G305">
        <v>2648</v>
      </c>
    </row>
    <row r="306" spans="1:7" x14ac:dyDescent="0.3">
      <c r="A306">
        <v>4</v>
      </c>
      <c r="B306">
        <v>507642</v>
      </c>
      <c r="C306" t="s">
        <v>8</v>
      </c>
      <c r="D306">
        <v>2338</v>
      </c>
      <c r="E306" s="4">
        <v>43983</v>
      </c>
      <c r="F306">
        <v>14028</v>
      </c>
      <c r="G306">
        <v>6429.5</v>
      </c>
    </row>
    <row r="307" spans="1:7" x14ac:dyDescent="0.3">
      <c r="A307">
        <v>4</v>
      </c>
      <c r="B307">
        <v>307196</v>
      </c>
      <c r="C307" t="s">
        <v>9</v>
      </c>
      <c r="D307">
        <v>2797</v>
      </c>
      <c r="E307" s="4">
        <v>44166</v>
      </c>
      <c r="F307">
        <v>13985</v>
      </c>
      <c r="G307">
        <v>5594</v>
      </c>
    </row>
    <row r="308" spans="1:7" x14ac:dyDescent="0.3">
      <c r="A308">
        <v>5</v>
      </c>
      <c r="B308">
        <v>123431</v>
      </c>
      <c r="C308" t="s">
        <v>9</v>
      </c>
      <c r="D308">
        <v>973</v>
      </c>
      <c r="E308" s="4">
        <v>43891</v>
      </c>
      <c r="F308">
        <v>4865</v>
      </c>
      <c r="G308">
        <v>1946</v>
      </c>
    </row>
    <row r="309" spans="1:7" x14ac:dyDescent="0.3">
      <c r="A309">
        <v>4</v>
      </c>
      <c r="B309">
        <v>429472</v>
      </c>
      <c r="C309" t="s">
        <v>9</v>
      </c>
      <c r="D309">
        <v>1038</v>
      </c>
      <c r="E309" s="4">
        <v>43983</v>
      </c>
      <c r="F309">
        <v>5190</v>
      </c>
      <c r="G309">
        <v>2076</v>
      </c>
    </row>
    <row r="310" spans="1:7" x14ac:dyDescent="0.3">
      <c r="A310">
        <v>2</v>
      </c>
      <c r="B310">
        <v>336267</v>
      </c>
      <c r="C310" t="s">
        <v>9</v>
      </c>
      <c r="D310">
        <v>360</v>
      </c>
      <c r="E310" s="4">
        <v>44105</v>
      </c>
      <c r="F310">
        <v>1800</v>
      </c>
      <c r="G310">
        <v>720</v>
      </c>
    </row>
    <row r="311" spans="1:7" x14ac:dyDescent="0.3">
      <c r="A311">
        <v>3</v>
      </c>
      <c r="B311">
        <v>567117</v>
      </c>
      <c r="C311" t="s">
        <v>8</v>
      </c>
      <c r="D311">
        <v>2907</v>
      </c>
      <c r="E311" s="4">
        <v>43983</v>
      </c>
      <c r="F311">
        <v>17442</v>
      </c>
      <c r="G311">
        <v>7994.25</v>
      </c>
    </row>
    <row r="312" spans="1:7" x14ac:dyDescent="0.3">
      <c r="A312">
        <v>5</v>
      </c>
      <c r="B312">
        <v>761356</v>
      </c>
      <c r="C312" t="s">
        <v>9</v>
      </c>
      <c r="D312">
        <v>1954</v>
      </c>
      <c r="E312" s="4">
        <v>43891</v>
      </c>
      <c r="F312">
        <v>9770</v>
      </c>
      <c r="G312">
        <v>3908</v>
      </c>
    </row>
    <row r="313" spans="1:7" x14ac:dyDescent="0.3">
      <c r="A313">
        <v>4</v>
      </c>
      <c r="B313">
        <v>197639</v>
      </c>
      <c r="C313" t="s">
        <v>9</v>
      </c>
      <c r="D313">
        <v>591</v>
      </c>
      <c r="E313" s="4">
        <v>43952</v>
      </c>
      <c r="F313">
        <v>2955</v>
      </c>
      <c r="G313">
        <v>1182</v>
      </c>
    </row>
    <row r="314" spans="1:7" x14ac:dyDescent="0.3">
      <c r="A314">
        <v>1</v>
      </c>
      <c r="B314">
        <v>856865</v>
      </c>
      <c r="C314" t="s">
        <v>8</v>
      </c>
      <c r="D314">
        <v>598</v>
      </c>
      <c r="E314" s="4">
        <v>43891</v>
      </c>
      <c r="F314">
        <v>3588</v>
      </c>
      <c r="G314">
        <v>1644.5</v>
      </c>
    </row>
    <row r="315" spans="1:7" x14ac:dyDescent="0.3">
      <c r="A315">
        <v>3</v>
      </c>
      <c r="B315">
        <v>565251</v>
      </c>
      <c r="C315" t="s">
        <v>9</v>
      </c>
      <c r="D315">
        <v>241</v>
      </c>
      <c r="E315" s="4">
        <v>44105</v>
      </c>
      <c r="F315">
        <v>1205</v>
      </c>
      <c r="G315">
        <v>482</v>
      </c>
    </row>
    <row r="316" spans="1:7" x14ac:dyDescent="0.3">
      <c r="A316">
        <v>3</v>
      </c>
      <c r="B316">
        <v>436809</v>
      </c>
      <c r="C316" t="s">
        <v>9</v>
      </c>
      <c r="D316">
        <v>2532</v>
      </c>
      <c r="E316" s="4">
        <v>43922</v>
      </c>
      <c r="F316">
        <v>12660</v>
      </c>
      <c r="G316">
        <v>5064</v>
      </c>
    </row>
    <row r="317" spans="1:7" x14ac:dyDescent="0.3">
      <c r="A317">
        <v>4</v>
      </c>
      <c r="B317">
        <v>640346</v>
      </c>
      <c r="C317" t="s">
        <v>8</v>
      </c>
      <c r="D317">
        <v>1372</v>
      </c>
      <c r="E317" s="4">
        <v>44166</v>
      </c>
      <c r="F317">
        <v>8232</v>
      </c>
      <c r="G317">
        <v>3773</v>
      </c>
    </row>
    <row r="318" spans="1:7" x14ac:dyDescent="0.3">
      <c r="A318">
        <v>3</v>
      </c>
      <c r="B318">
        <v>103317</v>
      </c>
      <c r="C318" t="s">
        <v>9</v>
      </c>
      <c r="D318">
        <v>873</v>
      </c>
      <c r="E318" s="4">
        <v>43831</v>
      </c>
      <c r="F318">
        <v>4365</v>
      </c>
      <c r="G318">
        <v>1746</v>
      </c>
    </row>
    <row r="319" spans="1:7" x14ac:dyDescent="0.3">
      <c r="A319">
        <v>3</v>
      </c>
      <c r="B319">
        <v>667288</v>
      </c>
      <c r="C319" t="s">
        <v>9</v>
      </c>
      <c r="D319">
        <v>1122</v>
      </c>
      <c r="E319" s="4">
        <v>43891</v>
      </c>
      <c r="F319">
        <v>5610</v>
      </c>
      <c r="G319">
        <v>2244</v>
      </c>
    </row>
    <row r="320" spans="1:7" x14ac:dyDescent="0.3">
      <c r="A320">
        <v>3</v>
      </c>
      <c r="B320">
        <v>735406</v>
      </c>
      <c r="C320" t="s">
        <v>9</v>
      </c>
      <c r="D320">
        <v>2104.5</v>
      </c>
      <c r="E320" s="4">
        <v>44013</v>
      </c>
      <c r="F320">
        <v>10522.5</v>
      </c>
      <c r="G320">
        <v>4209</v>
      </c>
    </row>
    <row r="321" spans="1:7" x14ac:dyDescent="0.3">
      <c r="A321">
        <v>3</v>
      </c>
      <c r="B321">
        <v>253399</v>
      </c>
      <c r="C321" t="s">
        <v>9</v>
      </c>
      <c r="D321">
        <v>4026</v>
      </c>
      <c r="E321" s="4">
        <v>44013</v>
      </c>
      <c r="F321">
        <v>20130</v>
      </c>
      <c r="G321">
        <v>8052</v>
      </c>
    </row>
    <row r="322" spans="1:7" x14ac:dyDescent="0.3">
      <c r="A322">
        <v>2</v>
      </c>
      <c r="B322">
        <v>146841</v>
      </c>
      <c r="C322" t="s">
        <v>9</v>
      </c>
      <c r="D322">
        <v>2425.5</v>
      </c>
      <c r="E322" s="4">
        <v>44013</v>
      </c>
      <c r="F322">
        <v>12127.5</v>
      </c>
      <c r="G322">
        <v>4851</v>
      </c>
    </row>
    <row r="323" spans="1:7" x14ac:dyDescent="0.3">
      <c r="A323">
        <v>4</v>
      </c>
      <c r="B323">
        <v>466133</v>
      </c>
      <c r="C323" t="s">
        <v>9</v>
      </c>
      <c r="D323">
        <v>2394</v>
      </c>
      <c r="E323" s="4">
        <v>44044</v>
      </c>
      <c r="F323">
        <v>11970</v>
      </c>
      <c r="G323">
        <v>4788</v>
      </c>
    </row>
    <row r="324" spans="1:7" x14ac:dyDescent="0.3">
      <c r="A324">
        <v>3</v>
      </c>
      <c r="B324">
        <v>159484</v>
      </c>
      <c r="C324" t="s">
        <v>9</v>
      </c>
      <c r="D324">
        <v>1984</v>
      </c>
      <c r="E324" s="4">
        <v>44044</v>
      </c>
      <c r="F324">
        <v>9920</v>
      </c>
      <c r="G324">
        <v>3968</v>
      </c>
    </row>
    <row r="325" spans="1:7" x14ac:dyDescent="0.3">
      <c r="A325">
        <v>3</v>
      </c>
      <c r="B325">
        <v>120842</v>
      </c>
      <c r="C325" t="s">
        <v>9</v>
      </c>
      <c r="D325">
        <v>2441</v>
      </c>
      <c r="E325" s="4">
        <v>44105</v>
      </c>
      <c r="F325">
        <v>12205</v>
      </c>
      <c r="G325">
        <v>4882</v>
      </c>
    </row>
    <row r="326" spans="1:7" x14ac:dyDescent="0.3">
      <c r="A326">
        <v>4</v>
      </c>
      <c r="B326">
        <v>235009</v>
      </c>
      <c r="C326" t="s">
        <v>8</v>
      </c>
      <c r="D326">
        <v>1976</v>
      </c>
      <c r="E326" s="4">
        <v>44105</v>
      </c>
      <c r="F326">
        <v>11856</v>
      </c>
      <c r="G326">
        <v>5434</v>
      </c>
    </row>
    <row r="327" spans="1:7" x14ac:dyDescent="0.3">
      <c r="A327">
        <v>3</v>
      </c>
      <c r="B327">
        <v>781275</v>
      </c>
      <c r="C327" t="s">
        <v>9</v>
      </c>
      <c r="D327">
        <v>1366</v>
      </c>
      <c r="E327" s="4">
        <v>44136</v>
      </c>
      <c r="F327">
        <v>6830</v>
      </c>
      <c r="G327">
        <v>2732</v>
      </c>
    </row>
    <row r="328" spans="1:7" x14ac:dyDescent="0.3">
      <c r="A328">
        <v>1</v>
      </c>
      <c r="B328">
        <v>529471</v>
      </c>
      <c r="C328" t="s">
        <v>8</v>
      </c>
      <c r="D328">
        <v>2087</v>
      </c>
      <c r="E328" s="4">
        <v>44075</v>
      </c>
      <c r="F328">
        <v>12522</v>
      </c>
      <c r="G328">
        <v>5739.25</v>
      </c>
    </row>
    <row r="329" spans="1:7" x14ac:dyDescent="0.3">
      <c r="A329">
        <v>2</v>
      </c>
      <c r="B329">
        <v>628402</v>
      </c>
      <c r="C329" t="s">
        <v>9</v>
      </c>
      <c r="D329">
        <v>3495</v>
      </c>
      <c r="E329" s="4">
        <v>43831</v>
      </c>
      <c r="F329">
        <v>17475</v>
      </c>
      <c r="G329">
        <v>6990</v>
      </c>
    </row>
    <row r="330" spans="1:7" x14ac:dyDescent="0.3">
      <c r="A330">
        <v>5</v>
      </c>
      <c r="B330">
        <v>249663</v>
      </c>
      <c r="C330" t="s">
        <v>9</v>
      </c>
      <c r="D330">
        <v>886</v>
      </c>
      <c r="E330" s="4">
        <v>43983</v>
      </c>
      <c r="F330">
        <v>4430</v>
      </c>
      <c r="G330">
        <v>1772</v>
      </c>
    </row>
    <row r="331" spans="1:7" x14ac:dyDescent="0.3">
      <c r="A331">
        <v>5</v>
      </c>
      <c r="B331">
        <v>714255</v>
      </c>
      <c r="C331" t="s">
        <v>9</v>
      </c>
      <c r="D331">
        <v>2156</v>
      </c>
      <c r="E331" s="4">
        <v>44105</v>
      </c>
      <c r="F331">
        <v>10780</v>
      </c>
      <c r="G331">
        <v>4312</v>
      </c>
    </row>
    <row r="332" spans="1:7" x14ac:dyDescent="0.3">
      <c r="A332">
        <v>3</v>
      </c>
      <c r="B332">
        <v>170514</v>
      </c>
      <c r="C332" t="s">
        <v>9</v>
      </c>
      <c r="D332">
        <v>905</v>
      </c>
      <c r="E332" s="4">
        <v>44105</v>
      </c>
      <c r="F332">
        <v>4525</v>
      </c>
      <c r="G332">
        <v>1810</v>
      </c>
    </row>
    <row r="333" spans="1:7" x14ac:dyDescent="0.3">
      <c r="A333">
        <v>1</v>
      </c>
      <c r="B333">
        <v>741049</v>
      </c>
      <c r="C333" t="s">
        <v>8</v>
      </c>
      <c r="D333">
        <v>609</v>
      </c>
      <c r="E333" s="4">
        <v>44044</v>
      </c>
      <c r="F333">
        <v>3654</v>
      </c>
      <c r="G333">
        <v>1674.75</v>
      </c>
    </row>
    <row r="334" spans="1:7" x14ac:dyDescent="0.3">
      <c r="A334">
        <v>5</v>
      </c>
      <c r="B334">
        <v>559510</v>
      </c>
      <c r="C334" t="s">
        <v>9</v>
      </c>
      <c r="D334">
        <v>1594</v>
      </c>
      <c r="E334" s="4">
        <v>44136</v>
      </c>
      <c r="F334">
        <v>7970</v>
      </c>
      <c r="G334">
        <v>3188</v>
      </c>
    </row>
    <row r="335" spans="1:7" x14ac:dyDescent="0.3">
      <c r="A335">
        <v>2</v>
      </c>
      <c r="B335">
        <v>259455</v>
      </c>
      <c r="C335" t="s">
        <v>9</v>
      </c>
      <c r="D335">
        <v>1359</v>
      </c>
      <c r="E335" s="4">
        <v>44136</v>
      </c>
      <c r="F335">
        <v>6795</v>
      </c>
      <c r="G335">
        <v>2718</v>
      </c>
    </row>
    <row r="336" spans="1:7" x14ac:dyDescent="0.3">
      <c r="A336">
        <v>2</v>
      </c>
      <c r="B336">
        <v>389356</v>
      </c>
      <c r="C336" t="s">
        <v>9</v>
      </c>
      <c r="D336">
        <v>2150</v>
      </c>
      <c r="E336" s="4">
        <v>44136</v>
      </c>
      <c r="F336">
        <v>10750</v>
      </c>
      <c r="G336">
        <v>4300</v>
      </c>
    </row>
    <row r="337" spans="1:7" x14ac:dyDescent="0.3">
      <c r="A337">
        <v>3</v>
      </c>
      <c r="B337">
        <v>582048</v>
      </c>
      <c r="C337" t="s">
        <v>9</v>
      </c>
      <c r="D337">
        <v>1197</v>
      </c>
      <c r="E337" s="4">
        <v>44136</v>
      </c>
      <c r="F337">
        <v>5985</v>
      </c>
      <c r="G337">
        <v>2394</v>
      </c>
    </row>
    <row r="338" spans="1:7" x14ac:dyDescent="0.3">
      <c r="A338">
        <v>1</v>
      </c>
      <c r="B338">
        <v>614031</v>
      </c>
      <c r="C338" t="s">
        <v>8</v>
      </c>
      <c r="D338">
        <v>1659</v>
      </c>
      <c r="E338" s="4">
        <v>44013</v>
      </c>
      <c r="F338">
        <v>9954</v>
      </c>
      <c r="G338">
        <v>4562.25</v>
      </c>
    </row>
    <row r="339" spans="1:7" x14ac:dyDescent="0.3">
      <c r="A339">
        <v>5</v>
      </c>
      <c r="B339">
        <v>514463</v>
      </c>
      <c r="C339" t="s">
        <v>9</v>
      </c>
      <c r="D339">
        <v>1233</v>
      </c>
      <c r="E339" s="4">
        <v>44166</v>
      </c>
      <c r="F339">
        <v>6165</v>
      </c>
      <c r="G339">
        <v>2466</v>
      </c>
    </row>
    <row r="340" spans="1:7" x14ac:dyDescent="0.3">
      <c r="A340">
        <v>3</v>
      </c>
      <c r="B340">
        <v>143923</v>
      </c>
      <c r="C340" t="s">
        <v>9</v>
      </c>
      <c r="D340">
        <v>1531</v>
      </c>
      <c r="E340" s="4">
        <v>44166</v>
      </c>
      <c r="F340">
        <v>7655</v>
      </c>
      <c r="G340">
        <v>3062</v>
      </c>
    </row>
    <row r="341" spans="1:7" x14ac:dyDescent="0.3">
      <c r="A341">
        <v>3</v>
      </c>
      <c r="B341">
        <v>710711</v>
      </c>
      <c r="C341" t="s">
        <v>9</v>
      </c>
      <c r="D341">
        <v>1438.5</v>
      </c>
      <c r="E341" s="4">
        <v>43831</v>
      </c>
      <c r="F341">
        <v>7192.5</v>
      </c>
      <c r="G341">
        <v>2877</v>
      </c>
    </row>
    <row r="342" spans="1:7" x14ac:dyDescent="0.3">
      <c r="A342">
        <v>5</v>
      </c>
      <c r="B342">
        <v>608863</v>
      </c>
      <c r="C342" t="s">
        <v>9</v>
      </c>
      <c r="D342">
        <v>807</v>
      </c>
      <c r="E342" s="4">
        <v>43831</v>
      </c>
      <c r="F342">
        <v>4035</v>
      </c>
      <c r="G342">
        <v>1614</v>
      </c>
    </row>
    <row r="343" spans="1:7" x14ac:dyDescent="0.3">
      <c r="A343">
        <v>3</v>
      </c>
      <c r="B343">
        <v>388978</v>
      </c>
      <c r="C343" t="s">
        <v>9</v>
      </c>
      <c r="D343">
        <v>2641</v>
      </c>
      <c r="E343" s="4">
        <v>43862</v>
      </c>
      <c r="F343">
        <v>13205</v>
      </c>
      <c r="G343">
        <v>5282</v>
      </c>
    </row>
    <row r="344" spans="1:7" x14ac:dyDescent="0.3">
      <c r="A344">
        <v>2</v>
      </c>
      <c r="B344">
        <v>209116</v>
      </c>
      <c r="C344" t="s">
        <v>9</v>
      </c>
      <c r="D344">
        <v>2708</v>
      </c>
      <c r="E344" s="4">
        <v>43862</v>
      </c>
      <c r="F344">
        <v>13540</v>
      </c>
      <c r="G344">
        <v>5416</v>
      </c>
    </row>
    <row r="345" spans="1:7" x14ac:dyDescent="0.3">
      <c r="A345">
        <v>2</v>
      </c>
      <c r="B345">
        <v>123693</v>
      </c>
      <c r="C345" t="s">
        <v>9</v>
      </c>
      <c r="D345">
        <v>2632</v>
      </c>
      <c r="E345" s="4">
        <v>43983</v>
      </c>
      <c r="F345">
        <v>13160</v>
      </c>
      <c r="G345">
        <v>5264</v>
      </c>
    </row>
    <row r="346" spans="1:7" x14ac:dyDescent="0.3">
      <c r="A346">
        <v>4</v>
      </c>
      <c r="B346">
        <v>670662</v>
      </c>
      <c r="C346" t="s">
        <v>9</v>
      </c>
      <c r="D346">
        <v>1583</v>
      </c>
      <c r="E346" s="4">
        <v>43983</v>
      </c>
      <c r="F346">
        <v>7915</v>
      </c>
      <c r="G346">
        <v>3166</v>
      </c>
    </row>
    <row r="347" spans="1:7" x14ac:dyDescent="0.3">
      <c r="A347">
        <v>4</v>
      </c>
      <c r="B347">
        <v>868182</v>
      </c>
      <c r="C347" t="s">
        <v>9</v>
      </c>
      <c r="D347">
        <v>571</v>
      </c>
      <c r="E347" s="4">
        <v>44013</v>
      </c>
      <c r="F347">
        <v>2855</v>
      </c>
      <c r="G347">
        <v>1142</v>
      </c>
    </row>
    <row r="348" spans="1:7" x14ac:dyDescent="0.3">
      <c r="A348">
        <v>3</v>
      </c>
      <c r="B348">
        <v>121808</v>
      </c>
      <c r="C348" t="s">
        <v>9</v>
      </c>
      <c r="D348">
        <v>2696</v>
      </c>
      <c r="E348" s="4">
        <v>44044</v>
      </c>
      <c r="F348">
        <v>13480</v>
      </c>
      <c r="G348">
        <v>5392</v>
      </c>
    </row>
    <row r="349" spans="1:7" x14ac:dyDescent="0.3">
      <c r="A349">
        <v>5</v>
      </c>
      <c r="B349">
        <v>626543</v>
      </c>
      <c r="C349" t="s">
        <v>9</v>
      </c>
      <c r="D349">
        <v>1565</v>
      </c>
      <c r="E349" s="4">
        <v>44105</v>
      </c>
      <c r="F349">
        <v>7825</v>
      </c>
      <c r="G349">
        <v>3130</v>
      </c>
    </row>
    <row r="350" spans="1:7" x14ac:dyDescent="0.3">
      <c r="A350">
        <v>3</v>
      </c>
      <c r="B350">
        <v>374010</v>
      </c>
      <c r="C350" t="s">
        <v>9</v>
      </c>
      <c r="D350">
        <v>1249</v>
      </c>
      <c r="E350" s="4">
        <v>44105</v>
      </c>
      <c r="F350">
        <v>6245</v>
      </c>
      <c r="G350">
        <v>2498</v>
      </c>
    </row>
    <row r="351" spans="1:7" x14ac:dyDescent="0.3">
      <c r="A351">
        <v>3</v>
      </c>
      <c r="B351">
        <v>448428</v>
      </c>
      <c r="C351" t="s">
        <v>9</v>
      </c>
      <c r="D351">
        <v>357</v>
      </c>
      <c r="E351" s="4">
        <v>44136</v>
      </c>
      <c r="F351">
        <v>1785</v>
      </c>
      <c r="G351">
        <v>714</v>
      </c>
    </row>
    <row r="352" spans="1:7" x14ac:dyDescent="0.3">
      <c r="A352">
        <v>4</v>
      </c>
      <c r="B352">
        <v>721092</v>
      </c>
      <c r="C352" t="s">
        <v>9</v>
      </c>
      <c r="D352">
        <v>1013</v>
      </c>
      <c r="E352" s="4">
        <v>44166</v>
      </c>
      <c r="F352">
        <v>5065</v>
      </c>
      <c r="G352">
        <v>2026</v>
      </c>
    </row>
    <row r="353" spans="1:7" x14ac:dyDescent="0.3">
      <c r="A353">
        <v>3</v>
      </c>
      <c r="B353">
        <v>217341</v>
      </c>
      <c r="C353" t="s">
        <v>9</v>
      </c>
      <c r="D353">
        <v>278</v>
      </c>
      <c r="E353" s="4">
        <v>43862</v>
      </c>
      <c r="F353">
        <v>1390</v>
      </c>
      <c r="G353">
        <v>556</v>
      </c>
    </row>
    <row r="354" spans="1:7" x14ac:dyDescent="0.3">
      <c r="A354">
        <v>4</v>
      </c>
      <c r="B354">
        <v>442121</v>
      </c>
      <c r="C354" t="s">
        <v>9</v>
      </c>
      <c r="D354">
        <v>2428</v>
      </c>
      <c r="E354" s="4">
        <v>43891</v>
      </c>
      <c r="F354">
        <v>12140</v>
      </c>
      <c r="G354">
        <v>4856</v>
      </c>
    </row>
    <row r="355" spans="1:7" x14ac:dyDescent="0.3">
      <c r="A355">
        <v>4</v>
      </c>
      <c r="B355">
        <v>544855</v>
      </c>
      <c r="C355" t="s">
        <v>9</v>
      </c>
      <c r="D355">
        <v>1767</v>
      </c>
      <c r="E355" s="4">
        <v>44075</v>
      </c>
      <c r="F355">
        <v>8835</v>
      </c>
      <c r="G355">
        <v>3534</v>
      </c>
    </row>
    <row r="356" spans="1:7" x14ac:dyDescent="0.3">
      <c r="A356">
        <v>2</v>
      </c>
      <c r="B356">
        <v>158597</v>
      </c>
      <c r="C356" t="s">
        <v>9</v>
      </c>
      <c r="D356">
        <v>1393</v>
      </c>
      <c r="E356" s="4">
        <v>44105</v>
      </c>
      <c r="F356">
        <v>6965</v>
      </c>
      <c r="G356">
        <v>2786</v>
      </c>
    </row>
    <row r="357" spans="1:7" x14ac:dyDescent="0.3">
      <c r="A357">
        <v>3</v>
      </c>
      <c r="B357">
        <v>358353</v>
      </c>
      <c r="C357" t="s">
        <v>9</v>
      </c>
      <c r="D357">
        <v>260</v>
      </c>
      <c r="E357" s="4">
        <v>43862</v>
      </c>
      <c r="F357">
        <v>1300</v>
      </c>
      <c r="G357">
        <v>520</v>
      </c>
    </row>
    <row r="358" spans="1:7" x14ac:dyDescent="0.3">
      <c r="A358">
        <v>2</v>
      </c>
      <c r="B358">
        <v>818350</v>
      </c>
      <c r="C358" t="s">
        <v>8</v>
      </c>
      <c r="D358">
        <v>1582</v>
      </c>
      <c r="E358" s="4">
        <v>44166</v>
      </c>
      <c r="F358">
        <v>9492</v>
      </c>
      <c r="G358">
        <v>4350.5</v>
      </c>
    </row>
    <row r="359" spans="1:7" x14ac:dyDescent="0.3">
      <c r="A359">
        <v>3</v>
      </c>
      <c r="B359">
        <v>433084</v>
      </c>
      <c r="C359" t="s">
        <v>8</v>
      </c>
      <c r="D359">
        <v>547</v>
      </c>
      <c r="E359" s="4">
        <v>44136</v>
      </c>
      <c r="F359">
        <v>3282</v>
      </c>
      <c r="G359">
        <v>1504.25</v>
      </c>
    </row>
    <row r="360" spans="1:7" x14ac:dyDescent="0.3">
      <c r="A360">
        <v>3</v>
      </c>
      <c r="B360">
        <v>898886</v>
      </c>
      <c r="C360" t="s">
        <v>9</v>
      </c>
      <c r="D360">
        <v>2914</v>
      </c>
      <c r="E360" s="4">
        <v>44105</v>
      </c>
      <c r="F360">
        <v>14570</v>
      </c>
      <c r="G360">
        <v>5828</v>
      </c>
    </row>
    <row r="361" spans="1:7" x14ac:dyDescent="0.3">
      <c r="A361">
        <v>2</v>
      </c>
      <c r="B361">
        <v>429735</v>
      </c>
      <c r="C361" t="s">
        <v>9</v>
      </c>
      <c r="D361">
        <v>1731</v>
      </c>
      <c r="E361" s="4">
        <v>44105</v>
      </c>
      <c r="F361">
        <v>8655</v>
      </c>
      <c r="G361">
        <v>3462</v>
      </c>
    </row>
    <row r="362" spans="1:7" x14ac:dyDescent="0.3">
      <c r="A362">
        <v>5</v>
      </c>
      <c r="B362">
        <v>778322</v>
      </c>
      <c r="C362" t="s">
        <v>9</v>
      </c>
      <c r="D362">
        <v>700</v>
      </c>
      <c r="E362" s="4">
        <v>44136</v>
      </c>
      <c r="F362">
        <v>3500</v>
      </c>
      <c r="G362">
        <v>1400</v>
      </c>
    </row>
    <row r="363" spans="1:7" x14ac:dyDescent="0.3">
      <c r="A363">
        <v>3</v>
      </c>
      <c r="B363">
        <v>223911</v>
      </c>
      <c r="C363" t="s">
        <v>8</v>
      </c>
      <c r="D363">
        <v>1135</v>
      </c>
      <c r="E363" s="4">
        <v>43983</v>
      </c>
      <c r="F363">
        <v>6810</v>
      </c>
      <c r="G363">
        <v>3121.25</v>
      </c>
    </row>
    <row r="364" spans="1:7" x14ac:dyDescent="0.3">
      <c r="A364">
        <v>3</v>
      </c>
      <c r="B364">
        <v>763666</v>
      </c>
      <c r="C364" t="s">
        <v>9</v>
      </c>
      <c r="D364">
        <v>1177</v>
      </c>
      <c r="E364" s="4">
        <v>44136</v>
      </c>
      <c r="F364">
        <v>5885</v>
      </c>
      <c r="G364">
        <v>2354</v>
      </c>
    </row>
    <row r="365" spans="1:7" x14ac:dyDescent="0.3">
      <c r="A365">
        <v>3</v>
      </c>
      <c r="B365">
        <v>636371</v>
      </c>
      <c r="C365" t="s">
        <v>8</v>
      </c>
      <c r="D365">
        <v>1262</v>
      </c>
      <c r="E365" s="4">
        <v>43952</v>
      </c>
      <c r="F365">
        <v>7572</v>
      </c>
      <c r="G365">
        <v>3470.5</v>
      </c>
    </row>
    <row r="366" spans="1:7" x14ac:dyDescent="0.3">
      <c r="A366">
        <v>4</v>
      </c>
      <c r="B366">
        <v>690780</v>
      </c>
      <c r="C366" t="s">
        <v>9</v>
      </c>
      <c r="D366">
        <v>1158</v>
      </c>
      <c r="E366" s="4">
        <v>43891</v>
      </c>
      <c r="F366">
        <v>5790</v>
      </c>
      <c r="G366">
        <v>2316</v>
      </c>
    </row>
    <row r="367" spans="1:7" x14ac:dyDescent="0.3">
      <c r="A367">
        <v>3</v>
      </c>
      <c r="B367">
        <v>216326</v>
      </c>
      <c r="C367" t="s">
        <v>9</v>
      </c>
      <c r="D367">
        <v>1614</v>
      </c>
      <c r="E367" s="4">
        <v>43922</v>
      </c>
      <c r="F367">
        <v>8070</v>
      </c>
      <c r="G367">
        <v>3228</v>
      </c>
    </row>
    <row r="368" spans="1:7" x14ac:dyDescent="0.3">
      <c r="A368">
        <v>3</v>
      </c>
      <c r="B368">
        <v>844763</v>
      </c>
      <c r="C368" t="s">
        <v>9</v>
      </c>
      <c r="D368">
        <v>2535</v>
      </c>
      <c r="E368" s="4">
        <v>43922</v>
      </c>
      <c r="F368">
        <v>12675</v>
      </c>
      <c r="G368">
        <v>5070</v>
      </c>
    </row>
    <row r="369" spans="1:7" x14ac:dyDescent="0.3">
      <c r="A369">
        <v>4</v>
      </c>
      <c r="B369">
        <v>251968</v>
      </c>
      <c r="C369" t="s">
        <v>9</v>
      </c>
      <c r="D369">
        <v>2851</v>
      </c>
      <c r="E369" s="4">
        <v>43952</v>
      </c>
      <c r="F369">
        <v>14255</v>
      </c>
      <c r="G369">
        <v>5702</v>
      </c>
    </row>
    <row r="370" spans="1:7" x14ac:dyDescent="0.3">
      <c r="A370">
        <v>3</v>
      </c>
      <c r="B370">
        <v>408804</v>
      </c>
      <c r="C370" t="s">
        <v>9</v>
      </c>
      <c r="D370">
        <v>2559</v>
      </c>
      <c r="E370" s="4">
        <v>44044</v>
      </c>
      <c r="F370">
        <v>12795</v>
      </c>
      <c r="G370">
        <v>5118</v>
      </c>
    </row>
    <row r="371" spans="1:7" x14ac:dyDescent="0.3">
      <c r="A371">
        <v>3</v>
      </c>
      <c r="B371">
        <v>169621</v>
      </c>
      <c r="C371" t="s">
        <v>8</v>
      </c>
      <c r="D371">
        <v>1333</v>
      </c>
      <c r="E371" s="4">
        <v>44136</v>
      </c>
      <c r="F371">
        <v>7998</v>
      </c>
      <c r="G371">
        <v>3665.75</v>
      </c>
    </row>
    <row r="372" spans="1:7" x14ac:dyDescent="0.3">
      <c r="A372">
        <v>2</v>
      </c>
      <c r="B372">
        <v>332447</v>
      </c>
      <c r="C372" t="s">
        <v>9</v>
      </c>
      <c r="D372">
        <v>1085</v>
      </c>
      <c r="E372" s="4">
        <v>44105</v>
      </c>
      <c r="F372">
        <v>5425</v>
      </c>
      <c r="G372">
        <v>2170</v>
      </c>
    </row>
    <row r="373" spans="1:7" x14ac:dyDescent="0.3">
      <c r="A373">
        <v>2</v>
      </c>
      <c r="B373">
        <v>837170</v>
      </c>
      <c r="C373" t="s">
        <v>9</v>
      </c>
      <c r="D373">
        <v>1175</v>
      </c>
      <c r="E373" s="4">
        <v>44105</v>
      </c>
      <c r="F373">
        <v>5875</v>
      </c>
      <c r="G373">
        <v>2350</v>
      </c>
    </row>
    <row r="374" spans="1:7" x14ac:dyDescent="0.3">
      <c r="A374">
        <v>5</v>
      </c>
      <c r="B374">
        <v>263637</v>
      </c>
      <c r="C374" t="s">
        <v>8</v>
      </c>
      <c r="D374">
        <v>1001</v>
      </c>
      <c r="E374" s="4">
        <v>44044</v>
      </c>
      <c r="F374">
        <v>6006</v>
      </c>
      <c r="G374">
        <v>2752.75</v>
      </c>
    </row>
    <row r="375" spans="1:7" x14ac:dyDescent="0.3">
      <c r="A375">
        <v>3</v>
      </c>
      <c r="B375">
        <v>625104</v>
      </c>
      <c r="C375" t="s">
        <v>8</v>
      </c>
      <c r="D375">
        <v>1498</v>
      </c>
      <c r="E375" s="4">
        <v>43983</v>
      </c>
      <c r="F375">
        <v>8988</v>
      </c>
      <c r="G375">
        <v>4119.5</v>
      </c>
    </row>
    <row r="376" spans="1:7" x14ac:dyDescent="0.3">
      <c r="A376">
        <v>5</v>
      </c>
      <c r="B376">
        <v>855262</v>
      </c>
      <c r="C376" t="s">
        <v>9</v>
      </c>
      <c r="D376">
        <v>914</v>
      </c>
      <c r="E376" s="4">
        <v>44166</v>
      </c>
      <c r="F376">
        <v>4570</v>
      </c>
      <c r="G376">
        <v>1828</v>
      </c>
    </row>
    <row r="377" spans="1:7" x14ac:dyDescent="0.3">
      <c r="A377">
        <v>4</v>
      </c>
      <c r="B377">
        <v>809091</v>
      </c>
      <c r="C377" t="s">
        <v>9</v>
      </c>
      <c r="D377">
        <v>293</v>
      </c>
      <c r="E377" s="4">
        <v>44166</v>
      </c>
      <c r="F377">
        <v>1465</v>
      </c>
      <c r="G377">
        <v>586</v>
      </c>
    </row>
    <row r="378" spans="1:7" x14ac:dyDescent="0.3">
      <c r="A378">
        <v>4</v>
      </c>
      <c r="B378">
        <v>170761</v>
      </c>
      <c r="C378" t="s">
        <v>9</v>
      </c>
      <c r="D378">
        <v>723</v>
      </c>
      <c r="E378" s="4">
        <v>43922</v>
      </c>
      <c r="F378">
        <v>3615</v>
      </c>
      <c r="G378">
        <v>1446</v>
      </c>
    </row>
    <row r="379" spans="1:7" x14ac:dyDescent="0.3">
      <c r="A379">
        <v>3</v>
      </c>
      <c r="B379">
        <v>203604</v>
      </c>
      <c r="C379" t="s">
        <v>13</v>
      </c>
      <c r="D379">
        <v>921</v>
      </c>
      <c r="E379" s="4">
        <v>43891</v>
      </c>
      <c r="F379">
        <v>921</v>
      </c>
      <c r="G379">
        <v>460.5</v>
      </c>
    </row>
    <row r="380" spans="1:7" x14ac:dyDescent="0.3">
      <c r="A380">
        <v>3</v>
      </c>
      <c r="B380">
        <v>830805</v>
      </c>
      <c r="C380" t="s">
        <v>13</v>
      </c>
      <c r="D380">
        <v>2518</v>
      </c>
      <c r="E380" s="4">
        <v>43983</v>
      </c>
      <c r="F380">
        <v>2518</v>
      </c>
      <c r="G380">
        <v>1259</v>
      </c>
    </row>
    <row r="381" spans="1:7" x14ac:dyDescent="0.3">
      <c r="A381">
        <v>5</v>
      </c>
      <c r="B381">
        <v>138739</v>
      </c>
      <c r="C381" t="s">
        <v>13</v>
      </c>
      <c r="D381">
        <v>1899</v>
      </c>
      <c r="E381" s="4">
        <v>43983</v>
      </c>
      <c r="F381">
        <v>1899</v>
      </c>
      <c r="G381">
        <v>949.5</v>
      </c>
    </row>
    <row r="382" spans="1:7" x14ac:dyDescent="0.3">
      <c r="A382">
        <v>2</v>
      </c>
      <c r="B382">
        <v>830819</v>
      </c>
      <c r="C382" t="s">
        <v>13</v>
      </c>
      <c r="D382">
        <v>1545</v>
      </c>
      <c r="E382" s="4">
        <v>43983</v>
      </c>
      <c r="F382">
        <v>1545</v>
      </c>
      <c r="G382">
        <v>772.5</v>
      </c>
    </row>
    <row r="383" spans="1:7" x14ac:dyDescent="0.3">
      <c r="A383">
        <v>4</v>
      </c>
      <c r="B383">
        <v>249098</v>
      </c>
      <c r="C383" t="s">
        <v>13</v>
      </c>
      <c r="D383">
        <v>2470</v>
      </c>
      <c r="E383" s="4">
        <v>43983</v>
      </c>
      <c r="F383">
        <v>2470</v>
      </c>
      <c r="G383">
        <v>1235</v>
      </c>
    </row>
    <row r="384" spans="1:7" x14ac:dyDescent="0.3">
      <c r="A384">
        <v>4</v>
      </c>
      <c r="B384">
        <v>252717</v>
      </c>
      <c r="C384" t="s">
        <v>13</v>
      </c>
      <c r="D384">
        <v>2665.5</v>
      </c>
      <c r="E384" s="4">
        <v>44013</v>
      </c>
      <c r="F384">
        <v>2665.5</v>
      </c>
      <c r="G384">
        <v>1332.75</v>
      </c>
    </row>
    <row r="385" spans="1:7" x14ac:dyDescent="0.3">
      <c r="A385">
        <v>3</v>
      </c>
      <c r="B385">
        <v>440487</v>
      </c>
      <c r="C385" t="s">
        <v>13</v>
      </c>
      <c r="D385">
        <v>958</v>
      </c>
      <c r="E385" s="4">
        <v>44044</v>
      </c>
      <c r="F385">
        <v>958</v>
      </c>
      <c r="G385">
        <v>479</v>
      </c>
    </row>
    <row r="386" spans="1:7" x14ac:dyDescent="0.3">
      <c r="A386">
        <v>4</v>
      </c>
      <c r="B386">
        <v>366159</v>
      </c>
      <c r="C386" t="s">
        <v>13</v>
      </c>
      <c r="D386">
        <v>2146</v>
      </c>
      <c r="E386" s="4">
        <v>44075</v>
      </c>
      <c r="F386">
        <v>2146</v>
      </c>
      <c r="G386">
        <v>1073</v>
      </c>
    </row>
    <row r="387" spans="1:7" x14ac:dyDescent="0.3">
      <c r="A387">
        <v>2</v>
      </c>
      <c r="B387">
        <v>250308</v>
      </c>
      <c r="C387" t="s">
        <v>8</v>
      </c>
      <c r="D387">
        <v>1496</v>
      </c>
      <c r="E387" s="4">
        <v>43983</v>
      </c>
      <c r="F387">
        <v>8976</v>
      </c>
      <c r="G387">
        <v>4114</v>
      </c>
    </row>
    <row r="388" spans="1:7" x14ac:dyDescent="0.3">
      <c r="A388">
        <v>3</v>
      </c>
      <c r="B388">
        <v>227728</v>
      </c>
      <c r="C388" t="s">
        <v>13</v>
      </c>
      <c r="D388">
        <v>615</v>
      </c>
      <c r="E388" s="4">
        <v>44166</v>
      </c>
      <c r="F388">
        <v>615</v>
      </c>
      <c r="G388">
        <v>307.5</v>
      </c>
    </row>
    <row r="389" spans="1:7" x14ac:dyDescent="0.3">
      <c r="A389">
        <v>2</v>
      </c>
      <c r="B389">
        <v>353832</v>
      </c>
      <c r="C389" t="s">
        <v>13</v>
      </c>
      <c r="D389">
        <v>2214</v>
      </c>
      <c r="E389" s="4">
        <v>43891</v>
      </c>
      <c r="F389">
        <v>2214</v>
      </c>
      <c r="G389">
        <v>1107</v>
      </c>
    </row>
    <row r="390" spans="1:7" x14ac:dyDescent="0.3">
      <c r="A390">
        <v>4</v>
      </c>
      <c r="B390">
        <v>142538</v>
      </c>
      <c r="C390" t="s">
        <v>13</v>
      </c>
      <c r="D390">
        <v>2301</v>
      </c>
      <c r="E390" s="4">
        <v>43922</v>
      </c>
      <c r="F390">
        <v>2301</v>
      </c>
      <c r="G390">
        <v>1150.5</v>
      </c>
    </row>
    <row r="391" spans="1:7" x14ac:dyDescent="0.3">
      <c r="A391">
        <v>4</v>
      </c>
      <c r="B391">
        <v>892418</v>
      </c>
      <c r="C391" t="s">
        <v>13</v>
      </c>
      <c r="D391">
        <v>1375.5</v>
      </c>
      <c r="E391" s="4">
        <v>44013</v>
      </c>
      <c r="F391">
        <v>1375.5</v>
      </c>
      <c r="G391">
        <v>687.75</v>
      </c>
    </row>
    <row r="392" spans="1:7" x14ac:dyDescent="0.3">
      <c r="A392">
        <v>4</v>
      </c>
      <c r="B392">
        <v>459280</v>
      </c>
      <c r="C392" t="s">
        <v>13</v>
      </c>
      <c r="D392">
        <v>1830</v>
      </c>
      <c r="E392" s="4">
        <v>44044</v>
      </c>
      <c r="F392">
        <v>1830</v>
      </c>
      <c r="G392">
        <v>915</v>
      </c>
    </row>
    <row r="393" spans="1:7" x14ac:dyDescent="0.3">
      <c r="A393">
        <v>5</v>
      </c>
      <c r="B393">
        <v>374150</v>
      </c>
      <c r="C393" t="s">
        <v>8</v>
      </c>
      <c r="D393">
        <v>1530</v>
      </c>
      <c r="E393" s="4">
        <v>43952</v>
      </c>
      <c r="F393">
        <v>9180</v>
      </c>
      <c r="G393">
        <v>4207.5</v>
      </c>
    </row>
    <row r="394" spans="1:7" x14ac:dyDescent="0.3">
      <c r="A394">
        <v>3</v>
      </c>
      <c r="B394">
        <v>218006</v>
      </c>
      <c r="C394" t="s">
        <v>8</v>
      </c>
      <c r="D394">
        <v>2755</v>
      </c>
      <c r="E394" s="4">
        <v>43862</v>
      </c>
      <c r="F394">
        <v>16530</v>
      </c>
      <c r="G394">
        <v>7576.25</v>
      </c>
    </row>
    <row r="395" spans="1:7" x14ac:dyDescent="0.3">
      <c r="A395">
        <v>3</v>
      </c>
      <c r="B395">
        <v>652401</v>
      </c>
      <c r="C395" t="s">
        <v>13</v>
      </c>
      <c r="D395">
        <v>1142</v>
      </c>
      <c r="E395" s="4">
        <v>43983</v>
      </c>
      <c r="F395">
        <v>1142</v>
      </c>
      <c r="G395">
        <v>571</v>
      </c>
    </row>
    <row r="396" spans="1:7" x14ac:dyDescent="0.3">
      <c r="A396">
        <v>1</v>
      </c>
      <c r="B396">
        <v>326089</v>
      </c>
      <c r="C396" t="s">
        <v>13</v>
      </c>
      <c r="D396">
        <v>1566</v>
      </c>
      <c r="E396" s="4">
        <v>44105</v>
      </c>
      <c r="F396">
        <v>1566</v>
      </c>
      <c r="G396">
        <v>783</v>
      </c>
    </row>
    <row r="397" spans="1:7" x14ac:dyDescent="0.3">
      <c r="A397">
        <v>3</v>
      </c>
      <c r="B397">
        <v>676869</v>
      </c>
      <c r="C397" t="s">
        <v>13</v>
      </c>
      <c r="D397">
        <v>690</v>
      </c>
      <c r="E397" s="4">
        <v>44136</v>
      </c>
      <c r="F397">
        <v>690</v>
      </c>
      <c r="G397">
        <v>345</v>
      </c>
    </row>
    <row r="398" spans="1:7" x14ac:dyDescent="0.3">
      <c r="A398">
        <v>4</v>
      </c>
      <c r="B398">
        <v>730844</v>
      </c>
      <c r="C398" t="s">
        <v>8</v>
      </c>
      <c r="D398">
        <v>952</v>
      </c>
      <c r="E398" s="4">
        <v>43862</v>
      </c>
      <c r="F398">
        <v>5712</v>
      </c>
      <c r="G398">
        <v>2618</v>
      </c>
    </row>
    <row r="399" spans="1:7" x14ac:dyDescent="0.3">
      <c r="A399">
        <v>5</v>
      </c>
      <c r="B399">
        <v>570270</v>
      </c>
      <c r="C399" t="s">
        <v>13</v>
      </c>
      <c r="D399">
        <v>1958</v>
      </c>
      <c r="E399" s="4">
        <v>43862</v>
      </c>
      <c r="F399">
        <v>1958</v>
      </c>
      <c r="G399">
        <v>979</v>
      </c>
    </row>
    <row r="400" spans="1:7" x14ac:dyDescent="0.3">
      <c r="A400">
        <v>2</v>
      </c>
      <c r="B400">
        <v>445507</v>
      </c>
      <c r="C400" t="s">
        <v>13</v>
      </c>
      <c r="D400">
        <v>1901</v>
      </c>
      <c r="E400" s="4">
        <v>43983</v>
      </c>
      <c r="F400">
        <v>1901</v>
      </c>
      <c r="G400">
        <v>950.5</v>
      </c>
    </row>
    <row r="401" spans="1:7" x14ac:dyDescent="0.3">
      <c r="A401">
        <v>2</v>
      </c>
      <c r="B401">
        <v>154432</v>
      </c>
      <c r="C401" t="s">
        <v>13</v>
      </c>
      <c r="D401">
        <v>544</v>
      </c>
      <c r="E401" s="4">
        <v>44075</v>
      </c>
      <c r="F401">
        <v>544</v>
      </c>
      <c r="G401">
        <v>272</v>
      </c>
    </row>
    <row r="402" spans="1:7" x14ac:dyDescent="0.3">
      <c r="A402">
        <v>2</v>
      </c>
      <c r="B402">
        <v>553803</v>
      </c>
      <c r="C402" t="s">
        <v>8</v>
      </c>
      <c r="D402">
        <v>1250</v>
      </c>
      <c r="E402" s="4">
        <v>44166</v>
      </c>
      <c r="F402">
        <v>7500</v>
      </c>
      <c r="G402">
        <v>3437.5</v>
      </c>
    </row>
    <row r="403" spans="1:7" x14ac:dyDescent="0.3">
      <c r="A403">
        <v>3</v>
      </c>
      <c r="B403">
        <v>637451</v>
      </c>
      <c r="C403" t="s">
        <v>13</v>
      </c>
      <c r="D403">
        <v>1287</v>
      </c>
      <c r="E403" s="4">
        <v>44166</v>
      </c>
      <c r="F403">
        <v>1287</v>
      </c>
      <c r="G403">
        <v>643.5</v>
      </c>
    </row>
    <row r="404" spans="1:7" x14ac:dyDescent="0.3">
      <c r="A404">
        <v>3</v>
      </c>
      <c r="B404">
        <v>494228</v>
      </c>
      <c r="C404" t="s">
        <v>13</v>
      </c>
      <c r="D404">
        <v>1706</v>
      </c>
      <c r="E404" s="4">
        <v>44166</v>
      </c>
      <c r="F404">
        <v>1706</v>
      </c>
      <c r="G404">
        <v>853</v>
      </c>
    </row>
    <row r="405" spans="1:7" x14ac:dyDescent="0.3">
      <c r="A405">
        <v>1</v>
      </c>
      <c r="B405">
        <v>801641</v>
      </c>
      <c r="C405" t="s">
        <v>13</v>
      </c>
      <c r="D405">
        <v>2031</v>
      </c>
      <c r="E405" s="4">
        <v>44105</v>
      </c>
      <c r="F405">
        <v>2031</v>
      </c>
      <c r="G405">
        <v>1015.5</v>
      </c>
    </row>
    <row r="406" spans="1:7" x14ac:dyDescent="0.3">
      <c r="A406">
        <v>4</v>
      </c>
      <c r="B406">
        <v>823953</v>
      </c>
      <c r="C406" t="s">
        <v>13</v>
      </c>
      <c r="D406">
        <v>1967</v>
      </c>
      <c r="E406" s="4">
        <v>43891</v>
      </c>
      <c r="F406">
        <v>1967</v>
      </c>
      <c r="G406">
        <v>983.5</v>
      </c>
    </row>
    <row r="407" spans="1:7" x14ac:dyDescent="0.3">
      <c r="A407">
        <v>3</v>
      </c>
      <c r="B407">
        <v>539522</v>
      </c>
      <c r="C407" t="s">
        <v>13</v>
      </c>
      <c r="D407">
        <v>1859</v>
      </c>
      <c r="E407" s="4">
        <v>44044</v>
      </c>
      <c r="F407">
        <v>1859</v>
      </c>
      <c r="G407">
        <v>929.5</v>
      </c>
    </row>
    <row r="408" spans="1:7" x14ac:dyDescent="0.3">
      <c r="A408">
        <v>4</v>
      </c>
      <c r="B408">
        <v>304806</v>
      </c>
      <c r="C408" t="s">
        <v>8</v>
      </c>
      <c r="D408">
        <v>861</v>
      </c>
      <c r="E408" s="4">
        <v>44105</v>
      </c>
      <c r="F408">
        <v>5166</v>
      </c>
      <c r="G408">
        <v>2367.75</v>
      </c>
    </row>
    <row r="409" spans="1:7" x14ac:dyDescent="0.3">
      <c r="A409">
        <v>4</v>
      </c>
      <c r="B409">
        <v>574744</v>
      </c>
      <c r="C409" t="s">
        <v>13</v>
      </c>
      <c r="D409">
        <v>2021</v>
      </c>
      <c r="E409" s="4">
        <v>44105</v>
      </c>
      <c r="F409">
        <v>2021</v>
      </c>
      <c r="G409">
        <v>1010.5</v>
      </c>
    </row>
    <row r="410" spans="1:7" x14ac:dyDescent="0.3">
      <c r="A410">
        <v>4</v>
      </c>
      <c r="B410">
        <v>130685</v>
      </c>
      <c r="C410" t="s">
        <v>13</v>
      </c>
      <c r="D410">
        <v>1138</v>
      </c>
      <c r="E410" s="4">
        <v>44166</v>
      </c>
      <c r="F410">
        <v>1138</v>
      </c>
      <c r="G410">
        <v>569</v>
      </c>
    </row>
    <row r="411" spans="1:7" x14ac:dyDescent="0.3">
      <c r="A411">
        <v>3</v>
      </c>
      <c r="B411">
        <v>355971</v>
      </c>
      <c r="C411" t="s">
        <v>8</v>
      </c>
      <c r="D411">
        <v>1579</v>
      </c>
      <c r="E411" s="4">
        <v>44044</v>
      </c>
      <c r="F411">
        <v>9474</v>
      </c>
      <c r="G411">
        <v>4342.25</v>
      </c>
    </row>
    <row r="412" spans="1:7" x14ac:dyDescent="0.3">
      <c r="A412">
        <v>3</v>
      </c>
      <c r="B412">
        <v>779079</v>
      </c>
      <c r="C412" t="s">
        <v>13</v>
      </c>
      <c r="D412">
        <v>1384.5</v>
      </c>
      <c r="E412" s="4">
        <v>43831</v>
      </c>
      <c r="F412">
        <v>1384.5</v>
      </c>
      <c r="G412">
        <v>692.25</v>
      </c>
    </row>
    <row r="413" spans="1:7" x14ac:dyDescent="0.3">
      <c r="A413">
        <v>4</v>
      </c>
      <c r="B413">
        <v>746705</v>
      </c>
      <c r="C413" t="s">
        <v>13</v>
      </c>
      <c r="D413">
        <v>3627</v>
      </c>
      <c r="E413" s="4">
        <v>44013</v>
      </c>
      <c r="F413">
        <v>3627</v>
      </c>
      <c r="G413">
        <v>1813.5</v>
      </c>
    </row>
    <row r="414" spans="1:7" x14ac:dyDescent="0.3">
      <c r="A414">
        <v>5</v>
      </c>
      <c r="B414">
        <v>864063</v>
      </c>
      <c r="C414" t="s">
        <v>8</v>
      </c>
      <c r="D414">
        <v>2832</v>
      </c>
      <c r="E414" s="4">
        <v>44044</v>
      </c>
      <c r="F414">
        <v>16992</v>
      </c>
      <c r="G414">
        <v>7788</v>
      </c>
    </row>
    <row r="415" spans="1:7" x14ac:dyDescent="0.3">
      <c r="A415">
        <v>4</v>
      </c>
      <c r="B415">
        <v>454312</v>
      </c>
      <c r="C415" t="s">
        <v>13</v>
      </c>
      <c r="D415">
        <v>2342</v>
      </c>
      <c r="E415" s="4">
        <v>44136</v>
      </c>
      <c r="F415">
        <v>2342</v>
      </c>
      <c r="G415">
        <v>1171</v>
      </c>
    </row>
    <row r="416" spans="1:7" x14ac:dyDescent="0.3">
      <c r="A416">
        <v>4</v>
      </c>
      <c r="B416">
        <v>192398</v>
      </c>
      <c r="C416" t="s">
        <v>8</v>
      </c>
      <c r="D416">
        <v>602</v>
      </c>
      <c r="E416" s="4">
        <v>43983</v>
      </c>
      <c r="F416">
        <v>3612</v>
      </c>
      <c r="G416">
        <v>1655.5</v>
      </c>
    </row>
    <row r="417" spans="1:7" x14ac:dyDescent="0.3">
      <c r="A417">
        <v>1</v>
      </c>
      <c r="B417">
        <v>503244</v>
      </c>
      <c r="C417" t="s">
        <v>13</v>
      </c>
      <c r="D417">
        <v>980</v>
      </c>
      <c r="E417" s="4">
        <v>43922</v>
      </c>
      <c r="F417">
        <v>980</v>
      </c>
      <c r="G417">
        <v>490</v>
      </c>
    </row>
    <row r="418" spans="1:7" x14ac:dyDescent="0.3">
      <c r="A418">
        <v>2</v>
      </c>
      <c r="B418">
        <v>199458</v>
      </c>
      <c r="C418" t="s">
        <v>13</v>
      </c>
      <c r="D418">
        <v>1460</v>
      </c>
      <c r="E418" s="4">
        <v>43952</v>
      </c>
      <c r="F418">
        <v>1460</v>
      </c>
      <c r="G418">
        <v>730</v>
      </c>
    </row>
    <row r="419" spans="1:7" x14ac:dyDescent="0.3">
      <c r="A419">
        <v>2</v>
      </c>
      <c r="B419">
        <v>666752</v>
      </c>
      <c r="C419" t="s">
        <v>8</v>
      </c>
      <c r="D419">
        <v>807</v>
      </c>
      <c r="E419" s="4">
        <v>43862</v>
      </c>
      <c r="F419">
        <v>4842</v>
      </c>
      <c r="G419">
        <v>2219.25</v>
      </c>
    </row>
    <row r="420" spans="1:7" x14ac:dyDescent="0.3">
      <c r="A420">
        <v>5</v>
      </c>
      <c r="B420">
        <v>128675</v>
      </c>
      <c r="C420" t="s">
        <v>13</v>
      </c>
      <c r="D420">
        <v>2723</v>
      </c>
      <c r="E420" s="4">
        <v>44136</v>
      </c>
      <c r="F420">
        <v>2723</v>
      </c>
      <c r="G420">
        <v>1361.5</v>
      </c>
    </row>
    <row r="421" spans="1:7" x14ac:dyDescent="0.3">
      <c r="A421">
        <v>5</v>
      </c>
      <c r="B421">
        <v>165918</v>
      </c>
      <c r="C421" t="s">
        <v>8</v>
      </c>
      <c r="D421">
        <v>2861</v>
      </c>
      <c r="E421" s="4">
        <v>43831</v>
      </c>
      <c r="F421">
        <v>17166</v>
      </c>
      <c r="G421">
        <v>7867.75</v>
      </c>
    </row>
    <row r="422" spans="1:7" x14ac:dyDescent="0.3">
      <c r="A422">
        <v>2</v>
      </c>
      <c r="B422">
        <v>336365</v>
      </c>
      <c r="C422" t="s">
        <v>13</v>
      </c>
      <c r="D422">
        <v>2340</v>
      </c>
      <c r="E422" s="4">
        <v>43831</v>
      </c>
      <c r="F422">
        <v>2340</v>
      </c>
      <c r="G422">
        <v>1170</v>
      </c>
    </row>
    <row r="423" spans="1:7" x14ac:dyDescent="0.3">
      <c r="A423">
        <v>1</v>
      </c>
      <c r="B423">
        <v>818777</v>
      </c>
      <c r="C423" t="s">
        <v>13</v>
      </c>
      <c r="D423">
        <v>2342</v>
      </c>
      <c r="E423" s="4">
        <v>44136</v>
      </c>
      <c r="F423">
        <v>2342</v>
      </c>
      <c r="G423">
        <v>1171</v>
      </c>
    </row>
    <row r="424" spans="1:7" x14ac:dyDescent="0.3">
      <c r="A424">
        <v>4</v>
      </c>
      <c r="B424">
        <v>757336</v>
      </c>
      <c r="C424" t="s">
        <v>13</v>
      </c>
      <c r="D424">
        <v>1976</v>
      </c>
      <c r="E424" s="4">
        <v>44105</v>
      </c>
      <c r="F424">
        <v>1976</v>
      </c>
      <c r="G424">
        <v>988</v>
      </c>
    </row>
    <row r="425" spans="1:7" x14ac:dyDescent="0.3">
      <c r="A425">
        <v>1</v>
      </c>
      <c r="B425">
        <v>444955</v>
      </c>
      <c r="C425" t="s">
        <v>13</v>
      </c>
      <c r="D425">
        <v>2181</v>
      </c>
      <c r="E425" s="4">
        <v>44105</v>
      </c>
      <c r="F425">
        <v>2181</v>
      </c>
      <c r="G425">
        <v>1090.5</v>
      </c>
    </row>
    <row r="426" spans="1:7" x14ac:dyDescent="0.3">
      <c r="A426">
        <v>1</v>
      </c>
      <c r="B426">
        <v>197116</v>
      </c>
      <c r="C426" t="s">
        <v>8</v>
      </c>
      <c r="D426">
        <v>555</v>
      </c>
      <c r="E426" s="4">
        <v>43831</v>
      </c>
      <c r="F426">
        <v>3330</v>
      </c>
      <c r="G426">
        <v>1526.25</v>
      </c>
    </row>
    <row r="427" spans="1:7" x14ac:dyDescent="0.3">
      <c r="A427">
        <v>5</v>
      </c>
      <c r="B427">
        <v>119754</v>
      </c>
      <c r="C427" t="s">
        <v>13</v>
      </c>
      <c r="D427">
        <v>488</v>
      </c>
      <c r="E427" s="4">
        <v>43862</v>
      </c>
      <c r="F427">
        <v>488</v>
      </c>
      <c r="G427">
        <v>244</v>
      </c>
    </row>
    <row r="428" spans="1:7" x14ac:dyDescent="0.3">
      <c r="A428">
        <v>1</v>
      </c>
      <c r="B428">
        <v>173001</v>
      </c>
      <c r="C428" t="s">
        <v>13</v>
      </c>
      <c r="D428">
        <v>1282</v>
      </c>
      <c r="E428" s="4">
        <v>43983</v>
      </c>
      <c r="F428">
        <v>1282</v>
      </c>
      <c r="G428">
        <v>641</v>
      </c>
    </row>
    <row r="429" spans="1:7" x14ac:dyDescent="0.3">
      <c r="A429">
        <v>2</v>
      </c>
      <c r="B429">
        <v>179673</v>
      </c>
      <c r="C429" t="s">
        <v>13</v>
      </c>
      <c r="D429">
        <v>2501</v>
      </c>
      <c r="E429" s="4">
        <v>43891</v>
      </c>
      <c r="F429">
        <v>2501</v>
      </c>
      <c r="G429">
        <v>1250.5</v>
      </c>
    </row>
    <row r="430" spans="1:7" x14ac:dyDescent="0.3">
      <c r="A430">
        <v>5</v>
      </c>
      <c r="B430">
        <v>123331</v>
      </c>
      <c r="C430" t="s">
        <v>13</v>
      </c>
      <c r="D430">
        <v>708</v>
      </c>
      <c r="E430" s="4">
        <v>43983</v>
      </c>
      <c r="F430">
        <v>708</v>
      </c>
      <c r="G430">
        <v>354</v>
      </c>
    </row>
    <row r="431" spans="1:7" x14ac:dyDescent="0.3">
      <c r="A431">
        <v>4</v>
      </c>
      <c r="B431">
        <v>219898</v>
      </c>
      <c r="C431" t="s">
        <v>13</v>
      </c>
      <c r="D431">
        <v>645</v>
      </c>
      <c r="E431" s="4">
        <v>44013</v>
      </c>
      <c r="F431">
        <v>645</v>
      </c>
      <c r="G431">
        <v>322.5</v>
      </c>
    </row>
    <row r="432" spans="1:7" x14ac:dyDescent="0.3">
      <c r="A432">
        <v>3</v>
      </c>
      <c r="B432">
        <v>141979</v>
      </c>
      <c r="C432" t="s">
        <v>13</v>
      </c>
      <c r="D432">
        <v>1562</v>
      </c>
      <c r="E432" s="4">
        <v>44044</v>
      </c>
      <c r="F432">
        <v>1562</v>
      </c>
      <c r="G432">
        <v>781</v>
      </c>
    </row>
    <row r="433" spans="1:7" x14ac:dyDescent="0.3">
      <c r="A433">
        <v>4</v>
      </c>
      <c r="B433">
        <v>673372</v>
      </c>
      <c r="C433" t="s">
        <v>8</v>
      </c>
      <c r="D433">
        <v>2431</v>
      </c>
      <c r="E433" s="4">
        <v>44166</v>
      </c>
      <c r="F433">
        <v>14586</v>
      </c>
      <c r="G433">
        <v>6685.25</v>
      </c>
    </row>
    <row r="434" spans="1:7" x14ac:dyDescent="0.3">
      <c r="A434">
        <v>5</v>
      </c>
      <c r="B434">
        <v>711452</v>
      </c>
      <c r="C434" t="s">
        <v>13</v>
      </c>
      <c r="D434">
        <v>711</v>
      </c>
      <c r="E434" s="4">
        <v>44166</v>
      </c>
      <c r="F434">
        <v>711</v>
      </c>
      <c r="G434">
        <v>355.5</v>
      </c>
    </row>
    <row r="435" spans="1:7" x14ac:dyDescent="0.3">
      <c r="A435">
        <v>4</v>
      </c>
      <c r="B435">
        <v>156617</v>
      </c>
      <c r="C435" t="s">
        <v>13</v>
      </c>
      <c r="D435">
        <v>3802.5</v>
      </c>
      <c r="E435" s="4">
        <v>43922</v>
      </c>
      <c r="F435">
        <v>3802.5</v>
      </c>
      <c r="G435">
        <v>1901.25</v>
      </c>
    </row>
    <row r="436" spans="1:7" x14ac:dyDescent="0.3">
      <c r="A436">
        <v>2</v>
      </c>
      <c r="B436">
        <v>487819</v>
      </c>
      <c r="C436" t="s">
        <v>13</v>
      </c>
      <c r="D436">
        <v>1666</v>
      </c>
      <c r="E436" s="4">
        <v>43952</v>
      </c>
      <c r="F436">
        <v>1666</v>
      </c>
      <c r="G436">
        <v>833</v>
      </c>
    </row>
    <row r="437" spans="1:7" x14ac:dyDescent="0.3">
      <c r="A437">
        <v>3</v>
      </c>
      <c r="B437">
        <v>375461</v>
      </c>
      <c r="C437" t="s">
        <v>8</v>
      </c>
      <c r="D437">
        <v>2177</v>
      </c>
      <c r="E437" s="4">
        <v>44105</v>
      </c>
      <c r="F437">
        <v>13062</v>
      </c>
      <c r="G437">
        <v>5986.75</v>
      </c>
    </row>
    <row r="438" spans="1:7" x14ac:dyDescent="0.3">
      <c r="A438">
        <v>4</v>
      </c>
      <c r="B438">
        <v>272243</v>
      </c>
      <c r="C438" t="s">
        <v>13</v>
      </c>
      <c r="D438">
        <v>2321</v>
      </c>
      <c r="E438" s="4">
        <v>44136</v>
      </c>
      <c r="F438">
        <v>2321</v>
      </c>
      <c r="G438">
        <v>1160.5</v>
      </c>
    </row>
    <row r="439" spans="1:7" x14ac:dyDescent="0.3">
      <c r="A439">
        <v>3</v>
      </c>
      <c r="B439">
        <v>464499</v>
      </c>
      <c r="C439" t="s">
        <v>8</v>
      </c>
      <c r="D439">
        <v>1465</v>
      </c>
      <c r="E439" s="4">
        <v>43891</v>
      </c>
      <c r="F439">
        <v>8790</v>
      </c>
      <c r="G439">
        <v>4028.75</v>
      </c>
    </row>
    <row r="440" spans="1:7" x14ac:dyDescent="0.3">
      <c r="A440">
        <v>4</v>
      </c>
      <c r="B440">
        <v>766402</v>
      </c>
      <c r="C440" t="s">
        <v>8</v>
      </c>
      <c r="D440">
        <v>3850.5</v>
      </c>
      <c r="E440" s="4">
        <v>43922</v>
      </c>
      <c r="F440">
        <v>23103</v>
      </c>
      <c r="G440">
        <v>10588.875</v>
      </c>
    </row>
    <row r="441" spans="1:7" x14ac:dyDescent="0.3">
      <c r="A441">
        <v>3</v>
      </c>
      <c r="B441">
        <v>390387</v>
      </c>
      <c r="C441" t="s">
        <v>13</v>
      </c>
      <c r="D441">
        <v>2797</v>
      </c>
      <c r="E441" s="4">
        <v>44166</v>
      </c>
      <c r="F441">
        <v>2797</v>
      </c>
      <c r="G441">
        <v>1398.5</v>
      </c>
    </row>
    <row r="442" spans="1:7" x14ac:dyDescent="0.3">
      <c r="A442">
        <v>4</v>
      </c>
      <c r="B442">
        <v>899743</v>
      </c>
      <c r="C442" t="s">
        <v>8</v>
      </c>
      <c r="D442">
        <v>2009</v>
      </c>
      <c r="E442" s="4">
        <v>44105</v>
      </c>
      <c r="F442">
        <v>12054</v>
      </c>
      <c r="G442">
        <v>5524.75</v>
      </c>
    </row>
    <row r="443" spans="1:7" x14ac:dyDescent="0.3">
      <c r="A443">
        <v>3</v>
      </c>
      <c r="B443">
        <v>724808</v>
      </c>
      <c r="C443" t="s">
        <v>13</v>
      </c>
      <c r="D443">
        <v>2328</v>
      </c>
      <c r="E443" s="4">
        <v>44075</v>
      </c>
      <c r="F443">
        <v>2328</v>
      </c>
      <c r="G443">
        <v>1164</v>
      </c>
    </row>
    <row r="444" spans="1:7" x14ac:dyDescent="0.3">
      <c r="A444">
        <v>3</v>
      </c>
      <c r="B444">
        <v>561083</v>
      </c>
      <c r="C444" t="s">
        <v>13</v>
      </c>
      <c r="D444">
        <v>2313</v>
      </c>
      <c r="E444" s="4">
        <v>43952</v>
      </c>
      <c r="F444">
        <v>2313</v>
      </c>
      <c r="G444">
        <v>1156.5</v>
      </c>
    </row>
    <row r="445" spans="1:7" x14ac:dyDescent="0.3">
      <c r="A445">
        <v>2</v>
      </c>
      <c r="B445">
        <v>765978</v>
      </c>
      <c r="C445" t="s">
        <v>8</v>
      </c>
      <c r="D445">
        <v>1084</v>
      </c>
      <c r="E445" s="4">
        <v>44166</v>
      </c>
      <c r="F445">
        <v>6504</v>
      </c>
      <c r="G445">
        <v>2981</v>
      </c>
    </row>
    <row r="446" spans="1:7" x14ac:dyDescent="0.3">
      <c r="A446">
        <v>5</v>
      </c>
      <c r="B446">
        <v>742570</v>
      </c>
      <c r="C446" t="s">
        <v>13</v>
      </c>
      <c r="D446">
        <v>2072</v>
      </c>
      <c r="E446" s="4">
        <v>44166</v>
      </c>
      <c r="F446">
        <v>2072</v>
      </c>
      <c r="G446">
        <v>1036</v>
      </c>
    </row>
    <row r="447" spans="1:7" x14ac:dyDescent="0.3">
      <c r="A447">
        <v>5</v>
      </c>
      <c r="B447">
        <v>121208</v>
      </c>
      <c r="C447" t="s">
        <v>13</v>
      </c>
      <c r="D447">
        <v>766</v>
      </c>
      <c r="E447" s="4">
        <v>43831</v>
      </c>
      <c r="F447">
        <v>766</v>
      </c>
      <c r="G447">
        <v>383</v>
      </c>
    </row>
    <row r="448" spans="1:7" x14ac:dyDescent="0.3">
      <c r="A448">
        <v>3</v>
      </c>
      <c r="B448">
        <v>367956</v>
      </c>
      <c r="C448" t="s">
        <v>8</v>
      </c>
      <c r="D448">
        <v>1055</v>
      </c>
      <c r="E448" s="4">
        <v>44166</v>
      </c>
      <c r="F448">
        <v>6330</v>
      </c>
      <c r="G448">
        <v>2901.25</v>
      </c>
    </row>
    <row r="449" spans="1:7" x14ac:dyDescent="0.3">
      <c r="A449">
        <v>1</v>
      </c>
      <c r="B449">
        <v>881771</v>
      </c>
      <c r="C449" t="s">
        <v>13</v>
      </c>
      <c r="D449">
        <v>2157</v>
      </c>
      <c r="E449" s="4">
        <v>44166</v>
      </c>
      <c r="F449">
        <v>2157</v>
      </c>
      <c r="G449">
        <v>1078.5</v>
      </c>
    </row>
    <row r="450" spans="1:7" x14ac:dyDescent="0.3">
      <c r="A450">
        <v>3</v>
      </c>
      <c r="B450">
        <v>517456</v>
      </c>
      <c r="C450" t="s">
        <v>13</v>
      </c>
      <c r="D450">
        <v>677</v>
      </c>
      <c r="E450" s="4">
        <v>43891</v>
      </c>
      <c r="F450">
        <v>677</v>
      </c>
      <c r="G450">
        <v>338.5</v>
      </c>
    </row>
    <row r="451" spans="1:7" x14ac:dyDescent="0.3">
      <c r="A451">
        <v>2</v>
      </c>
      <c r="B451">
        <v>433556</v>
      </c>
      <c r="C451" t="s">
        <v>13</v>
      </c>
      <c r="D451">
        <v>1773</v>
      </c>
      <c r="E451" s="4">
        <v>43922</v>
      </c>
      <c r="F451">
        <v>1773</v>
      </c>
      <c r="G451">
        <v>886.5</v>
      </c>
    </row>
    <row r="452" spans="1:7" x14ac:dyDescent="0.3">
      <c r="A452">
        <v>4</v>
      </c>
      <c r="B452">
        <v>741765</v>
      </c>
      <c r="C452" t="s">
        <v>13</v>
      </c>
      <c r="D452">
        <v>2420</v>
      </c>
      <c r="E452" s="4">
        <v>44075</v>
      </c>
      <c r="F452">
        <v>2420</v>
      </c>
      <c r="G452">
        <v>1210</v>
      </c>
    </row>
    <row r="453" spans="1:7" x14ac:dyDescent="0.3">
      <c r="A453">
        <v>2</v>
      </c>
      <c r="B453">
        <v>533611</v>
      </c>
      <c r="C453" t="s">
        <v>13</v>
      </c>
      <c r="D453">
        <v>2734</v>
      </c>
      <c r="E453" s="4">
        <v>44105</v>
      </c>
      <c r="F453">
        <v>2734</v>
      </c>
      <c r="G453">
        <v>1367</v>
      </c>
    </row>
    <row r="454" spans="1:7" x14ac:dyDescent="0.3">
      <c r="A454">
        <v>2</v>
      </c>
      <c r="B454">
        <v>426268</v>
      </c>
      <c r="C454" t="s">
        <v>8</v>
      </c>
      <c r="D454">
        <v>2877</v>
      </c>
      <c r="E454" s="4">
        <v>44105</v>
      </c>
      <c r="F454">
        <v>17262</v>
      </c>
      <c r="G454">
        <v>7911.75</v>
      </c>
    </row>
    <row r="455" spans="1:7" x14ac:dyDescent="0.3">
      <c r="A455">
        <v>2</v>
      </c>
      <c r="B455">
        <v>149035</v>
      </c>
      <c r="C455" t="s">
        <v>8</v>
      </c>
      <c r="D455">
        <v>1566</v>
      </c>
      <c r="E455" s="4">
        <v>44105</v>
      </c>
      <c r="F455">
        <v>9396</v>
      </c>
      <c r="G455">
        <v>4306.5</v>
      </c>
    </row>
    <row r="456" spans="1:7" x14ac:dyDescent="0.3">
      <c r="A456">
        <v>1</v>
      </c>
      <c r="B456">
        <v>200053</v>
      </c>
      <c r="C456" t="s">
        <v>13</v>
      </c>
      <c r="D456">
        <v>2661</v>
      </c>
      <c r="E456" s="4">
        <v>43952</v>
      </c>
      <c r="F456">
        <v>2661</v>
      </c>
      <c r="G456">
        <v>1330.5</v>
      </c>
    </row>
    <row r="457" spans="1:7" x14ac:dyDescent="0.3">
      <c r="A457">
        <v>1</v>
      </c>
      <c r="B457">
        <v>348844</v>
      </c>
      <c r="C457" t="s">
        <v>13</v>
      </c>
      <c r="D457">
        <v>982.5</v>
      </c>
      <c r="E457" s="4">
        <v>43831</v>
      </c>
      <c r="F457">
        <v>982.5</v>
      </c>
      <c r="G457">
        <v>491.25</v>
      </c>
    </row>
    <row r="458" spans="1:7" x14ac:dyDescent="0.3">
      <c r="A458">
        <v>2</v>
      </c>
      <c r="B458">
        <v>541297</v>
      </c>
      <c r="C458" t="s">
        <v>13</v>
      </c>
      <c r="D458">
        <v>1298</v>
      </c>
      <c r="E458" s="4">
        <v>43862</v>
      </c>
      <c r="F458">
        <v>1298</v>
      </c>
      <c r="G458">
        <v>649</v>
      </c>
    </row>
    <row r="459" spans="1:7" x14ac:dyDescent="0.3">
      <c r="A459">
        <v>5</v>
      </c>
      <c r="B459">
        <v>280321</v>
      </c>
      <c r="C459" t="s">
        <v>13</v>
      </c>
      <c r="D459">
        <v>604</v>
      </c>
      <c r="E459" s="4">
        <v>43983</v>
      </c>
      <c r="F459">
        <v>604</v>
      </c>
      <c r="G459">
        <v>302</v>
      </c>
    </row>
    <row r="460" spans="1:7" x14ac:dyDescent="0.3">
      <c r="A460">
        <v>3</v>
      </c>
      <c r="B460">
        <v>434964</v>
      </c>
      <c r="C460" t="s">
        <v>13</v>
      </c>
      <c r="D460">
        <v>2255</v>
      </c>
      <c r="E460" s="4">
        <v>44013</v>
      </c>
      <c r="F460">
        <v>2255</v>
      </c>
      <c r="G460">
        <v>1127.5</v>
      </c>
    </row>
    <row r="461" spans="1:7" x14ac:dyDescent="0.3">
      <c r="A461">
        <v>3</v>
      </c>
      <c r="B461">
        <v>505218</v>
      </c>
      <c r="C461" t="s">
        <v>13</v>
      </c>
      <c r="D461">
        <v>1249</v>
      </c>
      <c r="E461" s="4">
        <v>44105</v>
      </c>
      <c r="F461">
        <v>1249</v>
      </c>
      <c r="G461">
        <v>624.5</v>
      </c>
    </row>
    <row r="462" spans="1:7" x14ac:dyDescent="0.3">
      <c r="A462">
        <v>4</v>
      </c>
      <c r="B462">
        <v>715966</v>
      </c>
      <c r="C462" t="s">
        <v>13</v>
      </c>
      <c r="D462">
        <v>293</v>
      </c>
      <c r="E462" s="4">
        <v>43862</v>
      </c>
      <c r="F462">
        <v>293</v>
      </c>
      <c r="G462">
        <v>146.5</v>
      </c>
    </row>
    <row r="463" spans="1:7" x14ac:dyDescent="0.3">
      <c r="A463">
        <v>1</v>
      </c>
      <c r="B463">
        <v>265959</v>
      </c>
      <c r="C463" t="s">
        <v>8</v>
      </c>
      <c r="D463">
        <v>923</v>
      </c>
      <c r="E463" s="4">
        <v>44044</v>
      </c>
      <c r="F463">
        <v>5538</v>
      </c>
      <c r="G463">
        <v>2538.25</v>
      </c>
    </row>
    <row r="464" spans="1:7" x14ac:dyDescent="0.3">
      <c r="A464">
        <v>5</v>
      </c>
      <c r="B464">
        <v>529423</v>
      </c>
      <c r="C464" t="s">
        <v>13</v>
      </c>
      <c r="D464">
        <v>2227.5</v>
      </c>
      <c r="E464" s="4">
        <v>43831</v>
      </c>
      <c r="F464">
        <v>2227.5</v>
      </c>
      <c r="G464">
        <v>1113.75</v>
      </c>
    </row>
    <row r="465" spans="1:7" x14ac:dyDescent="0.3">
      <c r="A465">
        <v>5</v>
      </c>
      <c r="B465">
        <v>721311</v>
      </c>
      <c r="C465" t="s">
        <v>13</v>
      </c>
      <c r="D465">
        <v>1199</v>
      </c>
      <c r="E465" s="4">
        <v>43922</v>
      </c>
      <c r="F465">
        <v>1199</v>
      </c>
      <c r="G465">
        <v>599.5</v>
      </c>
    </row>
    <row r="466" spans="1:7" x14ac:dyDescent="0.3">
      <c r="A466">
        <v>2</v>
      </c>
      <c r="B466">
        <v>205221</v>
      </c>
      <c r="C466" t="s">
        <v>13</v>
      </c>
      <c r="D466">
        <v>200</v>
      </c>
      <c r="E466" s="4">
        <v>43952</v>
      </c>
      <c r="F466">
        <v>200</v>
      </c>
      <c r="G466">
        <v>100</v>
      </c>
    </row>
    <row r="467" spans="1:7" x14ac:dyDescent="0.3">
      <c r="A467">
        <v>2</v>
      </c>
      <c r="B467">
        <v>397049</v>
      </c>
      <c r="C467" t="s">
        <v>13</v>
      </c>
      <c r="D467">
        <v>388</v>
      </c>
      <c r="E467" s="4">
        <v>44075</v>
      </c>
      <c r="F467">
        <v>388</v>
      </c>
      <c r="G467">
        <v>194</v>
      </c>
    </row>
    <row r="468" spans="1:7" x14ac:dyDescent="0.3">
      <c r="A468">
        <v>1</v>
      </c>
      <c r="B468">
        <v>729194</v>
      </c>
      <c r="C468" t="s">
        <v>8</v>
      </c>
      <c r="D468">
        <v>362</v>
      </c>
      <c r="E468" s="4">
        <v>43952</v>
      </c>
      <c r="F468">
        <v>2172</v>
      </c>
      <c r="G468">
        <v>995.5</v>
      </c>
    </row>
    <row r="469" spans="1:7" x14ac:dyDescent="0.3">
      <c r="A469">
        <v>3</v>
      </c>
      <c r="B469">
        <v>138137</v>
      </c>
      <c r="C469" t="s">
        <v>13</v>
      </c>
      <c r="D469">
        <v>2300</v>
      </c>
      <c r="E469" s="4">
        <v>44166</v>
      </c>
      <c r="F469">
        <v>2300</v>
      </c>
      <c r="G469">
        <v>1150</v>
      </c>
    </row>
    <row r="470" spans="1:7" x14ac:dyDescent="0.3">
      <c r="A470">
        <v>2</v>
      </c>
      <c r="B470">
        <v>894001</v>
      </c>
      <c r="C470" t="s">
        <v>13</v>
      </c>
      <c r="D470">
        <v>546</v>
      </c>
      <c r="E470" s="4">
        <v>44105</v>
      </c>
      <c r="F470">
        <v>546</v>
      </c>
      <c r="G470">
        <v>273</v>
      </c>
    </row>
    <row r="471" spans="1:7" x14ac:dyDescent="0.3">
      <c r="A471">
        <v>4</v>
      </c>
      <c r="B471">
        <v>605154</v>
      </c>
      <c r="C471" t="s">
        <v>13</v>
      </c>
      <c r="D471">
        <v>1368</v>
      </c>
      <c r="E471" s="4">
        <v>43862</v>
      </c>
      <c r="F471">
        <v>1368</v>
      </c>
      <c r="G471">
        <v>684</v>
      </c>
    </row>
    <row r="472" spans="1:7" x14ac:dyDescent="0.3">
      <c r="A472">
        <v>3</v>
      </c>
      <c r="B472">
        <v>736328</v>
      </c>
      <c r="C472" t="s">
        <v>12</v>
      </c>
      <c r="D472">
        <v>2750</v>
      </c>
      <c r="E472" s="4">
        <v>43862</v>
      </c>
      <c r="F472">
        <v>13750</v>
      </c>
      <c r="G472">
        <v>6050</v>
      </c>
    </row>
    <row r="473" spans="1:7" x14ac:dyDescent="0.3">
      <c r="A473">
        <v>3</v>
      </c>
      <c r="B473">
        <v>731074</v>
      </c>
      <c r="C473" t="s">
        <v>12</v>
      </c>
      <c r="D473">
        <v>1953</v>
      </c>
      <c r="E473" s="4">
        <v>43922</v>
      </c>
      <c r="F473">
        <v>9765</v>
      </c>
      <c r="G473">
        <v>4296.6000000000004</v>
      </c>
    </row>
    <row r="474" spans="1:7" x14ac:dyDescent="0.3">
      <c r="A474">
        <v>4</v>
      </c>
      <c r="B474">
        <v>739483</v>
      </c>
      <c r="C474" t="s">
        <v>12</v>
      </c>
      <c r="D474">
        <v>4219.5</v>
      </c>
      <c r="E474" s="4">
        <v>43922</v>
      </c>
      <c r="F474">
        <v>21097.5</v>
      </c>
      <c r="G474">
        <v>9282.9</v>
      </c>
    </row>
    <row r="475" spans="1:7" x14ac:dyDescent="0.3">
      <c r="A475">
        <v>3</v>
      </c>
      <c r="B475">
        <v>609228</v>
      </c>
      <c r="C475" t="s">
        <v>12</v>
      </c>
      <c r="D475">
        <v>1899</v>
      </c>
      <c r="E475" s="4">
        <v>43983</v>
      </c>
      <c r="F475">
        <v>9495</v>
      </c>
      <c r="G475">
        <v>4177.8</v>
      </c>
    </row>
    <row r="476" spans="1:7" x14ac:dyDescent="0.3">
      <c r="A476">
        <v>3</v>
      </c>
      <c r="B476">
        <v>754791</v>
      </c>
      <c r="C476" t="s">
        <v>12</v>
      </c>
      <c r="D476">
        <v>1686</v>
      </c>
      <c r="E476" s="4">
        <v>44013</v>
      </c>
      <c r="F476">
        <v>8430</v>
      </c>
      <c r="G476">
        <v>3709.2</v>
      </c>
    </row>
    <row r="477" spans="1:7" x14ac:dyDescent="0.3">
      <c r="A477">
        <v>2</v>
      </c>
      <c r="B477">
        <v>348619</v>
      </c>
      <c r="C477" t="s">
        <v>12</v>
      </c>
      <c r="D477">
        <v>2141</v>
      </c>
      <c r="E477" s="4">
        <v>44044</v>
      </c>
      <c r="F477">
        <v>10705</v>
      </c>
      <c r="G477">
        <v>4710.2</v>
      </c>
    </row>
    <row r="478" spans="1:7" x14ac:dyDescent="0.3">
      <c r="A478">
        <v>3</v>
      </c>
      <c r="B478">
        <v>170867</v>
      </c>
      <c r="C478" t="s">
        <v>12</v>
      </c>
      <c r="D478">
        <v>1143</v>
      </c>
      <c r="E478" s="4">
        <v>44105</v>
      </c>
      <c r="F478">
        <v>5715</v>
      </c>
      <c r="G478">
        <v>2514.6</v>
      </c>
    </row>
    <row r="479" spans="1:7" x14ac:dyDescent="0.3">
      <c r="A479">
        <v>2</v>
      </c>
      <c r="B479">
        <v>183779</v>
      </c>
      <c r="C479" t="s">
        <v>12</v>
      </c>
      <c r="D479">
        <v>615</v>
      </c>
      <c r="E479" s="4">
        <v>44166</v>
      </c>
      <c r="F479">
        <v>3075</v>
      </c>
      <c r="G479">
        <v>1353</v>
      </c>
    </row>
    <row r="480" spans="1:7" x14ac:dyDescent="0.3">
      <c r="A480">
        <v>5</v>
      </c>
      <c r="B480">
        <v>613058</v>
      </c>
      <c r="C480" t="s">
        <v>8</v>
      </c>
      <c r="D480">
        <v>3864</v>
      </c>
      <c r="E480" s="4">
        <v>43922</v>
      </c>
      <c r="F480">
        <v>23184</v>
      </c>
      <c r="G480">
        <v>10626</v>
      </c>
    </row>
    <row r="481" spans="1:7" x14ac:dyDescent="0.3">
      <c r="A481">
        <v>3</v>
      </c>
      <c r="B481">
        <v>584477</v>
      </c>
      <c r="C481" t="s">
        <v>8</v>
      </c>
      <c r="D481">
        <v>639</v>
      </c>
      <c r="E481" s="4">
        <v>44136</v>
      </c>
      <c r="F481">
        <v>3834</v>
      </c>
      <c r="G481">
        <v>1757.25</v>
      </c>
    </row>
    <row r="482" spans="1:7" x14ac:dyDescent="0.3">
      <c r="A482">
        <v>3</v>
      </c>
      <c r="B482">
        <v>150101</v>
      </c>
      <c r="C482" t="s">
        <v>12</v>
      </c>
      <c r="D482">
        <v>259</v>
      </c>
      <c r="E482" s="4">
        <v>43891</v>
      </c>
      <c r="F482">
        <v>1295</v>
      </c>
      <c r="G482">
        <v>569.79999999999995</v>
      </c>
    </row>
    <row r="483" spans="1:7" x14ac:dyDescent="0.3">
      <c r="A483">
        <v>3</v>
      </c>
      <c r="B483">
        <v>604462</v>
      </c>
      <c r="C483" t="s">
        <v>12</v>
      </c>
      <c r="D483">
        <v>1101</v>
      </c>
      <c r="E483" s="4">
        <v>43891</v>
      </c>
      <c r="F483">
        <v>5505</v>
      </c>
      <c r="G483">
        <v>2422.1999999999998</v>
      </c>
    </row>
    <row r="484" spans="1:7" x14ac:dyDescent="0.3">
      <c r="A484">
        <v>4</v>
      </c>
      <c r="B484">
        <v>655952</v>
      </c>
      <c r="C484" t="s">
        <v>12</v>
      </c>
      <c r="D484">
        <v>2276</v>
      </c>
      <c r="E484" s="4">
        <v>43952</v>
      </c>
      <c r="F484">
        <v>11380</v>
      </c>
      <c r="G484">
        <v>5007.2</v>
      </c>
    </row>
    <row r="485" spans="1:7" x14ac:dyDescent="0.3">
      <c r="A485">
        <v>1</v>
      </c>
      <c r="B485">
        <v>685153</v>
      </c>
      <c r="C485" t="s">
        <v>8</v>
      </c>
      <c r="D485">
        <v>2821</v>
      </c>
      <c r="E485" s="4">
        <v>44044</v>
      </c>
      <c r="F485">
        <v>16926</v>
      </c>
      <c r="G485">
        <v>7757.75</v>
      </c>
    </row>
    <row r="486" spans="1:7" x14ac:dyDescent="0.3">
      <c r="A486">
        <v>2</v>
      </c>
      <c r="B486">
        <v>734809</v>
      </c>
      <c r="C486" t="s">
        <v>12</v>
      </c>
      <c r="D486">
        <v>1236</v>
      </c>
      <c r="E486" s="4">
        <v>44136</v>
      </c>
      <c r="F486">
        <v>6180</v>
      </c>
      <c r="G486">
        <v>2719.2</v>
      </c>
    </row>
    <row r="487" spans="1:7" x14ac:dyDescent="0.3">
      <c r="A487">
        <v>2</v>
      </c>
      <c r="B487">
        <v>544809</v>
      </c>
      <c r="C487" t="s">
        <v>12</v>
      </c>
      <c r="D487">
        <v>941</v>
      </c>
      <c r="E487" s="4">
        <v>44136</v>
      </c>
      <c r="F487">
        <v>4705</v>
      </c>
      <c r="G487">
        <v>2070.1999999999998</v>
      </c>
    </row>
    <row r="488" spans="1:7" x14ac:dyDescent="0.3">
      <c r="A488">
        <v>3</v>
      </c>
      <c r="B488">
        <v>580583</v>
      </c>
      <c r="C488" t="s">
        <v>12</v>
      </c>
      <c r="D488">
        <v>1916</v>
      </c>
      <c r="E488" s="4">
        <v>44166</v>
      </c>
      <c r="F488">
        <v>9580</v>
      </c>
      <c r="G488">
        <v>4215.2</v>
      </c>
    </row>
    <row r="489" spans="1:7" x14ac:dyDescent="0.3">
      <c r="A489">
        <v>4</v>
      </c>
      <c r="B489">
        <v>283163</v>
      </c>
      <c r="C489" t="s">
        <v>12</v>
      </c>
      <c r="D489">
        <v>1865</v>
      </c>
      <c r="E489" s="4">
        <v>43862</v>
      </c>
      <c r="F489">
        <v>9325</v>
      </c>
      <c r="G489">
        <v>4103</v>
      </c>
    </row>
    <row r="490" spans="1:7" x14ac:dyDescent="0.3">
      <c r="A490">
        <v>4</v>
      </c>
      <c r="B490">
        <v>558408</v>
      </c>
      <c r="C490" t="s">
        <v>12</v>
      </c>
      <c r="D490">
        <v>1074</v>
      </c>
      <c r="E490" s="4">
        <v>43922</v>
      </c>
      <c r="F490">
        <v>5370</v>
      </c>
      <c r="G490">
        <v>2362.8000000000002</v>
      </c>
    </row>
    <row r="491" spans="1:7" x14ac:dyDescent="0.3">
      <c r="A491">
        <v>3</v>
      </c>
      <c r="B491">
        <v>788478</v>
      </c>
      <c r="C491" t="s">
        <v>12</v>
      </c>
      <c r="D491">
        <v>1907</v>
      </c>
      <c r="E491" s="4">
        <v>44075</v>
      </c>
      <c r="F491">
        <v>9535</v>
      </c>
      <c r="G491">
        <v>4195.3999999999996</v>
      </c>
    </row>
    <row r="492" spans="1:7" x14ac:dyDescent="0.3">
      <c r="A492">
        <v>1</v>
      </c>
      <c r="B492">
        <v>643742</v>
      </c>
      <c r="C492" t="s">
        <v>8</v>
      </c>
      <c r="D492">
        <v>1545</v>
      </c>
      <c r="E492" s="4">
        <v>43983</v>
      </c>
      <c r="F492">
        <v>9270</v>
      </c>
      <c r="G492">
        <v>4248.75</v>
      </c>
    </row>
    <row r="493" spans="1:7" x14ac:dyDescent="0.3">
      <c r="A493">
        <v>4</v>
      </c>
      <c r="B493">
        <v>552346</v>
      </c>
      <c r="C493" t="s">
        <v>8</v>
      </c>
      <c r="D493">
        <v>1006</v>
      </c>
      <c r="E493" s="4">
        <v>43983</v>
      </c>
      <c r="F493">
        <v>6036</v>
      </c>
      <c r="G493">
        <v>2766.5</v>
      </c>
    </row>
    <row r="494" spans="1:7" x14ac:dyDescent="0.3">
      <c r="A494">
        <v>3</v>
      </c>
      <c r="B494">
        <v>602865</v>
      </c>
      <c r="C494" t="s">
        <v>12</v>
      </c>
      <c r="D494">
        <v>1683</v>
      </c>
      <c r="E494" s="4">
        <v>44013</v>
      </c>
      <c r="F494">
        <v>8415</v>
      </c>
      <c r="G494">
        <v>3702.6</v>
      </c>
    </row>
    <row r="495" spans="1:7" x14ac:dyDescent="0.3">
      <c r="A495">
        <v>2</v>
      </c>
      <c r="B495">
        <v>304458</v>
      </c>
      <c r="C495" t="s">
        <v>12</v>
      </c>
      <c r="D495">
        <v>1123</v>
      </c>
      <c r="E495" s="4">
        <v>44044</v>
      </c>
      <c r="F495">
        <v>5615</v>
      </c>
      <c r="G495">
        <v>2470.6</v>
      </c>
    </row>
    <row r="496" spans="1:7" x14ac:dyDescent="0.3">
      <c r="A496">
        <v>1</v>
      </c>
      <c r="B496">
        <v>806592</v>
      </c>
      <c r="C496" t="s">
        <v>8</v>
      </c>
      <c r="D496">
        <v>2161</v>
      </c>
      <c r="E496" s="4">
        <v>43891</v>
      </c>
      <c r="F496">
        <v>12966</v>
      </c>
      <c r="G496">
        <v>5942.75</v>
      </c>
    </row>
    <row r="497" spans="1:7" x14ac:dyDescent="0.3">
      <c r="A497">
        <v>3</v>
      </c>
      <c r="B497">
        <v>357838</v>
      </c>
      <c r="C497" t="s">
        <v>12</v>
      </c>
      <c r="D497">
        <v>1350</v>
      </c>
      <c r="E497" s="4">
        <v>43862</v>
      </c>
      <c r="F497">
        <v>6750</v>
      </c>
      <c r="G497">
        <v>2970</v>
      </c>
    </row>
    <row r="498" spans="1:7" x14ac:dyDescent="0.3">
      <c r="A498">
        <v>4</v>
      </c>
      <c r="B498">
        <v>399302</v>
      </c>
      <c r="C498" t="s">
        <v>12</v>
      </c>
      <c r="D498">
        <v>552</v>
      </c>
      <c r="E498" s="4">
        <v>44044</v>
      </c>
      <c r="F498">
        <v>2760</v>
      </c>
      <c r="G498">
        <v>1214.4000000000001</v>
      </c>
    </row>
    <row r="499" spans="1:7" x14ac:dyDescent="0.3">
      <c r="A499">
        <v>4</v>
      </c>
      <c r="B499">
        <v>775360</v>
      </c>
      <c r="C499" t="s">
        <v>8</v>
      </c>
      <c r="D499">
        <v>1804</v>
      </c>
      <c r="E499" s="4">
        <v>43862</v>
      </c>
      <c r="F499">
        <v>10824</v>
      </c>
      <c r="G499">
        <v>4961</v>
      </c>
    </row>
    <row r="500" spans="1:7" x14ac:dyDescent="0.3">
      <c r="A500">
        <v>2</v>
      </c>
      <c r="B500">
        <v>707082</v>
      </c>
      <c r="C500" t="s">
        <v>12</v>
      </c>
      <c r="D500">
        <v>1250</v>
      </c>
      <c r="E500" s="4">
        <v>44166</v>
      </c>
      <c r="F500">
        <v>6250</v>
      </c>
      <c r="G500">
        <v>2750</v>
      </c>
    </row>
    <row r="501" spans="1:7" x14ac:dyDescent="0.3">
      <c r="A501">
        <v>4</v>
      </c>
      <c r="B501">
        <v>131249</v>
      </c>
      <c r="C501" t="s">
        <v>12</v>
      </c>
      <c r="D501">
        <v>1987.5</v>
      </c>
      <c r="E501" s="4">
        <v>43831</v>
      </c>
      <c r="F501">
        <v>9937.5</v>
      </c>
      <c r="G501">
        <v>4372.5</v>
      </c>
    </row>
    <row r="502" spans="1:7" x14ac:dyDescent="0.3">
      <c r="A502">
        <v>3</v>
      </c>
      <c r="B502">
        <v>551372</v>
      </c>
      <c r="C502" t="s">
        <v>12</v>
      </c>
      <c r="D502">
        <v>1679</v>
      </c>
      <c r="E502" s="4">
        <v>44075</v>
      </c>
      <c r="F502">
        <v>8395</v>
      </c>
      <c r="G502">
        <v>3693.8</v>
      </c>
    </row>
    <row r="503" spans="1:7" x14ac:dyDescent="0.3">
      <c r="A503">
        <v>2</v>
      </c>
      <c r="B503">
        <v>616386</v>
      </c>
      <c r="C503" t="s">
        <v>8</v>
      </c>
      <c r="D503">
        <v>1493</v>
      </c>
      <c r="E503" s="4">
        <v>43831</v>
      </c>
      <c r="F503">
        <v>8958</v>
      </c>
      <c r="G503">
        <v>4105.75</v>
      </c>
    </row>
    <row r="504" spans="1:7" x14ac:dyDescent="0.3">
      <c r="A504">
        <v>3</v>
      </c>
      <c r="B504">
        <v>559561</v>
      </c>
      <c r="C504" t="s">
        <v>10</v>
      </c>
      <c r="D504">
        <v>1806</v>
      </c>
      <c r="E504" s="4">
        <v>43952</v>
      </c>
      <c r="F504">
        <v>5418</v>
      </c>
      <c r="G504">
        <v>2257.5</v>
      </c>
    </row>
    <row r="505" spans="1:7" x14ac:dyDescent="0.3">
      <c r="A505">
        <v>1</v>
      </c>
      <c r="B505">
        <v>887151</v>
      </c>
      <c r="C505" t="s">
        <v>10</v>
      </c>
      <c r="D505">
        <v>293</v>
      </c>
      <c r="E505" s="4">
        <v>44166</v>
      </c>
      <c r="F505">
        <v>879</v>
      </c>
      <c r="G505">
        <v>366.25</v>
      </c>
    </row>
    <row r="506" spans="1:7" x14ac:dyDescent="0.3">
      <c r="A506">
        <v>5</v>
      </c>
      <c r="B506">
        <v>691342</v>
      </c>
      <c r="C506" t="s">
        <v>12</v>
      </c>
      <c r="D506">
        <v>1135</v>
      </c>
      <c r="E506" s="4">
        <v>43983</v>
      </c>
      <c r="F506">
        <v>5675</v>
      </c>
      <c r="G506">
        <v>2497</v>
      </c>
    </row>
    <row r="507" spans="1:7" x14ac:dyDescent="0.3">
      <c r="A507">
        <v>3</v>
      </c>
      <c r="B507">
        <v>493427</v>
      </c>
      <c r="C507" t="s">
        <v>12</v>
      </c>
      <c r="D507">
        <v>1645</v>
      </c>
      <c r="E507" s="4">
        <v>43952</v>
      </c>
      <c r="F507">
        <v>8225</v>
      </c>
      <c r="G507">
        <v>3619</v>
      </c>
    </row>
    <row r="508" spans="1:7" x14ac:dyDescent="0.3">
      <c r="A508">
        <v>3</v>
      </c>
      <c r="B508">
        <v>271981</v>
      </c>
      <c r="C508" t="s">
        <v>12</v>
      </c>
      <c r="D508">
        <v>2876</v>
      </c>
      <c r="E508" s="4">
        <v>44075</v>
      </c>
      <c r="F508">
        <v>14380</v>
      </c>
      <c r="G508">
        <v>6327.2</v>
      </c>
    </row>
    <row r="509" spans="1:7" x14ac:dyDescent="0.3">
      <c r="A509">
        <v>4</v>
      </c>
      <c r="B509">
        <v>483216</v>
      </c>
      <c r="C509" t="s">
        <v>10</v>
      </c>
      <c r="D509">
        <v>552</v>
      </c>
      <c r="E509" s="4">
        <v>44136</v>
      </c>
      <c r="F509">
        <v>1656</v>
      </c>
      <c r="G509">
        <v>690</v>
      </c>
    </row>
    <row r="510" spans="1:7" x14ac:dyDescent="0.3">
      <c r="A510">
        <v>2</v>
      </c>
      <c r="B510">
        <v>653226</v>
      </c>
      <c r="C510" t="s">
        <v>12</v>
      </c>
      <c r="D510">
        <v>1118</v>
      </c>
      <c r="E510" s="4">
        <v>44136</v>
      </c>
      <c r="F510">
        <v>5590</v>
      </c>
      <c r="G510">
        <v>2459.6</v>
      </c>
    </row>
    <row r="511" spans="1:7" x14ac:dyDescent="0.3">
      <c r="A511">
        <v>5</v>
      </c>
      <c r="B511">
        <v>560670</v>
      </c>
      <c r="C511" t="s">
        <v>12</v>
      </c>
      <c r="D511">
        <v>1372</v>
      </c>
      <c r="E511" s="4">
        <v>44166</v>
      </c>
      <c r="F511">
        <v>6860</v>
      </c>
      <c r="G511">
        <v>3018.4</v>
      </c>
    </row>
    <row r="512" spans="1:7" x14ac:dyDescent="0.3">
      <c r="A512">
        <v>3</v>
      </c>
      <c r="B512">
        <v>786700</v>
      </c>
      <c r="C512" t="s">
        <v>12</v>
      </c>
      <c r="D512">
        <v>1282</v>
      </c>
      <c r="E512" s="4">
        <v>43983</v>
      </c>
      <c r="F512">
        <v>6410</v>
      </c>
      <c r="G512">
        <v>2820.4</v>
      </c>
    </row>
    <row r="513" spans="1:7" x14ac:dyDescent="0.3">
      <c r="A513">
        <v>4</v>
      </c>
      <c r="B513">
        <v>137921</v>
      </c>
      <c r="C513" t="s">
        <v>12</v>
      </c>
      <c r="D513">
        <v>708</v>
      </c>
      <c r="E513" s="4">
        <v>43983</v>
      </c>
      <c r="F513">
        <v>3540</v>
      </c>
      <c r="G513">
        <v>1557.6</v>
      </c>
    </row>
    <row r="514" spans="1:7" x14ac:dyDescent="0.3">
      <c r="A514">
        <v>3</v>
      </c>
      <c r="B514">
        <v>755930</v>
      </c>
      <c r="C514" t="s">
        <v>12</v>
      </c>
      <c r="D514">
        <v>2907</v>
      </c>
      <c r="E514" s="4">
        <v>43983</v>
      </c>
      <c r="F514">
        <v>14535</v>
      </c>
      <c r="G514">
        <v>6395.4</v>
      </c>
    </row>
    <row r="515" spans="1:7" x14ac:dyDescent="0.3">
      <c r="A515">
        <v>3</v>
      </c>
      <c r="B515">
        <v>277131</v>
      </c>
      <c r="C515" t="s">
        <v>12</v>
      </c>
      <c r="D515">
        <v>1366</v>
      </c>
      <c r="E515" s="4">
        <v>43983</v>
      </c>
      <c r="F515">
        <v>6830</v>
      </c>
      <c r="G515">
        <v>3005.2</v>
      </c>
    </row>
    <row r="516" spans="1:7" x14ac:dyDescent="0.3">
      <c r="A516">
        <v>3</v>
      </c>
      <c r="B516">
        <v>235897</v>
      </c>
      <c r="C516" t="s">
        <v>12</v>
      </c>
      <c r="D516">
        <v>2460</v>
      </c>
      <c r="E516" s="4">
        <v>43983</v>
      </c>
      <c r="F516">
        <v>12300</v>
      </c>
      <c r="G516">
        <v>5412</v>
      </c>
    </row>
    <row r="517" spans="1:7" x14ac:dyDescent="0.3">
      <c r="A517">
        <v>5</v>
      </c>
      <c r="B517">
        <v>872307</v>
      </c>
      <c r="C517" t="s">
        <v>12</v>
      </c>
      <c r="D517">
        <v>1520</v>
      </c>
      <c r="E517" s="4">
        <v>44136</v>
      </c>
      <c r="F517">
        <v>7600</v>
      </c>
      <c r="G517">
        <v>3344</v>
      </c>
    </row>
    <row r="518" spans="1:7" x14ac:dyDescent="0.3">
      <c r="A518">
        <v>5</v>
      </c>
      <c r="B518">
        <v>103888</v>
      </c>
      <c r="C518" t="s">
        <v>12</v>
      </c>
      <c r="D518">
        <v>711</v>
      </c>
      <c r="E518" s="4">
        <v>44166</v>
      </c>
      <c r="F518">
        <v>3555</v>
      </c>
      <c r="G518">
        <v>1564.2</v>
      </c>
    </row>
    <row r="519" spans="1:7" x14ac:dyDescent="0.3">
      <c r="A519">
        <v>2</v>
      </c>
      <c r="B519">
        <v>330030</v>
      </c>
      <c r="C519" t="s">
        <v>10</v>
      </c>
      <c r="D519">
        <v>1175</v>
      </c>
      <c r="E519" s="4">
        <v>44105</v>
      </c>
      <c r="F519">
        <v>3525</v>
      </c>
      <c r="G519">
        <v>1468.75</v>
      </c>
    </row>
    <row r="520" spans="1:7" x14ac:dyDescent="0.3">
      <c r="A520">
        <v>3</v>
      </c>
      <c r="B520">
        <v>480891</v>
      </c>
      <c r="C520" t="s">
        <v>12</v>
      </c>
      <c r="D520">
        <v>635</v>
      </c>
      <c r="E520" s="4">
        <v>44166</v>
      </c>
      <c r="F520">
        <v>3175</v>
      </c>
      <c r="G520">
        <v>1397</v>
      </c>
    </row>
    <row r="521" spans="1:7" x14ac:dyDescent="0.3">
      <c r="A521">
        <v>3</v>
      </c>
      <c r="B521">
        <v>444725</v>
      </c>
      <c r="C521" t="s">
        <v>12</v>
      </c>
      <c r="D521">
        <v>2071</v>
      </c>
      <c r="E521" s="4">
        <v>44075</v>
      </c>
      <c r="F521">
        <v>10355</v>
      </c>
      <c r="G521">
        <v>4556.2</v>
      </c>
    </row>
    <row r="522" spans="1:7" x14ac:dyDescent="0.3">
      <c r="A522">
        <v>4</v>
      </c>
      <c r="B522">
        <v>131700</v>
      </c>
      <c r="C522" t="s">
        <v>12</v>
      </c>
      <c r="D522">
        <v>1269</v>
      </c>
      <c r="E522" s="4">
        <v>44105</v>
      </c>
      <c r="F522">
        <v>6345</v>
      </c>
      <c r="G522">
        <v>2791.8</v>
      </c>
    </row>
    <row r="523" spans="1:7" x14ac:dyDescent="0.3">
      <c r="A523">
        <v>4</v>
      </c>
      <c r="B523">
        <v>414407</v>
      </c>
      <c r="C523" t="s">
        <v>10</v>
      </c>
      <c r="D523">
        <v>492</v>
      </c>
      <c r="E523" s="4">
        <v>44013</v>
      </c>
      <c r="F523">
        <v>1476</v>
      </c>
      <c r="G523">
        <v>615</v>
      </c>
    </row>
    <row r="524" spans="1:7" x14ac:dyDescent="0.3">
      <c r="A524">
        <v>3</v>
      </c>
      <c r="B524">
        <v>686661</v>
      </c>
      <c r="C524" t="s">
        <v>12</v>
      </c>
      <c r="D524">
        <v>1694</v>
      </c>
      <c r="E524" s="4">
        <v>44136</v>
      </c>
      <c r="F524">
        <v>8470</v>
      </c>
      <c r="G524">
        <v>3726.8</v>
      </c>
    </row>
    <row r="525" spans="1:7" x14ac:dyDescent="0.3">
      <c r="A525">
        <v>3</v>
      </c>
      <c r="B525">
        <v>842675</v>
      </c>
      <c r="C525" t="s">
        <v>12</v>
      </c>
      <c r="D525">
        <v>1038</v>
      </c>
      <c r="E525" s="4">
        <v>43983</v>
      </c>
      <c r="F525">
        <v>5190</v>
      </c>
      <c r="G525">
        <v>2283.6</v>
      </c>
    </row>
    <row r="526" spans="1:7" x14ac:dyDescent="0.3">
      <c r="A526">
        <v>4</v>
      </c>
      <c r="B526">
        <v>571542</v>
      </c>
      <c r="C526" t="s">
        <v>12</v>
      </c>
      <c r="D526">
        <v>1630.5</v>
      </c>
      <c r="E526" s="4">
        <v>44013</v>
      </c>
      <c r="F526">
        <v>8152.5</v>
      </c>
      <c r="G526">
        <v>3587.1</v>
      </c>
    </row>
    <row r="527" spans="1:7" x14ac:dyDescent="0.3">
      <c r="A527">
        <v>1</v>
      </c>
      <c r="B527">
        <v>213778</v>
      </c>
      <c r="C527" t="s">
        <v>10</v>
      </c>
      <c r="D527">
        <v>865.5</v>
      </c>
      <c r="E527" s="4">
        <v>44013</v>
      </c>
      <c r="F527">
        <v>2596.5</v>
      </c>
      <c r="G527">
        <v>1081.875</v>
      </c>
    </row>
    <row r="528" spans="1:7" x14ac:dyDescent="0.3">
      <c r="A528">
        <v>4</v>
      </c>
      <c r="B528">
        <v>884057</v>
      </c>
      <c r="C528" t="s">
        <v>12</v>
      </c>
      <c r="D528">
        <v>579</v>
      </c>
      <c r="E528" s="4">
        <v>43831</v>
      </c>
      <c r="F528">
        <v>2895</v>
      </c>
      <c r="G528">
        <v>1273.8</v>
      </c>
    </row>
    <row r="529" spans="1:7" x14ac:dyDescent="0.3">
      <c r="A529">
        <v>3</v>
      </c>
      <c r="B529">
        <v>761022</v>
      </c>
      <c r="C529" t="s">
        <v>12</v>
      </c>
      <c r="D529">
        <v>2240</v>
      </c>
      <c r="E529" s="4">
        <v>43862</v>
      </c>
      <c r="F529">
        <v>11200</v>
      </c>
      <c r="G529">
        <v>4928</v>
      </c>
    </row>
    <row r="530" spans="1:7" x14ac:dyDescent="0.3">
      <c r="A530">
        <v>3</v>
      </c>
      <c r="B530">
        <v>215670</v>
      </c>
      <c r="C530" t="s">
        <v>12</v>
      </c>
      <c r="D530">
        <v>2993</v>
      </c>
      <c r="E530" s="4">
        <v>43891</v>
      </c>
      <c r="F530">
        <v>14965</v>
      </c>
      <c r="G530">
        <v>6584.6</v>
      </c>
    </row>
    <row r="531" spans="1:7" x14ac:dyDescent="0.3">
      <c r="A531">
        <v>3</v>
      </c>
      <c r="B531">
        <v>272552</v>
      </c>
      <c r="C531" t="s">
        <v>12</v>
      </c>
      <c r="D531">
        <v>3520.5</v>
      </c>
      <c r="E531" s="4">
        <v>43922</v>
      </c>
      <c r="F531">
        <v>17602.5</v>
      </c>
      <c r="G531">
        <v>7745.1</v>
      </c>
    </row>
    <row r="532" spans="1:7" x14ac:dyDescent="0.3">
      <c r="A532">
        <v>4</v>
      </c>
      <c r="B532">
        <v>120233</v>
      </c>
      <c r="C532" t="s">
        <v>12</v>
      </c>
      <c r="D532">
        <v>2039</v>
      </c>
      <c r="E532" s="4">
        <v>43952</v>
      </c>
      <c r="F532">
        <v>10195</v>
      </c>
      <c r="G532">
        <v>4485.8</v>
      </c>
    </row>
    <row r="533" spans="1:7" x14ac:dyDescent="0.3">
      <c r="A533">
        <v>4</v>
      </c>
      <c r="B533">
        <v>702523</v>
      </c>
      <c r="C533" t="s">
        <v>12</v>
      </c>
      <c r="D533">
        <v>2574</v>
      </c>
      <c r="E533" s="4">
        <v>44044</v>
      </c>
      <c r="F533">
        <v>12870</v>
      </c>
      <c r="G533">
        <v>5662.8</v>
      </c>
    </row>
    <row r="534" spans="1:7" x14ac:dyDescent="0.3">
      <c r="A534">
        <v>3</v>
      </c>
      <c r="B534">
        <v>267107</v>
      </c>
      <c r="C534" t="s">
        <v>12</v>
      </c>
      <c r="D534">
        <v>707</v>
      </c>
      <c r="E534" s="4">
        <v>44075</v>
      </c>
      <c r="F534">
        <v>3535</v>
      </c>
      <c r="G534">
        <v>1555.4</v>
      </c>
    </row>
    <row r="535" spans="1:7" x14ac:dyDescent="0.3">
      <c r="A535">
        <v>5</v>
      </c>
      <c r="B535">
        <v>190154</v>
      </c>
      <c r="C535" t="s">
        <v>12</v>
      </c>
      <c r="D535">
        <v>2072</v>
      </c>
      <c r="E535" s="4">
        <v>44166</v>
      </c>
      <c r="F535">
        <v>10360</v>
      </c>
      <c r="G535">
        <v>4558.3999999999996</v>
      </c>
    </row>
    <row r="536" spans="1:7" x14ac:dyDescent="0.3">
      <c r="A536">
        <v>3</v>
      </c>
      <c r="B536">
        <v>681348</v>
      </c>
      <c r="C536" t="s">
        <v>12</v>
      </c>
      <c r="D536">
        <v>853</v>
      </c>
      <c r="E536" s="4">
        <v>44166</v>
      </c>
      <c r="F536">
        <v>4265</v>
      </c>
      <c r="G536">
        <v>1876.6</v>
      </c>
    </row>
    <row r="537" spans="1:7" x14ac:dyDescent="0.3">
      <c r="A537">
        <v>2</v>
      </c>
      <c r="B537">
        <v>104326</v>
      </c>
      <c r="C537" t="s">
        <v>12</v>
      </c>
      <c r="D537">
        <v>3199.5</v>
      </c>
      <c r="E537" s="4">
        <v>44013</v>
      </c>
      <c r="F537">
        <v>15997.5</v>
      </c>
      <c r="G537">
        <v>7038.9</v>
      </c>
    </row>
    <row r="538" spans="1:7" x14ac:dyDescent="0.3">
      <c r="A538">
        <v>4</v>
      </c>
      <c r="B538">
        <v>323754</v>
      </c>
      <c r="C538" t="s">
        <v>12</v>
      </c>
      <c r="D538">
        <v>472</v>
      </c>
      <c r="E538" s="4">
        <v>44105</v>
      </c>
      <c r="F538">
        <v>2360</v>
      </c>
      <c r="G538">
        <v>1038.4000000000001</v>
      </c>
    </row>
    <row r="539" spans="1:7" x14ac:dyDescent="0.3">
      <c r="A539">
        <v>3</v>
      </c>
      <c r="B539">
        <v>382237</v>
      </c>
      <c r="C539" t="s">
        <v>12</v>
      </c>
      <c r="D539">
        <v>3165</v>
      </c>
      <c r="E539" s="4">
        <v>43831</v>
      </c>
      <c r="F539">
        <v>15825</v>
      </c>
      <c r="G539">
        <v>6963</v>
      </c>
    </row>
    <row r="540" spans="1:7" x14ac:dyDescent="0.3">
      <c r="A540">
        <v>4</v>
      </c>
      <c r="B540">
        <v>424398</v>
      </c>
      <c r="C540" t="s">
        <v>12</v>
      </c>
      <c r="D540">
        <v>2629</v>
      </c>
      <c r="E540" s="4">
        <v>43831</v>
      </c>
      <c r="F540">
        <v>13145</v>
      </c>
      <c r="G540">
        <v>5783.8</v>
      </c>
    </row>
    <row r="541" spans="1:7" x14ac:dyDescent="0.3">
      <c r="A541">
        <v>3</v>
      </c>
      <c r="B541">
        <v>821698</v>
      </c>
      <c r="C541" t="s">
        <v>12</v>
      </c>
      <c r="D541">
        <v>1433</v>
      </c>
      <c r="E541" s="4">
        <v>43952</v>
      </c>
      <c r="F541">
        <v>7165</v>
      </c>
      <c r="G541">
        <v>3152.6</v>
      </c>
    </row>
    <row r="542" spans="1:7" x14ac:dyDescent="0.3">
      <c r="A542">
        <v>5</v>
      </c>
      <c r="B542">
        <v>208723</v>
      </c>
      <c r="C542" t="s">
        <v>10</v>
      </c>
      <c r="D542">
        <v>1010</v>
      </c>
      <c r="E542" s="4">
        <v>44105</v>
      </c>
      <c r="F542">
        <v>3030</v>
      </c>
      <c r="G542">
        <v>1262.5</v>
      </c>
    </row>
    <row r="543" spans="1:7" x14ac:dyDescent="0.3">
      <c r="A543">
        <v>2</v>
      </c>
      <c r="B543">
        <v>356877</v>
      </c>
      <c r="C543" t="s">
        <v>10</v>
      </c>
      <c r="D543">
        <v>1496</v>
      </c>
      <c r="E543" s="4">
        <v>44105</v>
      </c>
      <c r="F543">
        <v>4488</v>
      </c>
      <c r="G543">
        <v>1870</v>
      </c>
    </row>
    <row r="544" spans="1:7" x14ac:dyDescent="0.3">
      <c r="A544">
        <v>5</v>
      </c>
      <c r="B544">
        <v>441751</v>
      </c>
      <c r="C544" t="s">
        <v>12</v>
      </c>
      <c r="D544">
        <v>2157</v>
      </c>
      <c r="E544" s="4">
        <v>44166</v>
      </c>
      <c r="F544">
        <v>10785</v>
      </c>
      <c r="G544">
        <v>4745.3999999999996</v>
      </c>
    </row>
    <row r="545" spans="1:7" x14ac:dyDescent="0.3">
      <c r="A545">
        <v>4</v>
      </c>
      <c r="B545">
        <v>531656</v>
      </c>
      <c r="C545" t="s">
        <v>12</v>
      </c>
      <c r="D545">
        <v>270</v>
      </c>
      <c r="E545" s="4">
        <v>43862</v>
      </c>
      <c r="F545">
        <v>1350</v>
      </c>
      <c r="G545">
        <v>594</v>
      </c>
    </row>
    <row r="546" spans="1:7" x14ac:dyDescent="0.3">
      <c r="A546">
        <v>3</v>
      </c>
      <c r="B546">
        <v>261362</v>
      </c>
      <c r="C546" t="s">
        <v>12</v>
      </c>
      <c r="D546">
        <v>3421.5</v>
      </c>
      <c r="E546" s="4">
        <v>44013</v>
      </c>
      <c r="F546">
        <v>17107.5</v>
      </c>
      <c r="G546">
        <v>7527.3</v>
      </c>
    </row>
    <row r="547" spans="1:7" x14ac:dyDescent="0.3">
      <c r="A547">
        <v>4</v>
      </c>
      <c r="B547">
        <v>723364</v>
      </c>
      <c r="C547" t="s">
        <v>12</v>
      </c>
      <c r="D547">
        <v>2734</v>
      </c>
      <c r="E547" s="4">
        <v>44105</v>
      </c>
      <c r="F547">
        <v>13670</v>
      </c>
      <c r="G547">
        <v>6014.8</v>
      </c>
    </row>
    <row r="548" spans="1:7" x14ac:dyDescent="0.3">
      <c r="A548">
        <v>3</v>
      </c>
      <c r="B548">
        <v>444518</v>
      </c>
      <c r="C548" t="s">
        <v>10</v>
      </c>
      <c r="D548">
        <v>2541</v>
      </c>
      <c r="E548" s="4">
        <v>44044</v>
      </c>
      <c r="F548">
        <v>7623</v>
      </c>
      <c r="G548">
        <v>3176.25</v>
      </c>
    </row>
    <row r="549" spans="1:7" x14ac:dyDescent="0.3">
      <c r="A549">
        <v>2</v>
      </c>
      <c r="B549">
        <v>800536</v>
      </c>
      <c r="C549" t="s">
        <v>10</v>
      </c>
      <c r="D549">
        <v>2903</v>
      </c>
      <c r="E549" s="4">
        <v>43891</v>
      </c>
      <c r="F549">
        <v>8709</v>
      </c>
      <c r="G549">
        <v>3628.75</v>
      </c>
    </row>
    <row r="550" spans="1:7" x14ac:dyDescent="0.3">
      <c r="A550">
        <v>1</v>
      </c>
      <c r="B550">
        <v>665489</v>
      </c>
      <c r="C550" t="s">
        <v>12</v>
      </c>
      <c r="D550">
        <v>1659</v>
      </c>
      <c r="E550" s="4">
        <v>43831</v>
      </c>
      <c r="F550">
        <v>8295</v>
      </c>
      <c r="G550">
        <v>3649.8</v>
      </c>
    </row>
    <row r="551" spans="1:7" x14ac:dyDescent="0.3">
      <c r="A551">
        <v>3</v>
      </c>
      <c r="B551">
        <v>479703</v>
      </c>
      <c r="C551" t="s">
        <v>12</v>
      </c>
      <c r="D551">
        <v>1190</v>
      </c>
      <c r="E551" s="4">
        <v>43983</v>
      </c>
      <c r="F551">
        <v>5950</v>
      </c>
      <c r="G551">
        <v>2618</v>
      </c>
    </row>
    <row r="552" spans="1:7" x14ac:dyDescent="0.3">
      <c r="A552">
        <v>1</v>
      </c>
      <c r="B552">
        <v>148871</v>
      </c>
      <c r="C552" t="s">
        <v>12</v>
      </c>
      <c r="D552">
        <v>410</v>
      </c>
      <c r="E552" s="4">
        <v>44105</v>
      </c>
      <c r="F552">
        <v>2050</v>
      </c>
      <c r="G552">
        <v>902</v>
      </c>
    </row>
    <row r="553" spans="1:7" x14ac:dyDescent="0.3">
      <c r="A553">
        <v>3</v>
      </c>
      <c r="B553">
        <v>528145</v>
      </c>
      <c r="C553" t="s">
        <v>10</v>
      </c>
      <c r="D553">
        <v>280</v>
      </c>
      <c r="E553" s="4">
        <v>44166</v>
      </c>
      <c r="F553">
        <v>840</v>
      </c>
      <c r="G553">
        <v>350</v>
      </c>
    </row>
    <row r="554" spans="1:7" x14ac:dyDescent="0.3">
      <c r="A554">
        <v>3</v>
      </c>
      <c r="B554">
        <v>540063</v>
      </c>
      <c r="C554" t="s">
        <v>12</v>
      </c>
      <c r="D554">
        <v>1393</v>
      </c>
      <c r="E554" s="4">
        <v>44105</v>
      </c>
      <c r="F554">
        <v>6965</v>
      </c>
      <c r="G554">
        <v>3064.6</v>
      </c>
    </row>
    <row r="555" spans="1:7" x14ac:dyDescent="0.3">
      <c r="A555">
        <v>1</v>
      </c>
      <c r="B555">
        <v>762271</v>
      </c>
      <c r="C555" t="s">
        <v>10</v>
      </c>
      <c r="D555">
        <v>1565</v>
      </c>
      <c r="E555" s="4">
        <v>44105</v>
      </c>
      <c r="F555">
        <v>4695</v>
      </c>
      <c r="G555">
        <v>1956.25</v>
      </c>
    </row>
    <row r="556" spans="1:7" x14ac:dyDescent="0.3">
      <c r="A556">
        <v>3</v>
      </c>
      <c r="B556">
        <v>858624</v>
      </c>
      <c r="C556" t="s">
        <v>12</v>
      </c>
      <c r="D556">
        <v>888</v>
      </c>
      <c r="E556" s="4">
        <v>43891</v>
      </c>
      <c r="F556">
        <v>4440</v>
      </c>
      <c r="G556">
        <v>1953.6</v>
      </c>
    </row>
    <row r="557" spans="1:7" x14ac:dyDescent="0.3">
      <c r="A557">
        <v>2</v>
      </c>
      <c r="B557">
        <v>374115</v>
      </c>
      <c r="C557" t="s">
        <v>12</v>
      </c>
      <c r="D557">
        <v>2844</v>
      </c>
      <c r="E557" s="4">
        <v>43952</v>
      </c>
      <c r="F557">
        <v>14220</v>
      </c>
      <c r="G557">
        <v>6256.8</v>
      </c>
    </row>
    <row r="558" spans="1:7" x14ac:dyDescent="0.3">
      <c r="A558">
        <v>4</v>
      </c>
      <c r="B558">
        <v>140516</v>
      </c>
      <c r="C558" t="s">
        <v>12</v>
      </c>
      <c r="D558">
        <v>2475</v>
      </c>
      <c r="E558" s="4">
        <v>44044</v>
      </c>
      <c r="F558">
        <v>12375</v>
      </c>
      <c r="G558">
        <v>5445</v>
      </c>
    </row>
    <row r="559" spans="1:7" x14ac:dyDescent="0.3">
      <c r="A559">
        <v>2</v>
      </c>
      <c r="B559">
        <v>561318</v>
      </c>
      <c r="C559" t="s">
        <v>10</v>
      </c>
      <c r="D559">
        <v>1583</v>
      </c>
      <c r="E559" s="4">
        <v>43983</v>
      </c>
      <c r="F559">
        <v>4749</v>
      </c>
      <c r="G559">
        <v>1978.75</v>
      </c>
    </row>
    <row r="560" spans="1:7" x14ac:dyDescent="0.3">
      <c r="A560">
        <v>5</v>
      </c>
      <c r="B560">
        <v>841420</v>
      </c>
      <c r="C560" t="s">
        <v>12</v>
      </c>
      <c r="D560">
        <v>2914</v>
      </c>
      <c r="E560" s="4">
        <v>44105</v>
      </c>
      <c r="F560">
        <v>14570</v>
      </c>
      <c r="G560">
        <v>6410.8</v>
      </c>
    </row>
    <row r="561" spans="1:7" x14ac:dyDescent="0.3">
      <c r="A561">
        <v>5</v>
      </c>
      <c r="B561">
        <v>707748</v>
      </c>
      <c r="C561" t="s">
        <v>12</v>
      </c>
      <c r="D561">
        <v>1731</v>
      </c>
      <c r="E561" s="4">
        <v>44105</v>
      </c>
      <c r="F561">
        <v>8655</v>
      </c>
      <c r="G561">
        <v>3808.2</v>
      </c>
    </row>
    <row r="562" spans="1:7" x14ac:dyDescent="0.3">
      <c r="A562">
        <v>2</v>
      </c>
      <c r="B562">
        <v>384410</v>
      </c>
      <c r="C562" t="s">
        <v>10</v>
      </c>
      <c r="D562">
        <v>2567</v>
      </c>
      <c r="E562" s="4">
        <v>43983</v>
      </c>
      <c r="F562">
        <v>7701</v>
      </c>
      <c r="G562">
        <v>3208.75</v>
      </c>
    </row>
    <row r="563" spans="1:7" x14ac:dyDescent="0.3">
      <c r="A563">
        <v>4</v>
      </c>
      <c r="B563">
        <v>521663</v>
      </c>
      <c r="C563" t="s">
        <v>10</v>
      </c>
      <c r="D563">
        <v>1531</v>
      </c>
      <c r="E563" s="4">
        <v>44166</v>
      </c>
      <c r="F563">
        <v>4593</v>
      </c>
      <c r="G563">
        <v>1913.75</v>
      </c>
    </row>
    <row r="564" spans="1:7" x14ac:dyDescent="0.3">
      <c r="A564">
        <v>3</v>
      </c>
      <c r="B564">
        <v>683349</v>
      </c>
      <c r="C564" t="s">
        <v>12</v>
      </c>
      <c r="D564">
        <v>2475</v>
      </c>
      <c r="E564" s="4">
        <v>43891</v>
      </c>
      <c r="F564">
        <v>12375</v>
      </c>
      <c r="G564">
        <v>5445</v>
      </c>
    </row>
    <row r="565" spans="1:7" x14ac:dyDescent="0.3">
      <c r="A565">
        <v>3</v>
      </c>
      <c r="B565">
        <v>578917</v>
      </c>
      <c r="C565" t="s">
        <v>12</v>
      </c>
      <c r="D565">
        <v>546</v>
      </c>
      <c r="E565" s="4">
        <v>44105</v>
      </c>
      <c r="F565">
        <v>2730</v>
      </c>
      <c r="G565">
        <v>1201.2</v>
      </c>
    </row>
    <row r="566" spans="1:7" x14ac:dyDescent="0.3">
      <c r="A566">
        <v>1</v>
      </c>
      <c r="B566">
        <v>194906</v>
      </c>
      <c r="C566" t="s">
        <v>11</v>
      </c>
      <c r="D566">
        <v>1618.5</v>
      </c>
      <c r="E566" s="4">
        <v>43831</v>
      </c>
      <c r="F566">
        <v>6474</v>
      </c>
      <c r="G566">
        <v>2427.75</v>
      </c>
    </row>
    <row r="567" spans="1:7" x14ac:dyDescent="0.3">
      <c r="A567">
        <v>4</v>
      </c>
      <c r="B567">
        <v>858867</v>
      </c>
      <c r="C567" t="s">
        <v>11</v>
      </c>
      <c r="D567">
        <v>1321</v>
      </c>
      <c r="E567" s="4">
        <v>43831</v>
      </c>
      <c r="F567">
        <v>5284</v>
      </c>
      <c r="G567">
        <v>1981.5</v>
      </c>
    </row>
    <row r="568" spans="1:7" x14ac:dyDescent="0.3">
      <c r="A568">
        <v>5</v>
      </c>
      <c r="B568">
        <v>649737</v>
      </c>
      <c r="C568" t="s">
        <v>11</v>
      </c>
      <c r="D568">
        <v>2178</v>
      </c>
      <c r="E568" s="4">
        <v>43983</v>
      </c>
      <c r="F568">
        <v>8712</v>
      </c>
      <c r="G568">
        <v>3267</v>
      </c>
    </row>
    <row r="569" spans="1:7" x14ac:dyDescent="0.3">
      <c r="A569">
        <v>3</v>
      </c>
      <c r="B569">
        <v>361699</v>
      </c>
      <c r="C569" t="s">
        <v>11</v>
      </c>
      <c r="D569">
        <v>888</v>
      </c>
      <c r="E569" s="4">
        <v>43983</v>
      </c>
      <c r="F569">
        <v>3552</v>
      </c>
      <c r="G569">
        <v>1332</v>
      </c>
    </row>
    <row r="570" spans="1:7" x14ac:dyDescent="0.3">
      <c r="A570">
        <v>1</v>
      </c>
      <c r="B570">
        <v>293680</v>
      </c>
      <c r="C570" t="s">
        <v>11</v>
      </c>
      <c r="D570">
        <v>2470</v>
      </c>
      <c r="E570" s="4">
        <v>43983</v>
      </c>
      <c r="F570">
        <v>9880</v>
      </c>
      <c r="G570">
        <v>3705</v>
      </c>
    </row>
    <row r="571" spans="1:7" x14ac:dyDescent="0.3">
      <c r="A571">
        <v>4</v>
      </c>
      <c r="B571">
        <v>682634</v>
      </c>
      <c r="C571" t="s">
        <v>11</v>
      </c>
      <c r="D571">
        <v>1513</v>
      </c>
      <c r="E571" s="4">
        <v>44166</v>
      </c>
      <c r="F571">
        <v>6052</v>
      </c>
      <c r="G571">
        <v>2269.5</v>
      </c>
    </row>
    <row r="572" spans="1:7" x14ac:dyDescent="0.3">
      <c r="A572">
        <v>3</v>
      </c>
      <c r="B572">
        <v>161388</v>
      </c>
      <c r="C572" t="s">
        <v>11</v>
      </c>
      <c r="D572">
        <v>1858</v>
      </c>
      <c r="E572" s="4">
        <v>43862</v>
      </c>
      <c r="F572">
        <v>7432</v>
      </c>
      <c r="G572">
        <v>2787</v>
      </c>
    </row>
    <row r="573" spans="1:7" x14ac:dyDescent="0.3">
      <c r="A573">
        <v>3</v>
      </c>
      <c r="B573">
        <v>103112</v>
      </c>
      <c r="C573" t="s">
        <v>11</v>
      </c>
      <c r="D573">
        <v>1210</v>
      </c>
      <c r="E573" s="4">
        <v>43891</v>
      </c>
      <c r="F573">
        <v>4840</v>
      </c>
      <c r="G573">
        <v>1815</v>
      </c>
    </row>
    <row r="574" spans="1:7" x14ac:dyDescent="0.3">
      <c r="A574">
        <v>5</v>
      </c>
      <c r="B574">
        <v>406431</v>
      </c>
      <c r="C574" t="s">
        <v>11</v>
      </c>
      <c r="D574">
        <v>2529</v>
      </c>
      <c r="E574" s="4">
        <v>44013</v>
      </c>
      <c r="F574">
        <v>10116</v>
      </c>
      <c r="G574">
        <v>3793.5</v>
      </c>
    </row>
    <row r="575" spans="1:7" x14ac:dyDescent="0.3">
      <c r="A575">
        <v>4</v>
      </c>
      <c r="B575">
        <v>869055</v>
      </c>
      <c r="C575" t="s">
        <v>11</v>
      </c>
      <c r="D575">
        <v>1445</v>
      </c>
      <c r="E575" s="4">
        <v>44075</v>
      </c>
      <c r="F575">
        <v>5780</v>
      </c>
      <c r="G575">
        <v>2167.5</v>
      </c>
    </row>
    <row r="576" spans="1:7" x14ac:dyDescent="0.3">
      <c r="A576">
        <v>3</v>
      </c>
      <c r="B576">
        <v>138905</v>
      </c>
      <c r="C576" t="s">
        <v>10</v>
      </c>
      <c r="D576">
        <v>1491</v>
      </c>
      <c r="E576" s="4">
        <v>43891</v>
      </c>
      <c r="F576">
        <v>4473</v>
      </c>
      <c r="G576">
        <v>1863.75</v>
      </c>
    </row>
    <row r="577" spans="1:7" x14ac:dyDescent="0.3">
      <c r="A577">
        <v>5</v>
      </c>
      <c r="B577">
        <v>111799</v>
      </c>
      <c r="C577" t="s">
        <v>11</v>
      </c>
      <c r="D577">
        <v>2671</v>
      </c>
      <c r="E577" s="4">
        <v>44075</v>
      </c>
      <c r="F577">
        <v>10684</v>
      </c>
      <c r="G577">
        <v>4006.5</v>
      </c>
    </row>
    <row r="578" spans="1:7" x14ac:dyDescent="0.3">
      <c r="A578">
        <v>3</v>
      </c>
      <c r="B578">
        <v>871331</v>
      </c>
      <c r="C578" t="s">
        <v>10</v>
      </c>
      <c r="D578">
        <v>1233</v>
      </c>
      <c r="E578" s="4">
        <v>44166</v>
      </c>
      <c r="F578">
        <v>3699</v>
      </c>
      <c r="G578">
        <v>1541.25</v>
      </c>
    </row>
    <row r="579" spans="1:7" x14ac:dyDescent="0.3">
      <c r="A579">
        <v>2</v>
      </c>
      <c r="B579">
        <v>601126</v>
      </c>
      <c r="C579" t="s">
        <v>10</v>
      </c>
      <c r="D579">
        <v>2387</v>
      </c>
      <c r="E579" s="4">
        <v>44136</v>
      </c>
      <c r="F579">
        <v>7161</v>
      </c>
      <c r="G579">
        <v>2983.75</v>
      </c>
    </row>
    <row r="580" spans="1:7" x14ac:dyDescent="0.3">
      <c r="A580">
        <v>4</v>
      </c>
      <c r="B580">
        <v>128044</v>
      </c>
      <c r="C580" t="s">
        <v>11</v>
      </c>
      <c r="D580">
        <v>1397</v>
      </c>
      <c r="E580" s="4">
        <v>44105</v>
      </c>
      <c r="F580">
        <v>5588</v>
      </c>
      <c r="G580">
        <v>2095.5</v>
      </c>
    </row>
    <row r="581" spans="1:7" x14ac:dyDescent="0.3">
      <c r="A581">
        <v>4</v>
      </c>
      <c r="B581">
        <v>338090</v>
      </c>
      <c r="C581" t="s">
        <v>11</v>
      </c>
      <c r="D581">
        <v>2155</v>
      </c>
      <c r="E581" s="4">
        <v>44166</v>
      </c>
      <c r="F581">
        <v>8620</v>
      </c>
      <c r="G581">
        <v>3232.5</v>
      </c>
    </row>
    <row r="582" spans="1:7" x14ac:dyDescent="0.3">
      <c r="A582">
        <v>1</v>
      </c>
      <c r="B582">
        <v>178855</v>
      </c>
      <c r="C582" t="s">
        <v>11</v>
      </c>
      <c r="D582">
        <v>742.5</v>
      </c>
      <c r="E582" s="4">
        <v>43922</v>
      </c>
      <c r="F582">
        <v>2970</v>
      </c>
      <c r="G582">
        <v>1113.75</v>
      </c>
    </row>
    <row r="583" spans="1:7" x14ac:dyDescent="0.3">
      <c r="A583">
        <v>4</v>
      </c>
      <c r="B583">
        <v>601636</v>
      </c>
      <c r="C583" t="s">
        <v>11</v>
      </c>
      <c r="D583">
        <v>1295</v>
      </c>
      <c r="E583" s="4">
        <v>44105</v>
      </c>
      <c r="F583">
        <v>5180</v>
      </c>
      <c r="G583">
        <v>1942.5</v>
      </c>
    </row>
    <row r="584" spans="1:7" x14ac:dyDescent="0.3">
      <c r="A584">
        <v>1</v>
      </c>
      <c r="B584">
        <v>305275</v>
      </c>
      <c r="C584" t="s">
        <v>10</v>
      </c>
      <c r="D584">
        <v>986</v>
      </c>
      <c r="E584" s="4">
        <v>44105</v>
      </c>
      <c r="F584">
        <v>2958</v>
      </c>
      <c r="G584">
        <v>1232.5</v>
      </c>
    </row>
    <row r="585" spans="1:7" x14ac:dyDescent="0.3">
      <c r="A585">
        <v>1</v>
      </c>
      <c r="B585">
        <v>219485</v>
      </c>
      <c r="C585" t="s">
        <v>10</v>
      </c>
      <c r="D585">
        <v>3874.5</v>
      </c>
      <c r="E585" s="4">
        <v>44013</v>
      </c>
      <c r="F585">
        <v>11623.5</v>
      </c>
      <c r="G585">
        <v>4843.125</v>
      </c>
    </row>
    <row r="586" spans="1:7" x14ac:dyDescent="0.3">
      <c r="A586">
        <v>1</v>
      </c>
      <c r="B586">
        <v>866409</v>
      </c>
      <c r="C586" t="s">
        <v>11</v>
      </c>
      <c r="D586">
        <v>2852</v>
      </c>
      <c r="E586" s="4">
        <v>44166</v>
      </c>
      <c r="F586">
        <v>11408</v>
      </c>
      <c r="G586">
        <v>4278</v>
      </c>
    </row>
    <row r="587" spans="1:7" x14ac:dyDescent="0.3">
      <c r="A587">
        <v>4</v>
      </c>
      <c r="B587">
        <v>765655</v>
      </c>
      <c r="C587" t="s">
        <v>11</v>
      </c>
      <c r="D587">
        <v>4243.5</v>
      </c>
      <c r="E587" s="4">
        <v>43922</v>
      </c>
      <c r="F587">
        <v>16974</v>
      </c>
      <c r="G587">
        <v>6365.25</v>
      </c>
    </row>
    <row r="588" spans="1:7" x14ac:dyDescent="0.3">
      <c r="A588">
        <v>1</v>
      </c>
      <c r="B588">
        <v>732442</v>
      </c>
      <c r="C588" t="s">
        <v>11</v>
      </c>
      <c r="D588">
        <v>2580</v>
      </c>
      <c r="E588" s="4">
        <v>43922</v>
      </c>
      <c r="F588">
        <v>10320</v>
      </c>
      <c r="G588">
        <v>3870</v>
      </c>
    </row>
    <row r="589" spans="1:7" x14ac:dyDescent="0.3">
      <c r="A589">
        <v>3</v>
      </c>
      <c r="B589">
        <v>745878</v>
      </c>
      <c r="C589" t="s">
        <v>11</v>
      </c>
      <c r="D589">
        <v>689</v>
      </c>
      <c r="E589" s="4">
        <v>43983</v>
      </c>
      <c r="F589">
        <v>2756</v>
      </c>
      <c r="G589">
        <v>1033.5</v>
      </c>
    </row>
    <row r="590" spans="1:7" x14ac:dyDescent="0.3">
      <c r="A590">
        <v>3</v>
      </c>
      <c r="B590">
        <v>863607</v>
      </c>
      <c r="C590" t="s">
        <v>11</v>
      </c>
      <c r="D590">
        <v>1947</v>
      </c>
      <c r="E590" s="4">
        <v>44075</v>
      </c>
      <c r="F590">
        <v>7788</v>
      </c>
      <c r="G590">
        <v>2920.5</v>
      </c>
    </row>
    <row r="591" spans="1:7" x14ac:dyDescent="0.3">
      <c r="A591">
        <v>2</v>
      </c>
      <c r="B591">
        <v>644843</v>
      </c>
      <c r="C591" t="s">
        <v>10</v>
      </c>
      <c r="D591">
        <v>2109</v>
      </c>
      <c r="E591" s="4">
        <v>43952</v>
      </c>
      <c r="F591">
        <v>6327</v>
      </c>
      <c r="G591">
        <v>2636.25</v>
      </c>
    </row>
    <row r="592" spans="1:7" x14ac:dyDescent="0.3">
      <c r="A592">
        <v>1</v>
      </c>
      <c r="B592">
        <v>355733</v>
      </c>
      <c r="C592" t="s">
        <v>11</v>
      </c>
      <c r="D592">
        <v>831</v>
      </c>
      <c r="E592" s="4">
        <v>43952</v>
      </c>
      <c r="F592">
        <v>3324</v>
      </c>
      <c r="G592">
        <v>1246.5</v>
      </c>
    </row>
    <row r="593" spans="1:7" x14ac:dyDescent="0.3">
      <c r="A593">
        <v>3</v>
      </c>
      <c r="B593">
        <v>878522</v>
      </c>
      <c r="C593" t="s">
        <v>10</v>
      </c>
      <c r="D593">
        <v>554</v>
      </c>
      <c r="E593" s="4">
        <v>43831</v>
      </c>
      <c r="F593">
        <v>1662</v>
      </c>
      <c r="G593">
        <v>692.5</v>
      </c>
    </row>
    <row r="594" spans="1:7" x14ac:dyDescent="0.3">
      <c r="A594">
        <v>4</v>
      </c>
      <c r="B594">
        <v>725869</v>
      </c>
      <c r="C594" t="s">
        <v>11</v>
      </c>
      <c r="D594">
        <v>2021</v>
      </c>
      <c r="E594" s="4">
        <v>44105</v>
      </c>
      <c r="F594">
        <v>8084</v>
      </c>
      <c r="G594">
        <v>3031.5</v>
      </c>
    </row>
    <row r="595" spans="1:7" x14ac:dyDescent="0.3">
      <c r="A595">
        <v>4</v>
      </c>
      <c r="B595">
        <v>882680</v>
      </c>
      <c r="C595" t="s">
        <v>11</v>
      </c>
      <c r="D595">
        <v>274</v>
      </c>
      <c r="E595" s="4">
        <v>44166</v>
      </c>
      <c r="F595">
        <v>1096</v>
      </c>
      <c r="G595">
        <v>411</v>
      </c>
    </row>
    <row r="596" spans="1:7" x14ac:dyDescent="0.3">
      <c r="A596">
        <v>3</v>
      </c>
      <c r="B596">
        <v>449939</v>
      </c>
      <c r="C596" t="s">
        <v>11</v>
      </c>
      <c r="D596">
        <v>1865</v>
      </c>
      <c r="E596" s="4">
        <v>43862</v>
      </c>
      <c r="F596">
        <v>7460</v>
      </c>
      <c r="G596">
        <v>2797.5</v>
      </c>
    </row>
    <row r="597" spans="1:7" x14ac:dyDescent="0.3">
      <c r="A597">
        <v>3</v>
      </c>
      <c r="B597">
        <v>787606</v>
      </c>
      <c r="C597" t="s">
        <v>11</v>
      </c>
      <c r="D597">
        <v>1116</v>
      </c>
      <c r="E597" s="4">
        <v>43862</v>
      </c>
      <c r="F597">
        <v>4464</v>
      </c>
      <c r="G597">
        <v>1674</v>
      </c>
    </row>
    <row r="598" spans="1:7" x14ac:dyDescent="0.3">
      <c r="A598">
        <v>2</v>
      </c>
      <c r="B598">
        <v>295574</v>
      </c>
      <c r="C598" t="s">
        <v>11</v>
      </c>
      <c r="D598">
        <v>1563</v>
      </c>
      <c r="E598" s="4">
        <v>43952</v>
      </c>
      <c r="F598">
        <v>6252</v>
      </c>
      <c r="G598">
        <v>2344.5</v>
      </c>
    </row>
    <row r="599" spans="1:7" x14ac:dyDescent="0.3">
      <c r="A599">
        <v>1</v>
      </c>
      <c r="B599">
        <v>551997</v>
      </c>
      <c r="C599" t="s">
        <v>11</v>
      </c>
      <c r="D599">
        <v>991</v>
      </c>
      <c r="E599" s="4">
        <v>43983</v>
      </c>
      <c r="F599">
        <v>3964</v>
      </c>
      <c r="G599">
        <v>1486.5</v>
      </c>
    </row>
    <row r="600" spans="1:7" x14ac:dyDescent="0.3">
      <c r="A600">
        <v>2</v>
      </c>
      <c r="B600">
        <v>153144</v>
      </c>
      <c r="C600" t="s">
        <v>10</v>
      </c>
      <c r="D600">
        <v>1734</v>
      </c>
      <c r="E600" s="4">
        <v>43831</v>
      </c>
      <c r="F600">
        <v>5202</v>
      </c>
      <c r="G600">
        <v>2167.5</v>
      </c>
    </row>
    <row r="601" spans="1:7" x14ac:dyDescent="0.3">
      <c r="A601">
        <v>2</v>
      </c>
      <c r="B601">
        <v>812448</v>
      </c>
      <c r="C601" t="s">
        <v>11</v>
      </c>
      <c r="D601">
        <v>2791</v>
      </c>
      <c r="E601" s="4">
        <v>44136</v>
      </c>
      <c r="F601">
        <v>11164</v>
      </c>
      <c r="G601">
        <v>4186.5</v>
      </c>
    </row>
    <row r="602" spans="1:7" x14ac:dyDescent="0.3">
      <c r="A602">
        <v>2</v>
      </c>
      <c r="B602">
        <v>539656</v>
      </c>
      <c r="C602" t="s">
        <v>11</v>
      </c>
      <c r="D602">
        <v>570</v>
      </c>
      <c r="E602" s="4">
        <v>44166</v>
      </c>
      <c r="F602">
        <v>2280</v>
      </c>
      <c r="G602">
        <v>855</v>
      </c>
    </row>
    <row r="603" spans="1:7" x14ac:dyDescent="0.3">
      <c r="A603">
        <v>2</v>
      </c>
      <c r="B603">
        <v>348955</v>
      </c>
      <c r="C603" t="s">
        <v>11</v>
      </c>
      <c r="D603">
        <v>2487</v>
      </c>
      <c r="E603" s="4">
        <v>44166</v>
      </c>
      <c r="F603">
        <v>9948</v>
      </c>
      <c r="G603">
        <v>3730.5</v>
      </c>
    </row>
    <row r="604" spans="1:7" x14ac:dyDescent="0.3">
      <c r="A604">
        <v>4</v>
      </c>
      <c r="B604">
        <v>137994</v>
      </c>
      <c r="C604" t="s">
        <v>11</v>
      </c>
      <c r="D604">
        <v>1117.5</v>
      </c>
      <c r="E604" s="4">
        <v>43831</v>
      </c>
      <c r="F604">
        <v>4470</v>
      </c>
      <c r="G604">
        <v>1676.25</v>
      </c>
    </row>
    <row r="605" spans="1:7" x14ac:dyDescent="0.3">
      <c r="A605">
        <v>2</v>
      </c>
      <c r="B605">
        <v>779393</v>
      </c>
      <c r="C605" t="s">
        <v>11</v>
      </c>
      <c r="D605">
        <v>2844</v>
      </c>
      <c r="E605" s="4">
        <v>43983</v>
      </c>
      <c r="F605">
        <v>11376</v>
      </c>
      <c r="G605">
        <v>4266</v>
      </c>
    </row>
    <row r="606" spans="1:7" x14ac:dyDescent="0.3">
      <c r="A606">
        <v>4</v>
      </c>
      <c r="B606">
        <v>443447</v>
      </c>
      <c r="C606" t="s">
        <v>11</v>
      </c>
      <c r="D606">
        <v>562</v>
      </c>
      <c r="E606" s="4">
        <v>44075</v>
      </c>
      <c r="F606">
        <v>2248</v>
      </c>
      <c r="G606">
        <v>843</v>
      </c>
    </row>
    <row r="607" spans="1:7" x14ac:dyDescent="0.3">
      <c r="A607">
        <v>5</v>
      </c>
      <c r="B607">
        <v>565067</v>
      </c>
      <c r="C607" t="s">
        <v>10</v>
      </c>
      <c r="D607">
        <v>1579</v>
      </c>
      <c r="E607" s="4">
        <v>43891</v>
      </c>
      <c r="F607">
        <v>4737</v>
      </c>
      <c r="G607">
        <v>1973.75</v>
      </c>
    </row>
    <row r="608" spans="1:7" x14ac:dyDescent="0.3">
      <c r="A608">
        <v>4</v>
      </c>
      <c r="B608">
        <v>768268</v>
      </c>
      <c r="C608" t="s">
        <v>11</v>
      </c>
      <c r="D608">
        <v>2030</v>
      </c>
      <c r="E608" s="4">
        <v>44136</v>
      </c>
      <c r="F608">
        <v>8120</v>
      </c>
      <c r="G608">
        <v>3045</v>
      </c>
    </row>
    <row r="609" spans="1:7" x14ac:dyDescent="0.3">
      <c r="A609">
        <v>2</v>
      </c>
      <c r="B609">
        <v>820943</v>
      </c>
      <c r="C609" t="s">
        <v>10</v>
      </c>
      <c r="D609">
        <v>2529</v>
      </c>
      <c r="E609" s="4">
        <v>44136</v>
      </c>
      <c r="F609">
        <v>7587</v>
      </c>
      <c r="G609">
        <v>3161.25</v>
      </c>
    </row>
    <row r="610" spans="1:7" x14ac:dyDescent="0.3">
      <c r="A610">
        <v>5</v>
      </c>
      <c r="B610">
        <v>494850</v>
      </c>
      <c r="C610" t="s">
        <v>10</v>
      </c>
      <c r="D610">
        <v>432</v>
      </c>
      <c r="E610" s="4">
        <v>44075</v>
      </c>
      <c r="F610">
        <v>1296</v>
      </c>
      <c r="G610">
        <v>540</v>
      </c>
    </row>
    <row r="611" spans="1:7" x14ac:dyDescent="0.3">
      <c r="A611">
        <v>5</v>
      </c>
      <c r="B611">
        <v>421883</v>
      </c>
      <c r="C611" t="s">
        <v>11</v>
      </c>
      <c r="D611">
        <v>727</v>
      </c>
      <c r="E611" s="4">
        <v>43862</v>
      </c>
      <c r="F611">
        <v>2908</v>
      </c>
      <c r="G611">
        <v>1090.5</v>
      </c>
    </row>
    <row r="612" spans="1:7" x14ac:dyDescent="0.3">
      <c r="A612">
        <v>1</v>
      </c>
      <c r="B612">
        <v>572044</v>
      </c>
      <c r="C612" t="s">
        <v>11</v>
      </c>
      <c r="D612">
        <v>1884</v>
      </c>
      <c r="E612" s="4">
        <v>44044</v>
      </c>
      <c r="F612">
        <v>7536</v>
      </c>
      <c r="G612">
        <v>2826</v>
      </c>
    </row>
    <row r="613" spans="1:7" x14ac:dyDescent="0.3">
      <c r="A613">
        <v>2</v>
      </c>
      <c r="B613">
        <v>363822</v>
      </c>
      <c r="C613" t="s">
        <v>10</v>
      </c>
      <c r="D613">
        <v>2807</v>
      </c>
      <c r="E613" s="4">
        <v>44044</v>
      </c>
      <c r="F613">
        <v>8421</v>
      </c>
      <c r="G613">
        <v>3508.75</v>
      </c>
    </row>
    <row r="614" spans="1:7" x14ac:dyDescent="0.3">
      <c r="A614">
        <v>1</v>
      </c>
      <c r="B614">
        <v>345233</v>
      </c>
      <c r="C614" t="s">
        <v>11</v>
      </c>
      <c r="D614">
        <v>1761</v>
      </c>
      <c r="E614" s="4">
        <v>43891</v>
      </c>
      <c r="F614">
        <v>7044</v>
      </c>
      <c r="G614">
        <v>2641.5</v>
      </c>
    </row>
    <row r="615" spans="1:7" x14ac:dyDescent="0.3">
      <c r="A615">
        <v>5</v>
      </c>
      <c r="B615">
        <v>115306</v>
      </c>
      <c r="C615" t="s">
        <v>11</v>
      </c>
      <c r="D615">
        <v>448</v>
      </c>
      <c r="E615" s="4">
        <v>43983</v>
      </c>
      <c r="F615">
        <v>1792</v>
      </c>
      <c r="G615">
        <v>672</v>
      </c>
    </row>
    <row r="616" spans="1:7" x14ac:dyDescent="0.3">
      <c r="A616">
        <v>2</v>
      </c>
      <c r="B616">
        <v>310429</v>
      </c>
      <c r="C616" t="s">
        <v>11</v>
      </c>
      <c r="D616">
        <v>2181</v>
      </c>
      <c r="E616" s="4">
        <v>44105</v>
      </c>
      <c r="F616">
        <v>8724</v>
      </c>
      <c r="G616">
        <v>3271.5</v>
      </c>
    </row>
    <row r="617" spans="1:7" x14ac:dyDescent="0.3">
      <c r="A617">
        <v>4</v>
      </c>
      <c r="B617">
        <v>495847</v>
      </c>
      <c r="C617" t="s">
        <v>11</v>
      </c>
      <c r="D617">
        <v>1540</v>
      </c>
      <c r="E617" s="4">
        <v>44044</v>
      </c>
      <c r="F617">
        <v>6160</v>
      </c>
      <c r="G617">
        <v>2310</v>
      </c>
    </row>
    <row r="618" spans="1:7" x14ac:dyDescent="0.3">
      <c r="A618">
        <v>2</v>
      </c>
      <c r="B618">
        <v>297812</v>
      </c>
      <c r="C618" t="s">
        <v>11</v>
      </c>
      <c r="D618">
        <v>490</v>
      </c>
      <c r="E618" s="4">
        <v>44136</v>
      </c>
      <c r="F618">
        <v>1960</v>
      </c>
      <c r="G618">
        <v>735</v>
      </c>
    </row>
    <row r="619" spans="1:7" x14ac:dyDescent="0.3">
      <c r="A619">
        <v>4</v>
      </c>
      <c r="B619">
        <v>702657</v>
      </c>
      <c r="C619" t="s">
        <v>11</v>
      </c>
      <c r="D619">
        <v>1362</v>
      </c>
      <c r="E619" s="4">
        <v>44166</v>
      </c>
      <c r="F619">
        <v>5448</v>
      </c>
      <c r="G619">
        <v>2043</v>
      </c>
    </row>
    <row r="620" spans="1:7" x14ac:dyDescent="0.3">
      <c r="A620">
        <v>3</v>
      </c>
      <c r="B620">
        <v>629559</v>
      </c>
      <c r="C620" t="s">
        <v>11</v>
      </c>
      <c r="D620">
        <v>1094</v>
      </c>
      <c r="E620" s="4">
        <v>43983</v>
      </c>
      <c r="F620">
        <v>4376</v>
      </c>
      <c r="G620">
        <v>1641</v>
      </c>
    </row>
    <row r="621" spans="1:7" x14ac:dyDescent="0.3">
      <c r="A621">
        <v>1</v>
      </c>
      <c r="B621">
        <v>485947</v>
      </c>
      <c r="C621" t="s">
        <v>10</v>
      </c>
      <c r="D621">
        <v>641</v>
      </c>
      <c r="E621" s="4">
        <v>44013</v>
      </c>
      <c r="F621">
        <v>1923</v>
      </c>
      <c r="G621">
        <v>801.25</v>
      </c>
    </row>
    <row r="622" spans="1:7" x14ac:dyDescent="0.3">
      <c r="A622">
        <v>5</v>
      </c>
      <c r="B622">
        <v>273665</v>
      </c>
      <c r="C622" t="s">
        <v>11</v>
      </c>
      <c r="D622">
        <v>663</v>
      </c>
      <c r="E622" s="4">
        <v>43952</v>
      </c>
      <c r="F622">
        <v>2652</v>
      </c>
      <c r="G622">
        <v>994.5</v>
      </c>
    </row>
    <row r="623" spans="1:7" x14ac:dyDescent="0.3">
      <c r="A623">
        <v>4</v>
      </c>
      <c r="B623">
        <v>865204</v>
      </c>
      <c r="C623" t="s">
        <v>11</v>
      </c>
      <c r="D623">
        <v>819</v>
      </c>
      <c r="E623" s="4">
        <v>44013</v>
      </c>
      <c r="F623">
        <v>3276</v>
      </c>
      <c r="G623">
        <v>1228.5</v>
      </c>
    </row>
    <row r="624" spans="1:7" x14ac:dyDescent="0.3">
      <c r="A624">
        <v>2</v>
      </c>
      <c r="B624">
        <v>203224</v>
      </c>
      <c r="C624" t="s">
        <v>11</v>
      </c>
      <c r="D624">
        <v>1580</v>
      </c>
      <c r="E624" s="4">
        <v>44075</v>
      </c>
      <c r="F624">
        <v>6320</v>
      </c>
      <c r="G624">
        <v>2370</v>
      </c>
    </row>
    <row r="625" spans="1:7" x14ac:dyDescent="0.3">
      <c r="A625">
        <v>2</v>
      </c>
      <c r="B625">
        <v>361276</v>
      </c>
      <c r="C625" t="s">
        <v>11</v>
      </c>
      <c r="D625">
        <v>521</v>
      </c>
      <c r="E625" s="4">
        <v>44166</v>
      </c>
      <c r="F625">
        <v>2084</v>
      </c>
      <c r="G625">
        <v>781.5</v>
      </c>
    </row>
    <row r="626" spans="1:7" x14ac:dyDescent="0.3">
      <c r="A626">
        <v>5</v>
      </c>
      <c r="B626">
        <v>727045</v>
      </c>
      <c r="C626" t="s">
        <v>10</v>
      </c>
      <c r="D626">
        <v>341</v>
      </c>
      <c r="E626" s="4">
        <v>43952</v>
      </c>
      <c r="F626">
        <v>1023</v>
      </c>
      <c r="G626">
        <v>426.25</v>
      </c>
    </row>
    <row r="627" spans="1:7" x14ac:dyDescent="0.3">
      <c r="A627">
        <v>3</v>
      </c>
      <c r="B627">
        <v>876370</v>
      </c>
      <c r="C627" t="s">
        <v>11</v>
      </c>
      <c r="D627">
        <v>3445.5</v>
      </c>
      <c r="E627" s="4">
        <v>43922</v>
      </c>
      <c r="F627">
        <v>13782</v>
      </c>
      <c r="G627">
        <v>5168.25</v>
      </c>
    </row>
    <row r="628" spans="1:7" x14ac:dyDescent="0.3">
      <c r="A628">
        <v>1</v>
      </c>
      <c r="B628">
        <v>102288</v>
      </c>
      <c r="C628" t="s">
        <v>10</v>
      </c>
      <c r="D628">
        <v>521</v>
      </c>
      <c r="E628" s="4">
        <v>44166</v>
      </c>
      <c r="F628">
        <v>1563</v>
      </c>
      <c r="G628">
        <v>651.25</v>
      </c>
    </row>
    <row r="629" spans="1:7" x14ac:dyDescent="0.3">
      <c r="A629">
        <v>4</v>
      </c>
      <c r="B629">
        <v>881898</v>
      </c>
      <c r="C629" t="s">
        <v>10</v>
      </c>
      <c r="D629">
        <v>360</v>
      </c>
      <c r="E629" s="4">
        <v>44105</v>
      </c>
      <c r="F629">
        <v>1080</v>
      </c>
      <c r="G629">
        <v>450</v>
      </c>
    </row>
    <row r="630" spans="1:7" x14ac:dyDescent="0.3">
      <c r="A630">
        <v>1</v>
      </c>
      <c r="B630">
        <v>241164</v>
      </c>
      <c r="C630" t="s">
        <v>11</v>
      </c>
      <c r="D630">
        <v>1937</v>
      </c>
      <c r="E630" s="4">
        <v>43862</v>
      </c>
      <c r="F630">
        <v>7748</v>
      </c>
      <c r="G630">
        <v>2905.5</v>
      </c>
    </row>
    <row r="631" spans="1:7" x14ac:dyDescent="0.3">
      <c r="A631">
        <v>5</v>
      </c>
      <c r="B631">
        <v>242657</v>
      </c>
      <c r="C631" t="s">
        <v>11</v>
      </c>
      <c r="D631">
        <v>792</v>
      </c>
      <c r="E631" s="4">
        <v>43891</v>
      </c>
      <c r="F631">
        <v>3168</v>
      </c>
      <c r="G631">
        <v>1188</v>
      </c>
    </row>
    <row r="632" spans="1:7" x14ac:dyDescent="0.3">
      <c r="A632">
        <v>2</v>
      </c>
      <c r="B632">
        <v>327555</v>
      </c>
      <c r="C632" t="s">
        <v>11</v>
      </c>
      <c r="D632">
        <v>2811</v>
      </c>
      <c r="E632" s="4">
        <v>44013</v>
      </c>
      <c r="F632">
        <v>11244</v>
      </c>
      <c r="G632">
        <v>4216.5</v>
      </c>
    </row>
    <row r="633" spans="1:7" x14ac:dyDescent="0.3">
      <c r="A633">
        <v>5</v>
      </c>
      <c r="B633">
        <v>363487</v>
      </c>
      <c r="C633" t="s">
        <v>11</v>
      </c>
      <c r="D633">
        <v>2441</v>
      </c>
      <c r="E633" s="4">
        <v>44105</v>
      </c>
      <c r="F633">
        <v>9764</v>
      </c>
      <c r="G633">
        <v>3661.5</v>
      </c>
    </row>
    <row r="634" spans="1:7" x14ac:dyDescent="0.3">
      <c r="A634">
        <v>3</v>
      </c>
      <c r="B634">
        <v>867837</v>
      </c>
      <c r="C634" t="s">
        <v>10</v>
      </c>
      <c r="D634">
        <v>877</v>
      </c>
      <c r="E634" s="4">
        <v>44136</v>
      </c>
      <c r="F634">
        <v>2631</v>
      </c>
      <c r="G634">
        <v>1096.25</v>
      </c>
    </row>
    <row r="635" spans="1:7" x14ac:dyDescent="0.3">
      <c r="A635">
        <v>2</v>
      </c>
      <c r="B635">
        <v>699845</v>
      </c>
      <c r="C635" t="s">
        <v>10</v>
      </c>
      <c r="D635">
        <v>1227</v>
      </c>
      <c r="E635" s="4">
        <v>44105</v>
      </c>
      <c r="F635">
        <v>3681</v>
      </c>
      <c r="G635">
        <v>1533.75</v>
      </c>
    </row>
    <row r="636" spans="1:7" x14ac:dyDescent="0.3">
      <c r="A636">
        <v>4</v>
      </c>
      <c r="B636">
        <v>533938</v>
      </c>
      <c r="C636" t="s">
        <v>11</v>
      </c>
      <c r="D636">
        <v>886</v>
      </c>
      <c r="E636" s="4">
        <v>43983</v>
      </c>
      <c r="F636">
        <v>3544</v>
      </c>
      <c r="G636">
        <v>1329</v>
      </c>
    </row>
    <row r="637" spans="1:7" x14ac:dyDescent="0.3">
      <c r="A637">
        <v>2</v>
      </c>
      <c r="B637">
        <v>390355</v>
      </c>
      <c r="C637" t="s">
        <v>10</v>
      </c>
      <c r="D637">
        <v>1867</v>
      </c>
      <c r="E637" s="4">
        <v>44075</v>
      </c>
      <c r="F637">
        <v>5601</v>
      </c>
      <c r="G637">
        <v>2333.75</v>
      </c>
    </row>
    <row r="638" spans="1:7" x14ac:dyDescent="0.3">
      <c r="A638">
        <v>4</v>
      </c>
      <c r="B638">
        <v>694579</v>
      </c>
      <c r="C638" t="s">
        <v>11</v>
      </c>
      <c r="D638">
        <v>2156</v>
      </c>
      <c r="E638" s="4">
        <v>44105</v>
      </c>
      <c r="F638">
        <v>8624</v>
      </c>
      <c r="G638">
        <v>3234</v>
      </c>
    </row>
    <row r="639" spans="1:7" x14ac:dyDescent="0.3">
      <c r="A639">
        <v>1</v>
      </c>
      <c r="B639">
        <v>483789</v>
      </c>
      <c r="C639" t="s">
        <v>11</v>
      </c>
      <c r="D639">
        <v>2689</v>
      </c>
      <c r="E639" s="4">
        <v>44136</v>
      </c>
      <c r="F639">
        <v>10756</v>
      </c>
      <c r="G639">
        <v>4033.5</v>
      </c>
    </row>
    <row r="640" spans="1:7" x14ac:dyDescent="0.3">
      <c r="A640">
        <v>3</v>
      </c>
      <c r="B640">
        <v>728960</v>
      </c>
      <c r="C640" t="s">
        <v>11</v>
      </c>
      <c r="D640">
        <v>2521.5</v>
      </c>
      <c r="E640" s="4">
        <v>43831</v>
      </c>
      <c r="F640">
        <v>10086</v>
      </c>
      <c r="G640">
        <v>3782.25</v>
      </c>
    </row>
    <row r="641" spans="1:7" x14ac:dyDescent="0.3">
      <c r="A641">
        <v>5</v>
      </c>
      <c r="B641">
        <v>759173</v>
      </c>
      <c r="C641" t="s">
        <v>11</v>
      </c>
      <c r="D641">
        <v>2567</v>
      </c>
      <c r="E641" s="4">
        <v>43983</v>
      </c>
      <c r="F641">
        <v>10268</v>
      </c>
      <c r="G641">
        <v>3850.5</v>
      </c>
    </row>
    <row r="642" spans="1:7" x14ac:dyDescent="0.3">
      <c r="A642">
        <v>3</v>
      </c>
      <c r="B642">
        <v>602911</v>
      </c>
      <c r="C642" t="s">
        <v>11</v>
      </c>
      <c r="D642">
        <v>923</v>
      </c>
      <c r="E642" s="4">
        <v>43891</v>
      </c>
      <c r="F642">
        <v>3692</v>
      </c>
      <c r="G642">
        <v>1384.5</v>
      </c>
    </row>
    <row r="643" spans="1:7" x14ac:dyDescent="0.3">
      <c r="A643">
        <v>3</v>
      </c>
      <c r="B643">
        <v>317699</v>
      </c>
      <c r="C643" t="s">
        <v>11</v>
      </c>
      <c r="D643">
        <v>1790</v>
      </c>
      <c r="E643" s="4">
        <v>43891</v>
      </c>
      <c r="F643">
        <v>7160</v>
      </c>
      <c r="G643">
        <v>2685</v>
      </c>
    </row>
    <row r="644" spans="1:7" x14ac:dyDescent="0.3">
      <c r="A644">
        <v>3</v>
      </c>
      <c r="B644">
        <v>747194</v>
      </c>
      <c r="C644" t="s">
        <v>10</v>
      </c>
      <c r="D644">
        <v>880</v>
      </c>
      <c r="E644" s="4">
        <v>43952</v>
      </c>
      <c r="F644">
        <v>2640</v>
      </c>
      <c r="G644">
        <v>1100</v>
      </c>
    </row>
    <row r="645" spans="1:7" x14ac:dyDescent="0.3">
      <c r="A645">
        <v>4</v>
      </c>
      <c r="B645">
        <v>455417</v>
      </c>
      <c r="C645" t="s">
        <v>11</v>
      </c>
      <c r="D645">
        <v>2579</v>
      </c>
      <c r="E645" s="4">
        <v>43922</v>
      </c>
      <c r="F645">
        <v>10316</v>
      </c>
      <c r="G645">
        <v>3868.5</v>
      </c>
    </row>
    <row r="646" spans="1:7" x14ac:dyDescent="0.3">
      <c r="A646">
        <v>3</v>
      </c>
      <c r="B646">
        <v>759484</v>
      </c>
      <c r="C646" t="s">
        <v>11</v>
      </c>
      <c r="D646">
        <v>1743</v>
      </c>
      <c r="E646" s="4">
        <v>43952</v>
      </c>
      <c r="F646">
        <v>6972</v>
      </c>
      <c r="G646">
        <v>2614.5</v>
      </c>
    </row>
    <row r="647" spans="1:7" x14ac:dyDescent="0.3">
      <c r="A647">
        <v>2</v>
      </c>
      <c r="B647">
        <v>151130</v>
      </c>
      <c r="C647" t="s">
        <v>10</v>
      </c>
      <c r="D647">
        <v>1351.5</v>
      </c>
      <c r="E647" s="4">
        <v>43922</v>
      </c>
      <c r="F647">
        <v>4054.5</v>
      </c>
      <c r="G647">
        <v>1689.375</v>
      </c>
    </row>
    <row r="648" spans="1:7" x14ac:dyDescent="0.3">
      <c r="A648">
        <v>4</v>
      </c>
      <c r="B648">
        <v>684001</v>
      </c>
      <c r="C648" t="s">
        <v>11</v>
      </c>
      <c r="D648">
        <v>280</v>
      </c>
      <c r="E648" s="4">
        <v>44166</v>
      </c>
      <c r="F648">
        <v>1120</v>
      </c>
      <c r="G648">
        <v>420</v>
      </c>
    </row>
    <row r="649" spans="1:7" x14ac:dyDescent="0.3">
      <c r="A649">
        <v>5</v>
      </c>
      <c r="B649">
        <v>372739</v>
      </c>
      <c r="C649" t="s">
        <v>11</v>
      </c>
      <c r="D649">
        <v>801</v>
      </c>
      <c r="E649" s="4">
        <v>44013</v>
      </c>
      <c r="F649">
        <v>3204</v>
      </c>
      <c r="G649">
        <v>1201.5</v>
      </c>
    </row>
    <row r="650" spans="1:7" x14ac:dyDescent="0.3">
      <c r="A650">
        <v>5</v>
      </c>
      <c r="B650">
        <v>184366</v>
      </c>
      <c r="C650" t="s">
        <v>10</v>
      </c>
      <c r="D650">
        <v>2659</v>
      </c>
      <c r="E650" s="4">
        <v>43862</v>
      </c>
      <c r="F650">
        <v>7977</v>
      </c>
      <c r="G650">
        <v>3323.75</v>
      </c>
    </row>
    <row r="651" spans="1:7" x14ac:dyDescent="0.3">
      <c r="A651">
        <v>2</v>
      </c>
      <c r="B651">
        <v>289035</v>
      </c>
      <c r="C651" t="s">
        <v>11</v>
      </c>
      <c r="D651">
        <v>1496</v>
      </c>
      <c r="E651" s="4">
        <v>44105</v>
      </c>
      <c r="F651">
        <v>5984</v>
      </c>
      <c r="G651">
        <v>2244</v>
      </c>
    </row>
    <row r="652" spans="1:7" x14ac:dyDescent="0.3">
      <c r="A652">
        <v>5</v>
      </c>
      <c r="B652">
        <v>411519</v>
      </c>
      <c r="C652" t="s">
        <v>11</v>
      </c>
      <c r="D652">
        <v>1010</v>
      </c>
      <c r="E652" s="4">
        <v>44105</v>
      </c>
      <c r="F652">
        <v>4040</v>
      </c>
      <c r="G652">
        <v>1515</v>
      </c>
    </row>
    <row r="653" spans="1:7" x14ac:dyDescent="0.3">
      <c r="A653">
        <v>3</v>
      </c>
      <c r="B653">
        <v>199710</v>
      </c>
      <c r="C653" t="s">
        <v>11</v>
      </c>
      <c r="D653">
        <v>1513</v>
      </c>
      <c r="E653" s="4">
        <v>44136</v>
      </c>
      <c r="F653">
        <v>6052</v>
      </c>
      <c r="G653">
        <v>2269.5</v>
      </c>
    </row>
    <row r="654" spans="1:7" x14ac:dyDescent="0.3">
      <c r="A654">
        <v>4</v>
      </c>
      <c r="B654">
        <v>632637</v>
      </c>
      <c r="C654" t="s">
        <v>11</v>
      </c>
      <c r="D654">
        <v>2300</v>
      </c>
      <c r="E654" s="4">
        <v>44166</v>
      </c>
      <c r="F654">
        <v>9200</v>
      </c>
      <c r="G654">
        <v>3450</v>
      </c>
    </row>
    <row r="655" spans="1:7" x14ac:dyDescent="0.3">
      <c r="A655">
        <v>2</v>
      </c>
      <c r="B655">
        <v>462436</v>
      </c>
      <c r="C655" t="s">
        <v>10</v>
      </c>
      <c r="D655">
        <v>1956</v>
      </c>
      <c r="E655" s="4">
        <v>43831</v>
      </c>
      <c r="F655">
        <v>5868</v>
      </c>
      <c r="G655">
        <v>2445</v>
      </c>
    </row>
    <row r="656" spans="1:7" x14ac:dyDescent="0.3">
      <c r="A656">
        <v>1</v>
      </c>
      <c r="B656">
        <v>819278</v>
      </c>
      <c r="C656" t="s">
        <v>11</v>
      </c>
      <c r="D656">
        <v>1174</v>
      </c>
      <c r="E656" s="4">
        <v>44044</v>
      </c>
      <c r="F656">
        <v>4696</v>
      </c>
      <c r="G656">
        <v>1761</v>
      </c>
    </row>
    <row r="657" spans="1:7" x14ac:dyDescent="0.3">
      <c r="A657">
        <v>4</v>
      </c>
      <c r="B657">
        <v>858434</v>
      </c>
      <c r="C657" t="s">
        <v>11</v>
      </c>
      <c r="D657">
        <v>2767</v>
      </c>
      <c r="E657" s="4">
        <v>44044</v>
      </c>
      <c r="F657">
        <v>11068</v>
      </c>
      <c r="G657">
        <v>4150.5</v>
      </c>
    </row>
    <row r="658" spans="1:7" x14ac:dyDescent="0.3">
      <c r="A658">
        <v>4</v>
      </c>
      <c r="B658">
        <v>329257</v>
      </c>
      <c r="C658" t="s">
        <v>11</v>
      </c>
      <c r="D658">
        <v>1085</v>
      </c>
      <c r="E658" s="4">
        <v>44105</v>
      </c>
      <c r="F658">
        <v>4340</v>
      </c>
      <c r="G658">
        <v>1627.5</v>
      </c>
    </row>
    <row r="659" spans="1:7" x14ac:dyDescent="0.3">
      <c r="A659">
        <v>3</v>
      </c>
      <c r="B659">
        <v>793118</v>
      </c>
      <c r="C659" t="s">
        <v>10</v>
      </c>
      <c r="D659">
        <v>2001</v>
      </c>
      <c r="E659" s="4">
        <v>43862</v>
      </c>
      <c r="F659">
        <v>6003</v>
      </c>
      <c r="G659">
        <v>2501.25</v>
      </c>
    </row>
    <row r="660" spans="1:7" x14ac:dyDescent="0.3">
      <c r="A660">
        <v>3</v>
      </c>
      <c r="B660">
        <v>355287</v>
      </c>
      <c r="C660" t="s">
        <v>10</v>
      </c>
      <c r="D660">
        <v>2838</v>
      </c>
      <c r="E660" s="4">
        <v>43922</v>
      </c>
      <c r="F660">
        <v>8514</v>
      </c>
      <c r="G660">
        <v>3547.5</v>
      </c>
    </row>
    <row r="661" spans="1:7" x14ac:dyDescent="0.3">
      <c r="A661">
        <v>2</v>
      </c>
      <c r="B661">
        <v>246621</v>
      </c>
      <c r="C661" t="s">
        <v>10</v>
      </c>
      <c r="D661">
        <v>2178</v>
      </c>
      <c r="E661" s="4">
        <v>43983</v>
      </c>
      <c r="F661">
        <v>6534</v>
      </c>
      <c r="G661">
        <v>2722.5</v>
      </c>
    </row>
    <row r="662" spans="1:7" x14ac:dyDescent="0.3">
      <c r="A662">
        <v>3</v>
      </c>
      <c r="B662">
        <v>641259</v>
      </c>
      <c r="C662" t="s">
        <v>10</v>
      </c>
      <c r="D662">
        <v>888</v>
      </c>
      <c r="E662" s="4">
        <v>43983</v>
      </c>
      <c r="F662">
        <v>2664</v>
      </c>
      <c r="G662">
        <v>1110</v>
      </c>
    </row>
    <row r="663" spans="1:7" x14ac:dyDescent="0.3">
      <c r="A663">
        <v>2</v>
      </c>
      <c r="B663">
        <v>633142</v>
      </c>
      <c r="C663" t="s">
        <v>10</v>
      </c>
      <c r="D663">
        <v>436.5</v>
      </c>
      <c r="E663" s="4">
        <v>44013</v>
      </c>
      <c r="F663">
        <v>1309.5</v>
      </c>
      <c r="G663">
        <v>545.625</v>
      </c>
    </row>
    <row r="664" spans="1:7" x14ac:dyDescent="0.3">
      <c r="A664">
        <v>5</v>
      </c>
      <c r="B664">
        <v>505496</v>
      </c>
      <c r="C664" t="s">
        <v>10</v>
      </c>
      <c r="D664">
        <v>2151</v>
      </c>
      <c r="E664" s="4">
        <v>44075</v>
      </c>
      <c r="F664">
        <v>6453</v>
      </c>
      <c r="G664">
        <v>2688.75</v>
      </c>
    </row>
    <row r="665" spans="1:7" x14ac:dyDescent="0.3">
      <c r="A665">
        <v>4</v>
      </c>
      <c r="B665">
        <v>745887</v>
      </c>
      <c r="C665" t="s">
        <v>10</v>
      </c>
      <c r="D665">
        <v>1817</v>
      </c>
      <c r="E665" s="4">
        <v>44166</v>
      </c>
      <c r="F665">
        <v>5451</v>
      </c>
      <c r="G665">
        <v>2271.25</v>
      </c>
    </row>
    <row r="666" spans="1:7" x14ac:dyDescent="0.3">
      <c r="A666">
        <v>5</v>
      </c>
      <c r="B666">
        <v>514091</v>
      </c>
      <c r="C666" t="s">
        <v>10</v>
      </c>
      <c r="D666">
        <v>1326</v>
      </c>
      <c r="E666" s="4">
        <v>43891</v>
      </c>
      <c r="F666">
        <v>3978</v>
      </c>
      <c r="G666">
        <v>1657.5</v>
      </c>
    </row>
    <row r="667" spans="1:7" x14ac:dyDescent="0.3">
      <c r="A667">
        <v>4</v>
      </c>
      <c r="B667">
        <v>735280</v>
      </c>
      <c r="C667" t="s">
        <v>10</v>
      </c>
      <c r="D667">
        <v>263</v>
      </c>
      <c r="E667" s="4">
        <v>43891</v>
      </c>
      <c r="F667">
        <v>789</v>
      </c>
      <c r="G667">
        <v>328.75</v>
      </c>
    </row>
    <row r="668" spans="1:7" x14ac:dyDescent="0.3">
      <c r="A668">
        <v>1</v>
      </c>
      <c r="B668">
        <v>540473</v>
      </c>
      <c r="C668" t="s">
        <v>10</v>
      </c>
      <c r="D668">
        <v>943.5</v>
      </c>
      <c r="E668" s="4">
        <v>43922</v>
      </c>
      <c r="F668">
        <v>2830.5</v>
      </c>
      <c r="G668">
        <v>1179.375</v>
      </c>
    </row>
    <row r="669" spans="1:7" x14ac:dyDescent="0.3">
      <c r="A669">
        <v>1</v>
      </c>
      <c r="B669">
        <v>327845</v>
      </c>
      <c r="C669" t="s">
        <v>10</v>
      </c>
      <c r="D669">
        <v>727</v>
      </c>
      <c r="E669" s="4">
        <v>43983</v>
      </c>
      <c r="F669">
        <v>2181</v>
      </c>
      <c r="G669">
        <v>908.75</v>
      </c>
    </row>
    <row r="670" spans="1:7" x14ac:dyDescent="0.3">
      <c r="A670">
        <v>3</v>
      </c>
      <c r="B670">
        <v>460452</v>
      </c>
      <c r="C670" t="s">
        <v>10</v>
      </c>
      <c r="D670">
        <v>787</v>
      </c>
      <c r="E670" s="4">
        <v>43983</v>
      </c>
      <c r="F670">
        <v>2361</v>
      </c>
      <c r="G670">
        <v>983.75</v>
      </c>
    </row>
    <row r="671" spans="1:7" x14ac:dyDescent="0.3">
      <c r="A671">
        <v>2</v>
      </c>
      <c r="B671">
        <v>354480</v>
      </c>
      <c r="C671" t="s">
        <v>10</v>
      </c>
      <c r="D671">
        <v>986</v>
      </c>
      <c r="E671" s="4">
        <v>44075</v>
      </c>
      <c r="F671">
        <v>2958</v>
      </c>
      <c r="G671">
        <v>1232.5</v>
      </c>
    </row>
    <row r="672" spans="1:7" x14ac:dyDescent="0.3">
      <c r="A672">
        <v>4</v>
      </c>
      <c r="B672">
        <v>711362</v>
      </c>
      <c r="C672" t="s">
        <v>10</v>
      </c>
      <c r="D672">
        <v>2134</v>
      </c>
      <c r="E672" s="4">
        <v>44075</v>
      </c>
      <c r="F672">
        <v>6402</v>
      </c>
      <c r="G672">
        <v>2667.5</v>
      </c>
    </row>
    <row r="673" spans="1:7" x14ac:dyDescent="0.3">
      <c r="A673">
        <v>2</v>
      </c>
      <c r="B673">
        <v>791359</v>
      </c>
      <c r="C673" t="s">
        <v>10</v>
      </c>
      <c r="D673">
        <v>1397</v>
      </c>
      <c r="E673" s="4">
        <v>44105</v>
      </c>
      <c r="F673">
        <v>4191</v>
      </c>
      <c r="G673">
        <v>1746.25</v>
      </c>
    </row>
    <row r="674" spans="1:7" x14ac:dyDescent="0.3">
      <c r="A674">
        <v>5</v>
      </c>
      <c r="B674">
        <v>275167</v>
      </c>
      <c r="C674" t="s">
        <v>10</v>
      </c>
      <c r="D674">
        <v>1744</v>
      </c>
      <c r="E674" s="4">
        <v>44136</v>
      </c>
      <c r="F674">
        <v>5232</v>
      </c>
      <c r="G674">
        <v>2180</v>
      </c>
    </row>
    <row r="675" spans="1:7" x14ac:dyDescent="0.3">
      <c r="A675">
        <v>5</v>
      </c>
      <c r="B675">
        <v>160577</v>
      </c>
      <c r="C675" t="s">
        <v>10</v>
      </c>
      <c r="D675">
        <v>662</v>
      </c>
      <c r="E675" s="4">
        <v>43983</v>
      </c>
      <c r="F675">
        <v>1986</v>
      </c>
      <c r="G675">
        <v>827.5</v>
      </c>
    </row>
    <row r="676" spans="1:7" x14ac:dyDescent="0.3">
      <c r="A676">
        <v>1</v>
      </c>
      <c r="B676">
        <v>350494</v>
      </c>
      <c r="C676" t="s">
        <v>10</v>
      </c>
      <c r="D676">
        <v>422</v>
      </c>
      <c r="E676" s="4">
        <v>44044</v>
      </c>
      <c r="F676">
        <v>1266</v>
      </c>
      <c r="G676">
        <v>527.5</v>
      </c>
    </row>
    <row r="677" spans="1:7" x14ac:dyDescent="0.3">
      <c r="A677">
        <v>4</v>
      </c>
      <c r="B677">
        <v>439635</v>
      </c>
      <c r="C677" t="s">
        <v>10</v>
      </c>
      <c r="D677">
        <v>2877</v>
      </c>
      <c r="E677" s="4">
        <v>44105</v>
      </c>
      <c r="F677">
        <v>8631</v>
      </c>
      <c r="G677">
        <v>3596.25</v>
      </c>
    </row>
    <row r="678" spans="1:7" x14ac:dyDescent="0.3">
      <c r="A678">
        <v>4</v>
      </c>
      <c r="B678">
        <v>752965</v>
      </c>
      <c r="C678" t="s">
        <v>10</v>
      </c>
      <c r="D678">
        <v>2729</v>
      </c>
      <c r="E678" s="4">
        <v>44166</v>
      </c>
      <c r="F678">
        <v>8187</v>
      </c>
      <c r="G678">
        <v>3411.25</v>
      </c>
    </row>
    <row r="679" spans="1:7" x14ac:dyDescent="0.3">
      <c r="A679">
        <v>3</v>
      </c>
      <c r="B679">
        <v>464364</v>
      </c>
      <c r="C679" t="s">
        <v>10</v>
      </c>
      <c r="D679">
        <v>381</v>
      </c>
      <c r="E679" s="4">
        <v>44044</v>
      </c>
      <c r="F679">
        <v>1143</v>
      </c>
      <c r="G679">
        <v>476.25</v>
      </c>
    </row>
    <row r="680" spans="1:7" x14ac:dyDescent="0.3">
      <c r="A680">
        <v>3</v>
      </c>
      <c r="B680">
        <v>406234</v>
      </c>
      <c r="C680" t="s">
        <v>10</v>
      </c>
      <c r="D680">
        <v>2338</v>
      </c>
      <c r="E680" s="4">
        <v>43983</v>
      </c>
      <c r="F680">
        <v>7014</v>
      </c>
      <c r="G680">
        <v>2922.5</v>
      </c>
    </row>
    <row r="681" spans="1:7" x14ac:dyDescent="0.3">
      <c r="A681">
        <v>1</v>
      </c>
      <c r="B681">
        <v>632111</v>
      </c>
      <c r="C681" t="s">
        <v>10</v>
      </c>
      <c r="D681">
        <v>2844</v>
      </c>
      <c r="E681" s="4">
        <v>43862</v>
      </c>
      <c r="F681">
        <v>8532</v>
      </c>
      <c r="G681">
        <v>3555</v>
      </c>
    </row>
    <row r="682" spans="1:7" x14ac:dyDescent="0.3">
      <c r="A682">
        <v>3</v>
      </c>
      <c r="B682">
        <v>703612</v>
      </c>
      <c r="C682" t="s">
        <v>10</v>
      </c>
      <c r="D682">
        <v>1916</v>
      </c>
      <c r="E682" s="4">
        <v>43922</v>
      </c>
      <c r="F682">
        <v>5748</v>
      </c>
      <c r="G682">
        <v>2395</v>
      </c>
    </row>
    <row r="683" spans="1:7" x14ac:dyDescent="0.3">
      <c r="A683">
        <v>2</v>
      </c>
      <c r="B683">
        <v>358173</v>
      </c>
      <c r="C683" t="s">
        <v>10</v>
      </c>
      <c r="D683">
        <v>1570</v>
      </c>
      <c r="E683" s="4">
        <v>43983</v>
      </c>
      <c r="F683">
        <v>4710</v>
      </c>
      <c r="G683">
        <v>1962.5</v>
      </c>
    </row>
    <row r="684" spans="1:7" x14ac:dyDescent="0.3">
      <c r="A684">
        <v>2</v>
      </c>
      <c r="B684">
        <v>149767</v>
      </c>
      <c r="C684" t="s">
        <v>10</v>
      </c>
      <c r="D684">
        <v>1874</v>
      </c>
      <c r="E684" s="4">
        <v>44044</v>
      </c>
      <c r="F684">
        <v>5622</v>
      </c>
      <c r="G684">
        <v>2342.5</v>
      </c>
    </row>
    <row r="685" spans="1:7" x14ac:dyDescent="0.3">
      <c r="A685">
        <v>4</v>
      </c>
      <c r="B685">
        <v>108848</v>
      </c>
      <c r="C685" t="s">
        <v>10</v>
      </c>
      <c r="D685">
        <v>1642</v>
      </c>
      <c r="E685" s="4">
        <v>44044</v>
      </c>
      <c r="F685">
        <v>4926</v>
      </c>
      <c r="G685">
        <v>2052.5</v>
      </c>
    </row>
    <row r="686" spans="1:7" x14ac:dyDescent="0.3">
      <c r="A686">
        <v>3</v>
      </c>
      <c r="B686">
        <v>324307</v>
      </c>
      <c r="C686" t="s">
        <v>10</v>
      </c>
      <c r="D686">
        <v>574.5</v>
      </c>
      <c r="E686" s="4">
        <v>43922</v>
      </c>
      <c r="F686">
        <v>1723.5</v>
      </c>
      <c r="G686">
        <v>718.125</v>
      </c>
    </row>
    <row r="687" spans="1:7" x14ac:dyDescent="0.3">
      <c r="A687">
        <v>2</v>
      </c>
      <c r="B687">
        <v>444395</v>
      </c>
      <c r="C687" t="s">
        <v>10</v>
      </c>
      <c r="D687">
        <v>2479</v>
      </c>
      <c r="E687" s="4">
        <v>43831</v>
      </c>
      <c r="F687">
        <v>7437</v>
      </c>
      <c r="G687">
        <v>3098.75</v>
      </c>
    </row>
    <row r="688" spans="1:7" x14ac:dyDescent="0.3">
      <c r="A688">
        <v>5</v>
      </c>
      <c r="B688">
        <v>818048</v>
      </c>
      <c r="C688" t="s">
        <v>10</v>
      </c>
      <c r="D688">
        <v>866</v>
      </c>
      <c r="E688" s="4">
        <v>43952</v>
      </c>
      <c r="F688">
        <v>2598</v>
      </c>
      <c r="G688">
        <v>1082.5</v>
      </c>
    </row>
    <row r="689" spans="1:7" x14ac:dyDescent="0.3">
      <c r="A689">
        <v>5</v>
      </c>
      <c r="B689">
        <v>210209</v>
      </c>
      <c r="C689" t="s">
        <v>10</v>
      </c>
      <c r="D689">
        <v>2747</v>
      </c>
      <c r="E689" s="4">
        <v>43862</v>
      </c>
      <c r="F689">
        <v>8241</v>
      </c>
      <c r="G689">
        <v>3433.75</v>
      </c>
    </row>
    <row r="690" spans="1:7" x14ac:dyDescent="0.3">
      <c r="A690">
        <v>1</v>
      </c>
      <c r="B690">
        <v>144559</v>
      </c>
      <c r="C690" t="s">
        <v>10</v>
      </c>
      <c r="D690">
        <v>2177</v>
      </c>
      <c r="E690" s="4">
        <v>44105</v>
      </c>
      <c r="F690">
        <v>6531</v>
      </c>
      <c r="G690">
        <v>2721.25</v>
      </c>
    </row>
    <row r="691" spans="1:7" x14ac:dyDescent="0.3">
      <c r="A691">
        <v>5</v>
      </c>
      <c r="B691">
        <v>619210</v>
      </c>
      <c r="C691" t="s">
        <v>10</v>
      </c>
      <c r="D691">
        <v>959</v>
      </c>
      <c r="E691" s="4">
        <v>43862</v>
      </c>
      <c r="F691">
        <v>2877</v>
      </c>
      <c r="G691">
        <v>1198.75</v>
      </c>
    </row>
    <row r="692" spans="1:7" x14ac:dyDescent="0.3">
      <c r="A692">
        <v>5</v>
      </c>
      <c r="B692">
        <v>639651</v>
      </c>
      <c r="C692" t="s">
        <v>10</v>
      </c>
      <c r="D692">
        <v>2689</v>
      </c>
      <c r="E692" s="4">
        <v>44105</v>
      </c>
      <c r="F692">
        <v>8067</v>
      </c>
      <c r="G692">
        <v>3361.25</v>
      </c>
    </row>
    <row r="693" spans="1:7" x14ac:dyDescent="0.3">
      <c r="A693">
        <v>5</v>
      </c>
      <c r="B693">
        <v>617395</v>
      </c>
      <c r="C693" t="s">
        <v>10</v>
      </c>
      <c r="D693">
        <v>3244.5</v>
      </c>
      <c r="E693" s="4">
        <v>43831</v>
      </c>
      <c r="F693">
        <v>9733.5</v>
      </c>
      <c r="G693">
        <v>4055.625</v>
      </c>
    </row>
    <row r="694" spans="1:7" x14ac:dyDescent="0.3">
      <c r="A694">
        <v>1</v>
      </c>
      <c r="B694">
        <v>628954</v>
      </c>
      <c r="C694" t="s">
        <v>10</v>
      </c>
      <c r="D694">
        <v>1582</v>
      </c>
      <c r="E694" s="4">
        <v>44166</v>
      </c>
      <c r="F694">
        <v>4746</v>
      </c>
      <c r="G694">
        <v>1977.5</v>
      </c>
    </row>
    <row r="695" spans="1:7" x14ac:dyDescent="0.3">
      <c r="A695">
        <v>2</v>
      </c>
      <c r="B695">
        <v>361541</v>
      </c>
      <c r="C695" t="s">
        <v>10</v>
      </c>
      <c r="D695">
        <v>1738.5</v>
      </c>
      <c r="E695" s="4">
        <v>43922</v>
      </c>
      <c r="F695">
        <v>5215.5</v>
      </c>
      <c r="G695">
        <v>2173.125</v>
      </c>
    </row>
    <row r="696" spans="1:7" x14ac:dyDescent="0.3">
      <c r="A696">
        <v>2</v>
      </c>
      <c r="B696">
        <v>774130</v>
      </c>
      <c r="C696" t="s">
        <v>10</v>
      </c>
      <c r="D696">
        <v>2663</v>
      </c>
      <c r="E696" s="4">
        <v>44166</v>
      </c>
      <c r="F696">
        <v>7989</v>
      </c>
      <c r="G696">
        <v>3328.75</v>
      </c>
    </row>
    <row r="697" spans="1:7" x14ac:dyDescent="0.3">
      <c r="A697">
        <v>2</v>
      </c>
      <c r="B697">
        <v>899502</v>
      </c>
      <c r="C697" t="s">
        <v>10</v>
      </c>
      <c r="D697">
        <v>570</v>
      </c>
      <c r="E697" s="4">
        <v>44166</v>
      </c>
      <c r="F697">
        <v>1710</v>
      </c>
      <c r="G697">
        <v>712.5</v>
      </c>
    </row>
    <row r="698" spans="1:7" x14ac:dyDescent="0.3">
      <c r="A698">
        <v>5</v>
      </c>
      <c r="B698">
        <v>792599</v>
      </c>
      <c r="C698" t="s">
        <v>10</v>
      </c>
      <c r="D698">
        <v>2487</v>
      </c>
      <c r="E698" s="4">
        <v>44166</v>
      </c>
      <c r="F698">
        <v>7461</v>
      </c>
      <c r="G698">
        <v>3108.75</v>
      </c>
    </row>
    <row r="699" spans="1:7" x14ac:dyDescent="0.3">
      <c r="A699">
        <v>2</v>
      </c>
      <c r="B699">
        <v>701669</v>
      </c>
      <c r="C699" t="s">
        <v>10</v>
      </c>
      <c r="D699">
        <v>2844</v>
      </c>
      <c r="E699" s="4">
        <v>43983</v>
      </c>
      <c r="F699">
        <v>8532</v>
      </c>
      <c r="G699">
        <v>3555</v>
      </c>
    </row>
    <row r="700" spans="1:7" x14ac:dyDescent="0.3">
      <c r="A700">
        <v>5</v>
      </c>
      <c r="B700">
        <v>721252</v>
      </c>
      <c r="C700" t="s">
        <v>10</v>
      </c>
      <c r="D700">
        <v>1498</v>
      </c>
      <c r="E700" s="4">
        <v>43983</v>
      </c>
      <c r="F700">
        <v>4494</v>
      </c>
      <c r="G700">
        <v>1872.5</v>
      </c>
    </row>
    <row r="701" spans="1:7" x14ac:dyDescent="0.3">
      <c r="A701">
        <v>4</v>
      </c>
      <c r="B701">
        <v>666684</v>
      </c>
      <c r="C701" t="s">
        <v>10</v>
      </c>
      <c r="D701">
        <v>1153</v>
      </c>
      <c r="E701" s="4">
        <v>44105</v>
      </c>
      <c r="F701">
        <v>3459</v>
      </c>
      <c r="G701">
        <v>1441.25</v>
      </c>
    </row>
  </sheetData>
  <phoneticPr fontId="7"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79DB3-0574-42AD-B36E-53F0BD27D2B2}">
  <dimension ref="A1:D7"/>
  <sheetViews>
    <sheetView workbookViewId="0">
      <selection activeCell="G34" sqref="G34"/>
    </sheetView>
  </sheetViews>
  <sheetFormatPr defaultRowHeight="14.4" x14ac:dyDescent="0.3"/>
  <cols>
    <col min="1" max="1" width="28.5546875" bestFit="1" customWidth="1"/>
    <col min="2" max="2" width="11.6640625" bestFit="1" customWidth="1"/>
    <col min="3" max="3" width="20.21875" bestFit="1" customWidth="1"/>
    <col min="4" max="4" width="16.44140625" bestFit="1" customWidth="1"/>
  </cols>
  <sheetData>
    <row r="1" spans="1:4" x14ac:dyDescent="0.3">
      <c r="A1" t="s">
        <v>14</v>
      </c>
      <c r="B1" t="s">
        <v>4</v>
      </c>
      <c r="C1" t="s">
        <v>15</v>
      </c>
      <c r="D1" t="s">
        <v>16</v>
      </c>
    </row>
    <row r="2" spans="1:4" x14ac:dyDescent="0.3">
      <c r="A2" t="s">
        <v>9</v>
      </c>
      <c r="B2">
        <v>338239.5</v>
      </c>
      <c r="C2">
        <v>5</v>
      </c>
      <c r="D2">
        <v>2</v>
      </c>
    </row>
    <row r="3" spans="1:4" x14ac:dyDescent="0.3">
      <c r="A3" t="s">
        <v>13</v>
      </c>
      <c r="B3">
        <v>154198</v>
      </c>
      <c r="C3">
        <v>1</v>
      </c>
      <c r="D3">
        <v>0.5</v>
      </c>
    </row>
    <row r="4" spans="1:4" x14ac:dyDescent="0.3">
      <c r="A4" t="s">
        <v>12</v>
      </c>
      <c r="B4">
        <v>155315</v>
      </c>
      <c r="C4">
        <v>5</v>
      </c>
      <c r="D4">
        <v>2.2000000000000002</v>
      </c>
    </row>
    <row r="5" spans="1:4" x14ac:dyDescent="0.3">
      <c r="A5" t="s">
        <v>11</v>
      </c>
      <c r="B5">
        <v>146846</v>
      </c>
      <c r="C5">
        <v>4</v>
      </c>
      <c r="D5">
        <v>1.5</v>
      </c>
    </row>
    <row r="6" spans="1:4" x14ac:dyDescent="0.3">
      <c r="A6" t="s">
        <v>10</v>
      </c>
      <c r="B6">
        <v>168783</v>
      </c>
      <c r="C6">
        <v>3</v>
      </c>
      <c r="D6">
        <v>1.25</v>
      </c>
    </row>
    <row r="7" spans="1:4" x14ac:dyDescent="0.3">
      <c r="A7" t="s">
        <v>8</v>
      </c>
      <c r="B7">
        <v>162424.5</v>
      </c>
      <c r="C7">
        <v>6</v>
      </c>
      <c r="D7">
        <v>2.75</v>
      </c>
    </row>
  </sheetData>
  <phoneticPr fontId="7"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05468-929A-403C-BD62-A2837D5C7DC6}">
  <dimension ref="A1:I6"/>
  <sheetViews>
    <sheetView workbookViewId="0">
      <selection activeCell="F1" sqref="F1:F6"/>
    </sheetView>
  </sheetViews>
  <sheetFormatPr defaultRowHeight="14.4" x14ac:dyDescent="0.3"/>
  <cols>
    <col min="1" max="1" width="13.5546875" bestFit="1" customWidth="1"/>
    <col min="2" max="2" width="27.6640625" bestFit="1" customWidth="1"/>
    <col min="3" max="3" width="12.33203125" bestFit="1" customWidth="1"/>
    <col min="4" max="4" width="22.6640625" bestFit="1" customWidth="1"/>
    <col min="5" max="5" width="11.77734375" bestFit="1" customWidth="1"/>
    <col min="6" max="6" width="7.5546875" bestFit="1" customWidth="1"/>
    <col min="7" max="7" width="6" bestFit="1" customWidth="1"/>
    <col min="8" max="8" width="11.88671875" bestFit="1" customWidth="1"/>
    <col min="9" max="9" width="80.88671875" bestFit="1" customWidth="1"/>
  </cols>
  <sheetData>
    <row r="1" spans="1:9" x14ac:dyDescent="0.3">
      <c r="A1" t="s">
        <v>1</v>
      </c>
      <c r="B1" t="s">
        <v>17</v>
      </c>
      <c r="C1" t="s">
        <v>18</v>
      </c>
      <c r="D1" t="s">
        <v>19</v>
      </c>
      <c r="E1" t="s">
        <v>20</v>
      </c>
      <c r="F1" t="s">
        <v>21</v>
      </c>
      <c r="G1" t="s">
        <v>22</v>
      </c>
      <c r="H1" t="s">
        <v>23</v>
      </c>
      <c r="I1" t="s">
        <v>24</v>
      </c>
    </row>
    <row r="2" spans="1:9" x14ac:dyDescent="0.3">
      <c r="A2">
        <v>1</v>
      </c>
      <c r="B2" t="s">
        <v>25</v>
      </c>
      <c r="C2" t="s">
        <v>26</v>
      </c>
      <c r="D2" t="s">
        <v>27</v>
      </c>
      <c r="E2" t="s">
        <v>28</v>
      </c>
      <c r="F2" t="s">
        <v>29</v>
      </c>
      <c r="G2">
        <v>98112</v>
      </c>
      <c r="H2" t="s">
        <v>30</v>
      </c>
      <c r="I2" t="s">
        <v>31</v>
      </c>
    </row>
    <row r="3" spans="1:9" x14ac:dyDescent="0.3">
      <c r="A3">
        <v>2</v>
      </c>
      <c r="B3" t="s">
        <v>32</v>
      </c>
      <c r="C3" t="s">
        <v>33</v>
      </c>
      <c r="D3" t="s">
        <v>34</v>
      </c>
      <c r="E3" t="s">
        <v>35</v>
      </c>
      <c r="F3" t="s">
        <v>36</v>
      </c>
      <c r="G3">
        <v>84113</v>
      </c>
      <c r="H3" t="s">
        <v>30</v>
      </c>
      <c r="I3" t="s">
        <v>37</v>
      </c>
    </row>
    <row r="4" spans="1:9" x14ac:dyDescent="0.3">
      <c r="A4">
        <v>3</v>
      </c>
      <c r="B4" t="s">
        <v>38</v>
      </c>
      <c r="C4" t="s">
        <v>39</v>
      </c>
      <c r="D4" t="s">
        <v>40</v>
      </c>
      <c r="E4" t="s">
        <v>41</v>
      </c>
      <c r="F4" t="s">
        <v>42</v>
      </c>
      <c r="G4">
        <v>54303</v>
      </c>
      <c r="H4" t="s">
        <v>30</v>
      </c>
      <c r="I4" t="s">
        <v>43</v>
      </c>
    </row>
    <row r="5" spans="1:9" x14ac:dyDescent="0.3">
      <c r="A5">
        <v>4</v>
      </c>
      <c r="B5" t="s">
        <v>44</v>
      </c>
      <c r="C5" t="s">
        <v>45</v>
      </c>
      <c r="D5" t="s">
        <v>46</v>
      </c>
      <c r="E5" t="s">
        <v>47</v>
      </c>
      <c r="F5" t="s">
        <v>48</v>
      </c>
      <c r="G5">
        <v>11743</v>
      </c>
      <c r="H5" t="s">
        <v>30</v>
      </c>
      <c r="I5" t="s">
        <v>49</v>
      </c>
    </row>
    <row r="6" spans="1:9" x14ac:dyDescent="0.3">
      <c r="A6">
        <v>5</v>
      </c>
      <c r="B6" t="s">
        <v>50</v>
      </c>
      <c r="C6" t="s">
        <v>51</v>
      </c>
      <c r="D6" t="s">
        <v>52</v>
      </c>
      <c r="E6" t="s">
        <v>53</v>
      </c>
      <c r="F6" t="s">
        <v>54</v>
      </c>
      <c r="G6">
        <v>36602</v>
      </c>
      <c r="H6" t="s">
        <v>30</v>
      </c>
      <c r="I6" t="s">
        <v>55</v>
      </c>
    </row>
  </sheetData>
  <phoneticPr fontId="7"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O r d e r " > < C u s t o m C o n t e n t > < ! [ C D A T A [ T a b l e _ O r d e r s , T a b l e _ C o o k i e _ T y p e s , T a b l e _ C u s t o m e r s ] ] > < / C u s t o m C o n t e n t > < / G e m i n i > 
</file>

<file path=customXml/item11.xml>��< ? x m l   v e r s i o n = " 1 . 0 "   e n c o d i n g = " U T F - 1 6 " ? > < G e m i n i   x m l n s = " h t t p : / / g e m i n i / p i v o t c u s t o m i z a t i o n / C l i e n t W i n d o w X M L " > < C u s t o m C o n t e n t > < ! [ C D A T A [ T a b l e _ C u s t o m e r s ] ] > < / C u s t o m C o n t e n t > < / G e m i n i > 
</file>

<file path=customXml/item12.xml>��< ? x m l   v e r s i o n = " 1 . 0 "   e n c o d i n g = " u t f - 1 6 " ? > < V i s u a l i z a t i o n   x m l n s : x s i = " h t t p : / / w w w . w 3 . o r g / 2 0 0 1 / X M L S c h e m a - i n s t a n c e "   x m l n s : x s d = " h t t p : / / w w w . w 3 . o r g / 2 0 0 1 / X M L S c h e m a "   x m l n s = " h t t p : / / m i c r o s o f t . d a t a . v i s u a l i z a t i o n . C l i e n t . E x c e l / 1 . 0 " > < T o u r s > < T o u r   N a m e = " T o u r   1 "   I d = " { 6 8 F 9 3 F F 1 - 6 E 6 2 - 4 7 8 7 - 8 F F 1 - 0 7 3 0 5 F 5 6 4 E 8 A } "   T o u r I d = " 6 d 7 8 5 0 4 5 - 7 c 4 3 - 4 2 6 4 - 9 2 d b - 7 2 9 c 0 d 0 b 8 c c 5 "   X m l V e r = " 6 "   M i n X m l V e r = " 3 " > < D e s c r i p t i o n > S o m e   d e s c r i p t i o n   f o r   t h e   t o u r   g o e s   h e r e < / D e s c r i p t i o n > < I m a g e > i V B O R w 0 K G g o A A A A N S U h E U g A A A N Q A A A B 1 C A Y A A A A 2 n s 9 T A A A A A X N S R 0 I A r s 4 c 6 Q A A A A R n Q U 1 B A A C x j w v 8 Y Q U A A A A J c E h Z c w A A A 2 A A A A N g A b T C 1 p 0 A A E 7 f S U R B V H h e 7 b 0 H c F x n f i f 4 B z q g k X P O i Q B z l k R K p E S l 0 S i N R u P x n c P Z Y 8 + M z 3 d b u 7 4 r e 1 3 2 r L 2 7 t V V b e 3 d 7 U 9 6 q u / K s P f Z 4 x m G C M k d Z Y q a Y C Z I g S O Q c G 0 A j p w 7 o x v 5 / / 9 c P e G i + z g 1 q G H 5 S E 9 2 v u 1 + / 9 3 3 f P 4 c v 7 q 2 L s y u 0 Q c h K 8 l B V 9 j I 1 D J j p 6 V o 7 X e o 3 0 / Y C F w 3 O G G h k 1 k i 5 y W 7 a w q 9 H r C N 0 s 7 G J 9 u / f R 9 n Z W d 5 v R 4 / z v Q l 0 s M L h f R U 6 b G N W y s k r 8 L 6 6 O + i d N F J F 1 j L N z 8 1 S w 1 g e P V l t l + P n + x J o W 7 6 T L K Y V M h v k U F C 0 j h m p L M N N S e Y V G p u P p 2 a r m e f C z e d 3 U 7 L J S Q a D 0 f t J o s m F e E q x r N A I z w l + I y / V z d d i o H L + f n y 8 9 0 M a Y L E 0 W 4 1 U l O a h T J 7 f F T 7 Q O G y m r T y P J k N 0 S 8 n h s F N C g k W e L z r j Z P 7 u B u L i i F J 4 r O Y c / M Q P M B Z b 8 l 1 U w O P j i 2 U + N D B j p K n F e N I Z s t h h k n 9 g g Q c G w 4 y L 9 q z E 0 f R S P D m W 4 6 g 2 1 y U T g u N F h Y X 0 l a 8 8 R 1 a r l b 4 4 e 4 7 s d m U x R Y s D 5 Q 6 y z s X T B C + a c L C w s O B 9 d v c A Y g I 8 n p V V Y g I 2 M U O 6 2 p 9 A 1 w Z D X 1 y 1 O Q o x A W l M L I 9 X 2 m l H k Y u f e + j m k E K V Z 7 q U 8 3 V P G e V 5 E R N Q P i + W d i b G U j / E B G D J b S 1 Y l r l z e e J k / n Y V O 4 U w o 8 H E h G 2 V m A B c / 7 O b 7 H L + j U R d 3 j J l J 3 q o J G O Z K j K X K Z 2 f 6 8 H D h 2 f s d 1 7 M O N / 3 + I K B D P E r M g 4 b S l B A + 7 j C D f t 4 4 h w u p m a + s E L m b h N 8 E Y V p b h q c V t 6 P 4 5 H b u n U L 7 d m 7 h 0 6 f P k u t r W 1 y P B q A Y 9 j m Q 2 T r G j h d T u + z u 4 + k 5 C T v M 2 U C c 1 L c Z D K u 0 C N l o U t a T K 6 K B E g N Z m S A m 8 e + M s s l T K 4 2 R y H g O m Z s B T w P c f y x M R 4 r E I k x y K r A u J 5 m I j T g S 1 7 k 8 z k i x U B / L 2 s m O d 5 X 6 / F o + c b O R R s z E J D Q 6 J y B J p n Z z / B D D 5 C + 4 / y Z i 3 1 m 7 x E e V r 7 9 x i E z t Y y a Z J 3 F 8 z B v O E G 5 e Y K A D i Y s T N y C M 5 5 y e Z H E 8 6 R f Z s 4 7 y 8 w Y E g t q A / 4 m J S X S 8 8 8 / S 0 u L i + R 0 R j e Y W c k e 4 f w 4 d z i o 3 V T v f R Y e e i Y M s l i j w c L 8 v P c Z 0 R U e n 2 4 + J 8 Y F k 4 W / 4 Q I c H g Q J G H i 2 U 5 L M M u m F 6 Q o B p C a w q s O E a + Q F k 8 f z s o 1 V t 2 C A d H q y 2 i H X F C 0 G B / q o t K z C + + p O p J g 9 L E W C X 1 O k K O I 1 m c q S G 5 r T n M M / O R y q c t A T / H h M Q + A Y W 0 h R m D O q u r v h B K U F R K P F p D z H x E F n L c / y M N U n 0 M 4 i 5 6 o O C 2 k 1 P G I l o 3 F N 1 w + G N V 6 5 H i m 8 Y P a U O I U L h Y q O t l b v s / D Q z 9 I 2 2 a t q R Q q T a Y 3 4 M V l j 8 0 b K Y j V E j 1 C d 7 v B X t M f t Y v X R T B f Y P r k x Z G I N w s R j o 9 g r r G 0 G x b y O 2 h M p 3 M v L V F J a 7 n 3 l H 1 B B M R Z 4 J H i Z Q 6 w w P G u g P r Z f c e + Q O H r A W g 3 G P L Y X K k R / V w m q M N X D B t z a V U O N m V m K W 5 1 I E J v 6 L m w J G x N g q J i 1 x / s l q g x e k A 4 X 2 3 L + P u A D s z l 0 i Q Y V V g W 4 d i S L H F B t k D i f m S v h x b S n 1 E l O l k 7 a y 4 f 6 t s j 3 B M C A V 3 G d i Q W q m x b 4 r g q j w U C b 8 p x 0 o M J B m 3 K X 2 c 5 l t Z I l + T 7 + D Z e f a 4 e K B + m L M Y Y D I x Z Y d i 1 T P F 9 L u I C k O F J j p 3 S W K j K h G / w w s S Y F z S o Q r v Q r 2 t U U j + V d l l D x V J z u W d V T o W 4 0 s / 5 5 q E o x w o d n 1 g a 4 r q 6 W b D M O X j T B L x E E i Q E G 5 / W H R B P r w C H a U z m 5 e d 5 n w Q F 7 Y 4 k X 9 s l O C z X w 7 8 P A h 8 c s X M D D B k D V 1 a I o X b F 1 Q L g W L 3 f G X F 8 e M F M G 3 z M 8 q A s 8 R r A F g N 0 s j c f n 4 4 W w 8 I C t a t Z w 9 f h 4 q N z K a / w m b B R I H c y N H v f H u a x s O 1 R m u 8 W p E Q v M z 8 + R w W g Q T S Q S Q H X d X + Y U 5 8 h G A o 6 Z J 2 u C 2 6 6 4 F h D U K E u 7 D X W b + w J 6 Z n o i 3 L 8 r 4 j L P T V F 0 1 w 6 b U R Y J J n R n k Y u f r 9 B H H 3 1 K 2 / c f p r K 8 N S P d H 6 b 4 H P D C D L D K B U + L P 4 C r Y z K C o b 3 1 N m 2 q 3 + p 9 F R x Y p C x a e K V 7 + L m y s D 3 8 P I 6 P r f B f N 0 v l K b u J s i z B v Z f L r A b 5 q r q 3 R s y 0 O d 8 p 1 w 7 i B X N Q g X G b Y 7 t 0 Z C Z e J A w W P 4 g k N W F t 8 c N G s i 0 y U X g 9 i R j f 5 l E z Z S e 5 m f t 6 x B u L E I c v w K g g M P F r E 0 x Y 6 v w F w i z / F j y L / r C 0 t E Q W i y V i Y v I F V G F I 4 A Q e s k S T R x h w 5 7 h B N A V o P / i V w F e s j 1 S + h 0 g c I i E s r 9 g B E 2 7 j i c n h y R v 1 S g u 4 R y G x i t l I h m o B T E 1 N U X X t p p C I C c D E w z s F Y p r i h e M P W J D 2 E J h a X k G R 9 1 l w z E 7 P 0 q m P P 6 Y P f v 4 v T A x u e u + f / 5 F + + o O / J v v i E l 0 9 e 4 Y X T x I l J r L 0 + u w N V i X X 3 M L + M D M 7 R 6 N z 6 6 e l n l U 0 l R G o Y 6 Q C 6 z K N i a c m x y 3 E 9 E S l g + 3 G N e K A U + j a k H m d W x u L G b Y e G B r g S 0 w N 5 8 / x t S Z S e 0 s n f f z W 2 z y 2 J n I 5 H L Q 0 Z a X B 3 j 4 6 + r N f 0 I X z 1 + n s 5 y f p i 8 + P 0 R y P w c d v v s H 2 W E J A Y o L N Z D K Z Y k Z M A O 4 D T p I k s x K C S e a / O 4 t d I j W e q n X Q 0 5 s c Y d l d O M e u E l f E 3 s X 1 s 3 O X A E M w n y f z i 2 4 L L X n 1 / + 4 J I 6 s 1 c b R k d 9 C J k 6 f J k 1 o j x 0 N B N g / o r N c W y 2 S u G w i W E P w c c 7 M z 3 m e B g Y V x 5 t M P q b C k l B e L m 4 b 7 + s n l Y g n L / 9 l G R 6 l 2 2 z a W n G 6 y L y 3 S M y + 9 Q l e + O C P f a x 8 z i G T W Q 6 s 1 n u Z 9 v E 2 s H a 2 i a 8 L r 1 f E B X O V P s W 0 B e w q S 2 O U d B g R 5 c 1 g b g B 2 2 h h X x f v p K a w R s g d S 0 d L p y 4 S I 5 F q Z p 1 G q l F e c C W d s b a G F h i d I L q m j f w Y O U k 2 6 h m s 1 1 N D l u o + 7 W V h o e H K T K 9 A V R 2 5 d Y Y u r B z W p E O I 6 m a A F 1 H A S i V X n 1 g M / g A R X y G S Z A 2 J S R A B r S X V X 5 x g Y 7 a G K o j d w u h y y S F U M C e R x 2 i j M y 1 8 I y Z B X J y M 9 L N j 9 O r + 4 O z 9 U N I B 6 w O d 8 l W Q c I 0 M H G w E C F i + 7 O d q q q 2 e R 9 d X e x a H d R k u o K 9 c H Q t I H m e b G C I U E S q a 5 a O 6 s 8 q n 2 l B W x G S G R 4 y Q A 4 F Z z 8 2 u y Z o Z T U 1 F X P 1 c 1 h E 2 0 t d F E 3 q 9 6 1 u V A 5 + f d F h V 0 h F 0 u V 1 v F E V t O X K S 9 5 W b I 1 E h P i W b X F l + H o W Z E x 9 r j x G 3 F 0 r M 3 I 9 p Y S J N W O v R 2 q X m K i 9 9 X d x b l u s 6 j K / l C b 6 6 Z y r z o M Y J x w e 1 p J H y r u K k H B n l h V a H V W O j g + b g R i O 1 K R O 8 C L L p X V g A y W W g i 2 J f O g a G 2 O U O B y O s k U h q c v V r D z p L u W p k V C B A L s J u 3 w N Y 2 Y V t 2 2 g d A 2 Z q I y X u h D 0 3 y O O M N q c N f 3 f C o m F w w 0 4 2 D 7 h A m 3 y B u 3 8 g e M M M 5 f 7 x M z w r k b O y e o q i x X V N M v A 8 f a A m e Z 4 N 6 R S Q I N J z 8 1 u m v U l 8 0 b B B j p c W z A y 4 P v w v c B 4 K a g 8 n T a 9 L l 0 M I A b g 5 g A Z B m A m L S u 7 V D Q 2 9 P p f X Z 3 A a + b k W 2 M Q M D 4 e I d q F f D k h Q I E S I V h u Q Z W i e l U p 0 W C 7 T i v L 5 p Y B e x i q Q W n E Q D i 6 L Y Z 1 r n p A X z 3 e L u F q r P v J O q 5 u V m K S y 6 g Z N O X Q 0 y h A P c F q Q S v M x x c / s I H u M 9 g a + m u E p S K T b l s 9 J U 5 x C j G B J c z 1 9 Q C q s x s g E R F f 0 C I S 2 9 h G M I 8 V X p 6 p v f Z 3 Q c M 9 0 D A e M F r p w W M 8 F A A b x 5 U Q N W O g W S D L Q X V 5 m S H R e x Y L Q 6 w l p D H c 6 Q m G I O Q i z M 8 P D / y c h V w K i H o C p s M w 4 + s G A S 5 p x d W K D k 5 W T y 3 v v b a 3 U Q w G w p A n A 2 a d i a b C q o q r Q J e x I Y B E 5 1 o T 6 A R V r c R S t B C + + k v 5 T b h C T L x 3 C E 7 A k E 6 r Y G O V J M s N q J 9 u e A g q 3 L g J H o A E Y l L 3 P s V P N d + 1 p e j B 4 P b H X h R b y Q Q 0 A 6 G e Z + x y U w M r I 6 p g C s 4 i R e N x a L Y M s g Q B 0 E h X l X N E k t L U P 1 T P N 7 y j L m 2 x n M K j x k W H B K O k Z U + t R Q n X j Y 4 I y Z Y x c a 4 w w 4 r y w C h u s n g D d 4 O B Y j N 3 R j a W P V a l c b B A D e 7 H h B A x x o F M 8 t I X K F p Z k x n O s 3 C O H B f L V b T q h P o S y E o B G A R i z r b z b o t X + Q M i 1 s V M L p H 5 4 x U I D E q 5 Q Z R 9 g E 1 U E s Y E M 2 Y 9 G a + G c Q i 8 N 7 g j F F u G t w w X C L S I s F i 4 Y U R f G F v B O A s C A Y k F 0 c C R P 1 B D P N z c / I a Y w X s K n E K g T x T q 8 T J c O t I S c L 8 I O v C l 4 C B b M m T d D M x K + P k 5 A X V y Q R 5 q j N B v t c 3 u r D O o 4 e w C N z 6 v k B 2 u 4 1 / + 3 z P x p V q K A 6 U 4 F C D 6 y o u 9 Z n F / r r a D 6 e Z A g T Q + 3 j d I c 6 F 6 0 7 m 7 6 B E y e n G u t 3 g 8 g 1 / A B M e 4 s U P T 5 W e v g q P 1 d A M X y w z L m Q d p L N u u 8 z f g e i F a x 2 A a E Z Q E o D u i z H L Y 8 k G I h z j i Q O h B f L s B E J W d i 5 L i s g W b T A E S 9 Q N 1 W U f K j S Z X q v I y F q r O Y P 6 8 g U T A J i a y o T U C g A V v q q g H s o z 3 Z L O 9 H S t g 2 o s X V S e n + x 9 Z w 1 6 t U S b 8 p Z F X T z I a 2 G j Y A 9 N I 7 6 j P G N / q V P S j q B R w W t 8 g K 8 R I R q M 0 3 5 W h w 9 U I D 6 4 I o Q I R x o c G l 8 K Q Q G Q L q 1 j J v F s + Q K E k M M S 6 g x P 9 A I / R 1 o M b g T c F S 5 i F S B M 3 K i 6 9 s E 5 l p l A o T O j c D F c 7 5 4 W c A P b x s e 8 r 2 K H / J T A 6 o f q n I k V 9 O x H b U Z 7 M j M j p M 2 o m i a 4 b C + P o y / U e K E / q J f d 3 d F G h U U l y o t f E S Q G S F j W 2 o O 9 P o w D C T A I m N f l L w v j n 1 l C C p Y S q 0 r 3 B r C h R m v x p R E U i A a q B S Q K 9 H d f w P j D + z C k w Q H A 3 b o n j W J j q Y A k w 3 u 4 c Q C 6 O w g R y b B Y m G / 9 w 4 9 o Y t R G H 7 / 5 J s 3 N z N E n b 7 9 D n x 9 9 j 5 y O Z b p 0 6 j Q 1 n D 9 P Z z 7 9 R F c / h N s c O X 3 W 4 S G a s M W O s F S p 6 g / a I r u N g m p D g Z B A K G A 8 s K W Q g T 4 4 b R J 1 3 B f I H Q y G j r Y W q q q t k + d 9 b F 8 h D Q h n Q i g j F I G P r A 7 M u w r E F W E P 3 x q J z O O r A j Y P c h G f 2 u S k x 6 v W h 2 N U 2 w f Q 8 + B h f S H p t Z Q l M M p b g u F L I y g A g 7 f E g 4 4 8 M X + A O z O R G Y d k A D C X Q K G i F p B c / o D s h e 7 2 Z k p K S W G i i 6 f n X / s 6 v f w / / Z Y U 8 S 0 u z N P 4 y A g T 2 q z 3 0 / o o K C q m z M z s u 2 Z T O Z 2 K 6 r O 0 w P b M C i / 4 x S V + F c 9 / 7 W z g 8 8 K K i y e X c 5 l m p 6 a F S S w u L E p J O x 5 G o 5 m m J 6 a Y P 8 T z W H n 4 c y 5 5 H + E / B G t x H E j m 8 T j H N g v s H n j 6 4 H h A M B z Y U + q Q G C A 4 s J b P Q P J r t Q N f d L W 3 U W 3 d Z u 8 r J a X s 9 o h S F i 7 e X M 0 U X 2 a b G D Y I z q k C D B A 2 S 9 e 4 k j Q L 1 R 7 M F s n G k x q n S C Q S H K r c 6 G w 8 8 X A I 8 0 B K k h 5 w a r 1 Z x l h A 0 m v v w R 8 M v / 6 d P / + P 3 u d f C j B w b l 4 4 2 s H 1 R Q I P A g x a + 3 K 8 E F g C j y 9 U F Q C T 7 K / C d O / j h 6 i o v I w q a j e R J S l R g v / u Z R 5 V H r l N W 7 d T z Z a t V L l l F 8 W v B F H D e C T H R 6 2 8 E I M 7 D K I F F g y I 4 7 P 3 3 q H 6 H T v p / L F j Z E p I Y C a Q T P / w 3 7 5 P j x x 6 k o 6 x l N 3 1 6 A F K 5 G N O h 0 O + 8 8 a P / o 6 q N 2 + j S 6 d P 0 B h L 1 a Z r V 2 n b 7 n 3 8 + p S U S b T d u k U F J a W y a I A y 5 r h I K I X K D c k O y Q l m V c 0 q D Q A V B 9 q B F n C G + M u L y 8 r O E W + Y 6 h B C j h 0 c E V j A v v O D 4 8 j M b x s 3 i Q p l H R i i 1 p u N l G O e o 2 1 V G T T Q 3 U 0 N Z 0 7 R 1 s p M q i u x 0 G j T C T I w Q 5 g a H + f P D l N h a R m r 5 K F 5 7 g B U O P S z l O x h l Q 7 3 m M T C 1 t f 1 D X h 4 L W J c f H 0 Y u A c 8 s E 6 R T Q K H j B Z g Z B J b 5 e d f O k F h 4 p A F P a H h Q r C B 1 E p f A K I Y x J T E N 4 V 6 H E w Y d H 5 4 C / F d d Z G o u H D 8 u H D o p o Y r N D 8 9 Q / N s 6 F 8 9 d 5 Z W m C M j 8 b N + x y 7 q u N V E 1 y 5 8 o X g F z c l k m 2 W O T i b 5 D T 3 M 8 j k S L U m 8 O O + c i F g C 5 R s J r J I 5 l p Z o Z n q K d h 9 8 n K x D Q z J Z j z 1 5 h J o b r 9 E j h 5 9 i d h n H x 1 a o 8 d J F y s r P o z 0 H D v J i N j A x D V J 6 Z h Y V 8 a I z G I 1 U v 3 0 H T Y y N U f 3 O n X J + j J W W y 0 N F h g c V h Z h Y b P B Y A V C b f Z 0 R 8 K Y G y p i A P Y J T Q 5 U M V k Y P o s J v 4 U o u n z p F u / n 6 n Q 4 X t d 5 o 4 G v d I 8 z r g z d / S t N s x 5 o s C Z S X X 8 A a x T D P 3 W 5 h E C u e 4 O q X F i A U 3 A 8 U D T 1 i A j D z 8 D L r q e X D L O G a W Z r D P E H 6 l T q E d r u D U l L S 6 e S H 7 1 N 1 / d a 7 m 3 o U C N W s 4 8 I Y h s 6 s B 6 x j v I e b Q W c e i O 8 Z v v n i 9 G W q y l o b X K g 1 y P 5 + 5 u V X a N J m Y 1 v p B O U W F N I k T 0 x h e T k t z s 2 z O j V P t b z Q k B H u s C 9 S O 3 N v m 3 W E v v V H / 4 f 3 L H c C K h + C r k O D / V R e W e 0 9 G n u A c N O C p B 5 F C y X / b o 2 o A F S t w q l z u H p N H Y K d C 9 V Q C 3 j k w g U W M a o L 9 L x 8 g C K V T S w h 8 P 6 K f B 7 H 5 p y K H Z 1 o c p O J 5 x 9 J x 4 Z 4 I y 0 v r 9 l B T c N G 2 l 4 U m r R C R f i l 3 s C 2 I B g s M t R 9 c Y G / t 7 / M x Y x i P b l A m / j k 7 b e o v K a W e j v a f 3 U I K l Q g N 8 / F 0 i r B q O T 7 S T k I c 1 k t U E a O i Y A 0 Q Z A W k + V 2 u 1 g H h n E M h w U b y z x 5 4 O B u S e p U J n A 5 h O Y s + H 5 v d 2 d U y b P L 4 O B + V C c Q L a 5 r I 6 F H U H B I o I w j l 9 U Z B N Z V Q C X 8 g o k K x j m e I 1 b l 8 1 U B j P u m E S V A L N W 0 G s A l 7 3 s s F M D + Q s s 5 q I 9 6 m k g k Q L a D X u w c 5 8 a a g W T 1 Z 2 M F g q w p 1 M D d a w Q F i b T I k g n x C 2 0 R 3 d 3 G Q F 8 v l Z b 7 b y 4 S D L A F 9 S p g p 6 c m K Y N V t m h w r N 0 i H a W Q C R E q 0 L 0 H 4 Q k k 2 a Z Z Y P t 4 3 2 C g W Q w a 6 0 B l g o b w h L f C + l 4 F M j w 6 v d 2 4 A D B k M G b Y h 4 e q I 0 v K V h F E 0 / 3 V A w L C G W x H + d Y M 3 W 2 A m E B U k Q a A / Z W T a 5 u 0 R I o t + S g P D 0 x M K z 7 X v b V A W U j o / D P n g M s 7 T s Y Y a t / + M o e 4 1 c H F 4 z S t w + 5 V I M N D W 1 Q J Y g J q c v V V 0 n B w z x G U Z F G w g e h b 1 e o P j t C d Q W E D R O V 2 x f Y H Y q H W F K W H Q O Q + v 4 P 6 N G S u w A G E c A Z S g W y s c s G 7 p Q K L E D 0 r f J v A 3 I u o z l l P P I h P q Q W W o Q J e Q 1 + b / 5 4 j K C U W E i e E o g 0 C + g V 0 Y + / T j Y A p w c w 2 U e i q V T A 4 H J G p H C j B C O c + 1 Z i U F r C V U M 8 E 1 3 m q 2 U O l G e u Z x Y 4 i p x C a E r s K D u S 6 q Y C 7 W Q 9 q K t n d h r Z D 7 L 7 i B W E c j 5 S H P o + 4 7 r F 5 t r u 9 T U R V 3 H M E B b h 4 L N A C C 3 a C L 3 y j 3 Y h Z z b G 9 E i n U l s W B g K D p 5 O S 4 9 1 V 0 S E t L 8 z 4 L D N 8 A t 5 W l d j h L c 3 H x z n b T K N O A w Y 5 y D m Q 5 + K Y t 4 S X a j e G v w 0 / c E J k X a n 0 W E m 7 R k R W o 8 s m G Q a A e W e 5 X Q 8 j A 2 C g 8 W + e g w z U O S k 9 W r l H P J p 9 g K Q 2 J j D Z 0 W s D b 9 y g T o H T m 9 Q J a 9 D 1 J U P D G 3 B g 2 U S 8 v K q T + t 4 w a J d U F t 6 b G T r T 9 z C N t f 4 X s A d + w E 3 5 b D 5 m Z O T H p y b 6 g s 9 B 9 g Z w z 3 x o y L F g 4 F U K F H j k g u 0 E N a s J W 0 k s u B g G A 6 M w + 7 m M V y J t T u X 9 d 3 r L 0 S / c F J B z K 8 7 c V u m j v u l 4 X d x / B N m B A c 5 t b w 0 b d j H s t Q H Q n O h L u L Y L C Z I N D I h a y r W B Z P D V Q K + D 1 6 7 C Z p N A N u 0 I g K D w U i j o Y B E i Z 8 S 2 J 9 l c d q 8 R S o v 9 N f 3 I G w V I Q M 7 i 6 N C L 3 A b 6 F F B l / B O + L q e k p 7 z N 9 P M W c G z E o r d q m h R 6 x q f C N 1 W i B O U M n V v R w Q L I z S k q 0 C J T e t F E I 5 F j C m s v n N Y W A f 6 C + j s j z A z O 5 p w g K n H F 4 J p 5 6 W B r B K Q H C g p s X 0 W 3 g O k s r F H x J V S o P R L B y 5 W B A S n 5 N z n q 9 G m X 1 / o A W W U g F i q b 0 w 2 z R V z H h 0 o X D A k 4 B e K n 0 g K U Y q l N j O Y S + 8 V B n W k f v t J e w r Y u 6 u 0 c w o J Y N K U y z j n j J 1 a t h V d 3 f N U L 6 6 T W b 2 S g s e a d W + i r 6 A e J q 8 J i i 1 g u h A x V K g e W a 2 j 3 D 9 4 c U r n u K o I D h W R a / d o N s B A B A p c D 2 L w g 4 P l q O H m w e 6 m d V E J O o b U E c C Z A l 7 Y t g R G p O S K D u z s h 3 D n F E o T b 6 l m 4 H Q m 5 + 8 P 2 v k C 8 J e 1 W L v S U O X d s V q j d q 0 H x b U a P 9 N m r A b g y a R M q i n 7 o / o A c 9 g P 2 W / L V Z i y X Q V A Y I l v g M R o 6 a O y 3 w F T S 8 U b F g j x M 7 6 5 4 j K G C S L x 7 B u e s 8 O a o L F 1 w P Y h n c G z l l U B 0 w B D D e 9 W q u Q o G e f q 2 N s v u b h + o a p Y Q h E o T T b Q k / f 7 o r s n K P v q 7 g j W i w w I / 4 t C L O T F q f h a 4 C T U Z R g 7 b k w 8 S w 6 A 5 V 2 o V 7 4 3 v F 3 p Z m E O K n f K 5 d t d 9 Q 9 Y s q 2 Y 0 M e Q C o d Q o F n e O m O 2 x W B I P V 6 w W Q 4 4 g S j 3 u S o F w 8 a b C b c E N w R v j q 3 e r N Y 7 s c P E e m s S / 8 5 Q y q A L H o 7 X i h J T J / L l 9 k H k c K t D A L F f h 1 7 e Z s 4 S A l N T R v Y j i A z Y U 9 w A C M n 1 p r h B g X m B 2 a t a B r M H B 1 I I G e 0 N l d E j s u q l A l y E Z B 7 b v n m 4 b l C 2 w O G G j j C j B s t c r 5 n i Q o F T A S E T 9 A w 3 y t G x m q D 7 K l I U 3 Q 3 q r E m y G t l V T w 3 v m W J 2 i h z b z 2 B 3 / 7 C S 2 F 4 K n z h 2 j s r 3 C g L Y O P B W D / Q K V T y 3 B Q R Y A S D T T X Q X U 2 F i + 8 r e r a f Y T V c + x J 5 Q u t B l D g 4 x D a K P h m j f g C 9 l + m J r / R F 7 g P 7 I A I 3 N M E B a B O C u U e q D K 1 a j x 7 8 A a C S 2 J + L r K k s i 0 o E 6 y F X o N 8 F U i 1 C Q Z / q m R i U j I t + u y i E S r S 0 j c 2 0 1 y F 2 q g l F m j r n 6 b l p W k x 2 t H D r 2 v C I E w N j A z O F H j J Q q 1 6 k W I + / q y o 8 C E 6 P q J F M I 0 C i b 1 W t t 3 R G k 0 P 2 l K V e y 4 5 N h B A W J t y U C y 3 x k 1 G Z u P p t l U h J B C d t j w B n Z P Q 7 C V S o B I U C 0 A P S H J N S U k N 2 r j S F 5 M T N i n W 2 2 h o N 4 i O F j 0 9 P X S 7 3 0 4 r K W W U l p E l L c R Q c h 4 N R G V k l V q v H D / W g F Y Q y N M X D u 4 r g g J q m K B 8 p Y u o f m 1 m 6 r n 9 B R V Z J m Q 7 l W i h n Q R / E y L p / D o p P v p y T Y H e d j a R A I 3 5 D X 4 W C X 7 D 4 X B Q Y m J i W A v J j Z K X + P W 2 B M 4 1 M T 1 H i V X P k 3 N p n p 7 c X c T j H S d b b c J T B 9 U b C 0 z v n m G D B o p Z I Z t i o 6 Q U a q N U z x 1 K e G I R Q w T u O 4 I C o C 4 8 W u b k y V j z x K D l 8 P T 0 J I 3 3 3 6 b v v r 5 f O R g F p i Y n K d N r h 4 y N W q W i 9 F c J P V 0 d V F l d 6 3 0 V G / R 1 d 1 F 5 1 Z 3 F l V h A 2 H X k 3 f c + o q 9 / 7 a s S j + u b M o m z C A F g i 8 F D m 3 U 2 R 0 P z F b j Z V X e 5 F g N s d 2 H D c 6 i O V d k e I T z U Z K G y O B A R h g q Y B 6 j c R U Z 9 B d v K e q G A Y I D p h b W m 9 W n c l w Q F o F A v P 8 V J O 0 u V v u l D r P + + 9 + E n 9 L u v H S J X X K J 0 O 4 0 G 2 I U P K h 0 w w + o d y s 5 / l R B t v Z Y e J s Z H K T s 3 3 / v q T k x P T 1 N b e w c N D Q 1 T a W k 5 N X W O E x m M V F 6 Y Q 4 c P b G P i 0 J N T d w J E i I w K f x U F y M G L F a 4 O m C j R 6 K G t h e E R F D a W u 9 J n F m a C 8 n r U 5 w H 3 L U E 5 l h Z o p L u R 7 L N j V F 9 T Q l V V V X T u 5 h C l Z h X S r u q M k J w O g b D M H F m 1 j 7 B b f T j 7 8 t 4 N o D d F Y l J o G 9 a F C m S B I H A d D P P z 8 6 z i s b q W n E T Y U / n M 6 T N U W 1 v N Y 2 S i g g J F k k N N x s N X v T 3 e n k A r b i f N 8 T k S k 9 g G x d Y 6 P t h X 5 h J V M l a A l y / c U A e k K 7 y a q C C H H Y 0 9 u B D / / N K b t G w U j C Y z f f 1 g L t X V 1 9 K E I 4 O s M y 5 K Z 4 P Z n J x F 2 I U i W F J k M M z N z Y k t B p e 9 Z X l M m u L / K q G / t z s i 5 w b U G B g 8 e r J k 1 D r i d 6 s d 5 P x h p 0 R w a z A X P C S / k X X u y s p y O n H i J M + J k U 6 e O E 2 5 u T n 0 0 Y e f 8 m + 5 x Y a D R x S f x w 6 I / U N j 1 H H t U 8 r I r 6 D 2 y x 9 S U n o e J S S u H 1 u k m q H J S y w R L B b l i 7 x U d C 5 W t r V F h 2 P V 0 3 f f S i g A 5 Q h 6 R i 1 y s N T m m Z F C l U q I h W U l O n W N W p S i R 9 L U J B T c t i p N I J G d o N d h K J p S e n B e e N d C X W O w R 2 7 x 9 f i 7 V 9 g q Y G D I Q r e N 2 1 h N W q H s 7 G x R E b G N K v p + X L k 1 Q J 2 9 w 3 T 4 8 U f J l V j m 3 W L H Q 5 P W f h r r a 6 K q n U + T R U N Y a s g D U q G E i T g a b 6 2 e U w J Z 5 m p 6 W z i 4 r w k K 6 + E Z P 5 O M F J n E K B I x F x c W p F e e C j 3 v H P L b A m 2 i H Q 6 Q Q w j C Q T A a u 0 S g z i i R O S N 2 M N E D + g j 2 t L Z T R W 2 t 7 B 5 o 4 9 e Q 2 v m F R d T e f I v q d + 6 i z M x M 5 v 4 W 6 m 5 T c g + r 6 7 c I p + 5 u b 6 N c V s 1 u X 2 u g z T t 3 y / 6 5 v / b 7 3 x b H A 5 w 8 k b R S w 0 j r 0 S e y W D r G T B Q o n 8 7 l c t J g x 1 U y m i 1 U V L n z j s W P L k X a N K B w o W 1 a g 6 t A 5 S 4 C 0 7 u K X R L g R 7 5 o q E m 7 4 Y / M P Q Q M g T b 4 C h e 2 O n A o 9 Q C g c q i u b b y n d S P j u f K + 5 j i + z w + 1 W 5 I K v a r d W B E T g L b E T k + c c G b E e N D x y R T v k S i + H t C B d m p y g q 5 d u C D E l M j c v a u l W R Y n 0 p s W W W V 9 + x 9 / z L d i o P b b t 6 T l 2 i / + / o f 0 / i 9 + S p + 9 8 x a l p m f S w W e e k w a U J r Z 9 z n 7 + C R P W L 8 j h Q C d b / 2 j W y U 4 H f N c 7 6 o s g w d t B T P w 6 3 j m t v K E D 9 N m o 3 H K Q s o t q q e X i U Z q e t K 4 j w G E / A d d Q M T e 3 1 u s d a W 1 b C p a p w h t H 6 7 E Z 6 I s u p Y r B X 2 I 0 + m 8 M z y j X c F 9 L K E D b / e f 2 9 R u 0 z A s t K z e P J s b G a d / h w 9 J L b W x o k D L 5 2 N L 8 H H P n d n r l f / 5 N u n D i G H P 3 O h o b G a a S i k p p M b b s c l N n a z N l s w 1 Q t 2 P H O o k E A x t B W f R D D x X T t g n K y s u V s v f J 8 X E q 5 d + Z n 5 u V B T / F 7 5 V U K j 0 r Z q Y n K S E 1 h 9 J T z C I l v D w h I B C 4 X X a 6 R T W F c 0 L p M A t e g I q r F b L w M f S U i z f E y W + h u a b B y I u G J S 0 k A I z 0 p Y V F y s z O k k a Z 2 O I H T M X A d p C / O B l c 4 F D / t F n Y e g C T Q 7 m 9 a Z Y J P L m S j H O d t J y + z f u u w r O e r H H Q K J 8 L x a N a I L Y 3 b R u h 4 Y 4 r V L X r G V Y D U / j z c V F 5 / q a m p t i + z t S V c s g V R e N L b L i 2 p 8 Q l p o I v s E c x K s j x 3 n 1 P U P D U H v H u e + R x r 1 B P R w f 1 t L V I 6 k 1 K W i r V b t l O 6 E i a w y r O / M w M T Y y P 0 b j V S t n 5 + W K A 7 3 7 s o C w 0 J y / 6 4 f 4 + y m D d v 4 M 5 + u Z d O 3 Q T T L u 7 O q g q x P g P p E d V 3 W Y 5 3 2 N P P U 1 v / + T v K A m e L Z Y I 2 D n + 4 N P P 0 6 f v v E m p G R l C 1 K n p 6 d R 2 8 y a 9 8 G v f 8 J 7 B P 7 o 6 2 q j a 2 7 g / l g j k 0 c T O i s h u C J T S h R 5 9 V / q M F G d n K Z N Y p B x E S 1 + N s o S + e C s r c X S 6 0 7 / n F I Q / P t h K 9 o V p K t 9 8 k J 7 f f K e G E A p U V X p m b o m S k 5 P 8 x r g Q C O 6 2 m W g n a x 1 K p 9 2 1 e 4 T N q b a o v u 8 J C t z u a T R n X H 3 N o 4 c X r D K g p S 8 A 6 Y L X 4 H T 8 r x x T 3 o + X D Q f 4 h d I U k y c R w D n m 5 2 d 5 A l L k t S 8 W F u b 9 v q f F + O g Y W Q f 6 x X Z p a b x O + w 8 9 S Y v z 8 + K h y 2 C O C c l U u 2 W b 9 P q 2 s L 0 2 3 N d L Z Z X V I t V k A / A A G B k e 3 J B t Z Z b Y H k O G R S S 4 O W w k 2 5 i N C S m P 6 g s 9 1 K J 2 G f I s y 1 w g G 1 3 t G 3 5 t 0 E S 7 W S J 0 j B k l u d Y f 5 q Z t t D B j o 6 L y e n o 6 A i m F q Y c 2 P z Q 8 T g 5 z A V U F K O k A 4 S D d D A 4 T N N 7 U w 3 1 P U A B q p H w r b 6 N F o J 3 i o d / 3 9 X R T h U 5 W w d 3 C z M w 0 p a d n e F / F D m i F D O + b 2 K J g Q B 6 3 M B j F s F d s T v A k e O 7 Q q R c v o E p Z W Q t I z c x j C b C W v Y J S j d b W T t q 6 p S b g L i q o j d I W H C J l q D x 7 m X K Y + P h n 6 R / e v U x 7 d 9 V T d c 4 K M 6 L I k 4 t 7 e 3 q o o r L S + 0 o f U G v R 0 V a v V w Z w 3 8 a h t M C 0 F s Y 4 b r H A 9 h b s C j 1 g s S W Y L W L M f 1 k Y G u i L e Z I t C O b n P / z v L E 2 M l J N f w N J G U Y 8 z s n P F 5 o Q E h y p 2 8 9 J F 2 a y u t L x K M k q a G x u p v 6 u L s j I z 2 Z 5 b k 2 5 o s V x e l E n z E 8 M B d z Z B n 0 E 4 C c r B G H P d V J L h l h Q k E C Y c j v W V u d Q z Y G U b + S L V 1 9 f J + I c C l L G r m 7 H h G x l 8 f b A 1 A 7 X C x u / h t / 3 h g S C o m p w l H g T W 7 9 m g j 1 U i p D 9 i U o E g Z q g T u x F A 0 D m c 6 t 9 Q g P u B 5 I H D I r + w W M r 1 I S H S W D 3 N z S / k 1 w 4 a Z k L G N j v J m Q X U 0 3 q L K t m O g 0 N n Z m q C h n p 7 x Y 3 v C x A T 1 O 5 B t l E T E h J W M 1 C 0 w F D 6 c 4 2 b T Q a q Y M J 0 x V l o f N Z N F 3 r i a X A u R T p g Y f 8 x E K 6 U h P B n t V M C F Q 7 5 g k h L U 3 c V A T H B v g b J 6 I V C g u G B U P k Q T 0 B q C B D O I M 2 y 2 g T P X Q E v H m w t A y K C e x x 2 V X Z u H v 9 1 i X d M D / 4 S S e 8 W h g c H K D U t T e 4 X z h P x F C Y k i m o G 1 3 d W V g 7 N z c 3 K C g P x I V a F x Y x W a P h M Z l a 2 B I e h w m G 8 w I w Q d 8 N G d d i p 3 r / 0 U 1 c s l h W e 8 + / x O Z G y J P a r H A 8 M p H U N 9 P f y G O d S W t q d a u v Z z g Q 5 C z a M A 5 F t Z 9 s L w W M P f 8 8 2 O U l t l z + k i s d / j / L T 4 u U z q O 7 G 5 x E I R 4 b D + F w 8 7 S 5 F D 3 d W X f m 4 v 7 A a x g F E X l J W L s w k F D x w B K W F f X G R H E 6 H E I r Z n C B q 3 O T E B E a S j f + q o I M I a a f G q X w x O z 3 N n D t D 3 O A b U W 4 e D B u R b a 4 C M S 6 M V 6 i A 9 F m N 4 4 W B 2 e k Z l n Z J k r 0 O Y j j N h I R i P 9 S x a X G g 0 k U N A 0 Z p y g P C v 3 3 2 5 1 S 9 9 6 u U n p E j / Q q R D o V A 7 d m u N Y m 9 g 9 d E n s + u L f 6 A X L 9 Z n s d Q b N L w 7 / I + w f z s r M R i E H / A n r O Y c L j J y 5 m Q I F l C 4 U h Q H U G E e o C r H Q m q s W h + G Q k K i z d m 4 2 g Q h y J p Q g O 4 v H h R I 0 B a R r q E M c D x T 7 a b Z N d C X 2 I C U a D d 2 + F q p x C W h e 3 W H U d + i 5 b m p 6 n l 6 m f U P O S W L W y 0 x A T c H D J J d 6 V Q A B U 3 k d f I H K 8 Z S M / Z 7 / 2 R O J 3 U 4 H 5 n e 6 v 8 R d 3 d A 0 t Q K S G 2 P A 4 E e P r 8 S R / Y B Q i o Z u f k R r y g o s H Q Q L / 3 W W w B x j M y N O h 9 F R x g T J O 2 y N t U Y z f + 8 9 1 M D G B w 8 a y q L 4 1 6 3 1 G g 3 f A c h H V k k 4 P t o R X K K 6 6 h i m 2 H W P 3 7 Q L y S A H I J t X b Y 2 W 7 s M x y c c Q J Q W a F C w 7 7 L + M / / T R i v a o u n p q Z L Q B v n f i A I C n r 0 h i A E K Y Y F B X s m E C D J w M n R 3 A X q F N K D c A y L C b Y N p B y 4 I d 6 H T Q S b Z G l J / c 6 i B F v x P u w b H M N 3 1 F q t j U C 4 d V a 5 U R R f F p S U 0 f L o 1 d V t O j 1 x i s N C 6 I s f 6 l 7 L W i B 1 C I D N m J Z T w i q b 8 h n 8 0 e 4 m A j X S X 1 8 Q F b d b 2 u l G 4 2 3 x b C q Z J U z U e D D G x s f p 0 p W r N D o x R x M D j X T z 5 s 0 H w 4 Z 6 u s b O n N X 7 I o b A g l e D w 4 G A n L q U l B Q y + d g d W P y h q J a R Y G 5 2 R l R Y g 9 G s x I o w A D z T K y u 4 Z p M c U 7 b g x O + v 8 G J h F W j Z K Q t G r g j X x d e H a 8 Q x j x s p T w Y m X J c Q c 2 J i 6 L V W s G t g B 3 W 3 t Z P T Y a f S y m o a t 4 7 Q 2 M g I b d u z l 2 5 d a 6 D 0 z E y a n p r g 6 y L a + c h j 1 N f R x l K m h G Z d C V R e m E Y N b T a a X s n l 6 z J I b 8 B g P d G P t S l j P d J z i 7 K K q o W 4 g K p s t 3 Q e 5 t s S S G p a o X 6 Q F v N 1 4 0 Y T 2 0 5 p 1 N f X L y 5 / M K q O j g 6 R 1 C 3 N t y k z M 4 u q q 6 t p 8 + Z 6 y k h P e T D c 5 t h p P N b r d q C 3 J + R W X F h 8 4 G 6 Q L p g I Z K r j g u A 5 H B p E v I g X C m N 6 M V 4 3 V y w S w D u V V 1 B M Y 8 P D d P 7 Y 5 7 y o l + n a h f N M G B 6 R Z u m Z 2 T Q 8 M M h q q 4 O v y y 1 2 C l K z k A A L Z w C u 8 1 b D V e p q a Z X F X 1 5 T R + / 8 5 B + o b v t 2 U W H D c S f D M Y P P Z / J 9 t j A X x 3 l h t 0 I a N 9 + 4 R s + + + p q k V O H 9 0 a E h q Q z e s n M v 2 6 c L Z F q x 0 5 W L F 6 Q i e n H G S i u W X D p Y 6 Q w 6 n + q m E Z A m L s e i 5 P w B p Z k e K f l A 4 0 1 k 7 O 8 t 4 z n h c y F n L y N x / d h D s r 3 7 3 l F q a W 2 j V 1 5 + i c f E Q O M 2 G 8 / b N D 3 1 1 J N U W F R E N V W V 8 n 5 d 3 S Z K Z o J 7 M C R U L U u o G B N U J N I F G d 1 Z O f r u 5 t m l O L p p N c u m Z 7 E A 1 L 5 k t u 8 a z n 0 h S b j J a S l M P M t M N M v 0 1 E u v y g K f m Z r i z y 0 I s b c 0 3 h A b A Q 4 H b H U z N T H O n 2 G p x e r k U y + + I v G l Z S b K u m 3 b a G E B B B J + 0 B q q L 4 K 9 k A 4 O l n J m C x J u k W 3 B B y S r g i U i n B 5 M z D D + 0 Z X J w x K 1 a S i e V v i 6 r O N z t G J M D p o I i w V 9 3 C u h 4 M W d G O q g o s p t l G b B H l D r J R v U P u y K i X L 7 / W X + p B 7 m e Y X m F u x 0 4 d w 5 e u S R f e s y M r A O s B 7 k + Y N A U K i J 0 l v 6 4 M j o / o N J t b A U m e U F l p G T T T M T r K K l Z 8 h u 8 V g 4 C c x 5 o C K p g w Y E S j 2 K F D h 7 r O g e X i g Y z s p k q 5 O u e O j 0 8 g B x f G Q G h Y V E 2 e J O V h a R 9 p 5 V R F p e j 3 O F m p J 1 s s N M R 2 q V B a 6 q b + o I B S O o t c / z N 3 j e W i 5 / R F s e e 4 X 2 M T F h O 9 l Q o S b O Y k P v m Q U X d V x 8 i 7 7 z m 1 8 N m M v 4 Q D g l 9 B Y p F l h r 0 0 3 q v H 2 L T n z w A V 0 6 f Z L O n z h G n 7 / 7 D v V 2 d t D Z T z 8 W l 2 3 T 1 S t 0 4 8 I F 5 p r r b S W 9 h R Y t Y k V M g G I f q d c J w l C I y F 9 S L Y 6 j p B s 9 E v A d v P Z 3 j w g A R w K M O Y i p r e W 2 9 4 h / q J t m I z s d i H O M 4 V 9 J O w o E q G 4 A M t Z B e J g 3 V Y I E I y Y 0 h 7 k 1 Y h S C x O N U R 4 L 0 u I A A t b G U 2 / n 4 S 0 E T g + 9 7 C Z V i X q H H d H p o A x 2 3 b k v W e G Z O L j n t D h p h t W b P w U P U c u M 6 l d X U 0 E h / P + U V F k l O X j 4 b y D D o V S D L I F X H Z d 7 J N s f k 2 B h N T t r o h d d Q Z h F H D e f P S v n H A v 9 W U W k Z b d m 9 W / n w B i K S t J l Q Y b c v i Q 0 U K b Q N b o K h Y 1 z Z T M + z N E 6 G p F x 6 v N p N S f C i 8 3 t C K P w X x G J g C e t m J j A w F U / z d q K t R X G s z r n o c p + Z u p s v U X r J b n p h q z 4 z A S 7 3 m W h 4 f J Z s g 2 2 r z E g F f s e 5 O E 1 b H / m q E G o g 3 P c E B b 0 Y 0 f V o g E b w a u 9 q F T D s 9 X I C 2 5 q a a H x 4 m P J L S q m p 4 Q r Z F 5 e o q K y M D f 0 p q t + x i 4 Z 6 e + j I K 6 9 g F X i / s R 6 q N w 7 / x M c r + Y A s L + T z 4 L Z u e O L w G V 5 S a D y J 7 k J Q 1 z y e 9 d e 3 U f V Q Q G 9 3 J x U U F c v 9 4 7 e R j o X M C b j 7 A V T Y w u F g Y n U Z M S C M F e w h K X L k a z c Y l C p p 5 T 4 C Q 7 o g 8 e 3 H L w 1 R Z l 4 p 3 T 7 6 V 5 S X l 0 f 1 u / Z Q w 9 l T 9 M 1 v / w G d + f Q j t k 8 n m F m V y n F k V 5 z 8 8 H 1 6 4 e v f p N O f f E g r y V m 0 k L 6 f n q v X t 5 G w 1 c 6 1 a w 2 U n J F H m b k I i N + p K 6 S y U N 5 f o d + / Q 4 v 7 n q C i b Z K C y d R r C Y y o O Y x 4 X 8 D m E j t F q I I f f A L U W I E w 8 B 9 U q U C b X K O w D k Q H h 8 J g b y / b d o m y C V t X c 7 P 0 / 0 M v C A S l p 9 j O K 6 2 o o l v X r k i p u p F n W q u i o a d E N P G f Q I j U h t I i 1 J o x 1 R 4 y T j d R c v E O y l r u o 5 J C 2 L k 2 u n n t M u X m F U g z m r 7 u b q r d v I V u X r 3 E R L W b C b 5 E 0 r + y + P 1 b b f 2 0 o 7 6 E 5 0 B O d Q c c r n h q G 3 G S e b G D 6 u s 3 e 4 8 q y b M Y U W 0 / i a F p x W 2 P J q p 6 e E h Q E c K 3 S U s o Q B A R 3 V Q D 9 Z R D r O f t H / 9 I 1 K J v f O v 3 y Z K U T B + / + T N K y 8 y m T V u 3 U 0 9 H q 5 R O L M z P 0 + L 8 H O U w t + 5 u b a V n v / b a O k I d H h o Q C Z K d n U O z M z N C 4 B l 8 D t i F S b y Q 7 Y 4 l Q h w t L 7 9 Q i A + S A 2 l Y k x P j l J a a L s F k p 8 s h 7 4 M Z a O F P n Z w Y H Z e s i L z C Q m Y I q U J 4 S s B 5 Q a S H M B g v w F j A e I L h f I 9 Z W j J 7 3 I i R K U 6 g p z f x c 5 1 t U f U w M D A g h J u V l e k 9 o g + n 0 0 V H P / i c v v n 6 i 9 4 j a + h p 7 6 D 0 r B z K z s 1 W 4 n q Q u q w p 6 O E h Q U W I S O w I 8 Q 7 H 0 v M Q A C C o o m I s 4 u g A q Q e b Q l E r P W R F 2 h H f Q 0 n Z n d k S n x 8 9 S h U 1 t T T L k n T M a p X M j R d / / T f o 8 q k T 9 M w r r 6 4 j e M T J 8 g s K g 3 p K L / a a a d 4 R R / E L / e R J L p N j j 1 Y 4 7 9 h R U A + 4 9 n f f f Y + + 9 r V X V 9 V z J N B C 0 0 S p + / C M Q T o c 2 e 0 L 1 H f 7 H O 2 q K 6 D H 9 9 6 p J h 9 / / w O R b s 8 x 0 0 I j m 2 / + 3 r e F q P T w Q B P U p b 4 E 2 U Y 0 E s w x 1 0 e P h 1 9 V b K Q N J f 0 4 W A L 5 Y m Z q m l x s J 6 W y p E N G B K Q U J C 0 + i z C D o g a v A e U h i I H h u I k l n p M / m 5 a W L g 4 f O B l M C Q l 0 r c d J C 5 5 U i n P N k y d B C a S H 0 p A F x P T p 2 S Z a M B X T N w 5 k y 7 E z X W b Z E A 7 v O R 1 I X F 4 g a 9 d 1 S s 8 u p m c e r a K i T H 0 n z v T k l M T g z B Y m f r 4 F X F c S Q i k a F V s B K / X 3 O 0 E h q p 5 k i s 4 p o Q d w 2 0 i C m w + x H q M j Q 1 K s 6 A 8 g A k g V 4 1 Q j L W f u p F S L h 5 l g 8 H Y G 2 G I H j p C i o k L p k 4 4 t Z J c W 5 6 i n 6 T Q T h Y e y U g y U W n 6 Q C n O S a F 9 5 7 D S H + 5 6 g 0 u N t V J g w I e X Z s A c w g Q l s 6 C e x b T I 7 M y X H J m x j r M 7 w Z 9 m 4 7 e 4 d p L z s V B 7 g e H K x D V F Q V E o j r D 7 B i w X 1 B K 7 v D N a n c S w n N 1 8 y C W C P 5 B e W s C 0 y z E R m l s 8 t L s x R V k 4 e 2 x S K z Q I O 5 3 T a K Z O / O 8 F 2 S g o f Q 6 4 Y 7 J f q T f X e q 4 0 d N l J C A a 2 3 b 1 L 9 1 h 3 e V 9 E B y b 7 + K q B h P 8 G O i r e P k s e S T 0 d q H X 4 L A r U 4 e r q N K K W U i n I z a H L e T a N 9 z e R c m q O S u v 0 y R z l J S 7 S r V D k R + l 2 4 W K I i R D L K z 8 1 M i C g c n e K 5 y y 0 o E m c Q 7 E 3 Y r q P D Q 1 K R n M B z l 5 m t S D 4 t 7 n u C Q u T / c B j 7 0 M J x M N B 9 m 2 r r t n i P x A 7 g t N g U 7 m 4 A F a + l O n Y O Y D Q l 8 A L x S M / B m 1 c u i T p 2 + I U X C X 0 h X n j 9 m 9 T R c o v 6 O z t p z 8 E n y D o 4 Q F t 2 7 6 W B n i 5 e c G t e Q 6 g 7 v s 6 K S A C 7 L J j 7 / H x D O 9 k t Z Z R v t F K q e Y U K i k v E e Z K U m C T M C 0 4 S q J X 9 P d 1 y r u y C U j r X b a K u p i / I s T j D z M x J t X t f Y E J I o 0 3 5 H t l 3 O R Z e U L 1 2 1 / d 9 c q y b 1 y 9 2 2 g h 1 7 r H B M q + W s D 1 4 e v B d d C c 7 L Z K J g G D z R g O 9 8 5 D h r Q c k e Z 4 / f k z 6 E u a x u o V A N j 4 7 M j g o 7 5 3 9 7 B N J W E U L g M b L F 6 X + 6 V b D F d q 6 Z 6 / 3 D M y J + b 4 W 5 h a Y m 0 e W f g X b a m J i g j m 9 e d V h 4 A 9 Z a W a q K 0 m m v J w M y U r H 5 0 F A k G q 4 b i t L D S x s P O C p N B n j q T q X a O e W c l p I 3 E I l 1 d t o b 6 W B t h U u r 3 p Y k T E f 7 R z b x k a l K l u L + 1 5 C Y T n 7 6 2 / u D z 3 d X V S 5 A f 0 g s L H z r D 2 e D l f Z F c L d Q A R S + c D F Q e y w A R X P I + J m b m E k i I O B B y i x M 2 X 8 k J j K I m 2 d l w 4 Y G h i g Y n G H h w + 1 v C Q U B O s F O G q 1 U r 5 3 m 5 x Q s b C w Q I F 2 T F F K V v T L O r T o 7 m w n A 4 9 j e Y X S f u y + l 1 D o H I v y j X A w P T k h T U q i B 3 g V l q Q C B I j R u m p k z k B 5 y U o Z A Y A g c V t z E 9 t i d i n N R y Y C d k e 8 e f 2 q J H d i t 8 S u z l Y J V t 5 q v C 6 x H n B X 2 D E o t Y d 6 Z x 0 e Z J s t l 9 + / J v E f q E E o S A T 3 h o s X P S a Q X Q 5 C U o O y c I c r d V H L o n r h g c / K X z n u f f D C w j F f w K 5 A 4 D k S I B U r 1 J x A N P 8 M 9 D u w w Z K 8 9 w R m 0 d R w j W 2 f Q r G b Q T j w J N 6 8 f J W K K y r 4 v p T 7 Q D a 9 v 2 p r 1 I Y 1 X r p E O X l F 0 t s d G y f o A d n z Z R V V 0 p Q U I Y L F x a X 7 X 0 J h r 1 d s + R I O U D 5 e X K r E P G K N n g k j L f L l b N X Z I t M X s b J T t O h h j l p Z s 8 n 7 K j q E 2 6 x F C 5 f T J U S i l G o 4 W X V D J y O R i 0 K 8 c f F o k B k v g W E 4 h w L Z W d r d G k E M s K u O / / I o 9 X V 2 s B 3 4 u D g Y N m 3 f T h d Y z d 1 3 6 A n 5 H B i F 0 o j z T k D i g L E d 4 3 O g l O U 3 v v M H 8 n l f a L N l s H d W Z m 7 R / U 9 Q h 6 o c q 3 2 n Q 0 V H e w v V b l p L Q f m y E G p 6 j g o Q n 4 e J M F 7 + Q j Z 6 1 T e o c v w + j q N O C l 4 s 5 Q v 4 X 1 H z 8 J y f y E F o e M p z B W 6 3 U q O E 8 6 m I i 1 O I 3 W 7 n 8 W U 7 C h t V y y n 4 A R e 0 9 1 T y m y h u N L E 4 x n V A b R x k A m i / e Y v V K g N t 3 b W X y m q q 2 X 4 b o k u n j l N Z V Q 0 9 c v g w f f T m L + i J 5 1 6 g A Z b W O Y X 5 l B a g 4 5 A 2 y A 7 C u 3 L 2 r D h U 0 E N w Y n S M 8 o u K 6 N q F c / T Y U 8 8 w E 1 B 2 D + l q b w 3 q X R X V m P + q U s 0 X W r U a X X D h n r / v V T 4 0 O U R h W a h A 7 U t 1 n k G a c q h A R S u t x P N i t N P 1 i x d Y X X G J k d 5 y 4 4 Y k v J 4 / c Z z V i S q p a N 2 y a 5 f 3 W 1 h U S K 9 Z W 4 R a Q F I F 2 + c X C 8 K f Y 0 E P Y + O T 9 E / / / C + 0 i R f K f / m / / h 8 a s Y 7 S t 7 / z X f q d 3 / l d + p u / + a G o e i N s b / z s F 2 / Q S y + / S m V l Z d T Z 1 U O f H T s m Y Y R / + 6 d / R j c a b 9 J 3 / + A P 6 Y / + z b / m M 6 5 Q P y / 0 3 / / 2 H 9 D M z J y 0 d 3 7 s w O N s + G f Q v r 2 7 6 c / / 3 b + n P / 6 T P 6 V / 9 b / / I f 3 g v / 8 t f e W F r 1 J h Y S H Z b J P 0 i z f e I A s T 7 n e + + 7 + K J K i t r S U T q 6 d 4 D k N e + m S w S p b B q n V 3 a w s V l p T S j v 2 P y G / e Y H V r 3 x N P i P O h v 6 e L C o q L A 2 a n Q 6 N Q v W 0 g W i Q j Y 9 h B E H C 8 g L A L 2 d b D e K o Y Z D U Z e 2 U F A s 6 l c A Z 9 o D e h D e o 3 j x 3 W W d u 4 6 f 6 v h 8 K + S q j K D B U H K h y y q 3 u X D T 2 8 l W M r f I L j 7 7 8 n E 7 J p y z Z q v t 5 A R 1 5 6 V c o 7 U I V 7 4 M i z s v f S 9 I S N C W D N 6 x U o V y 0 9 C D E B g d Q c f 2 h t b S U r E w 2 A H Q K / 9 7 3 v 0 a n T p 2 l 4 e F i O o b v r b / 7 6 6 0 L o X 3 / t Z e r s 7 K S / / u s f S O t k B E P / 9 E / + T / r 3 f / E 9 G h w a E S + f k R f U J V 7 g p S V F V F 3 B C 5 s X + c t f f V 4 W 0 n v v H a W d O 3 b I O P 2 r / w 2 E E 0 + / 9 7 u / T V P 8 u z / + 8 U 9 o d n a O v v W 7 v 0 N / + Z d / S S k p a 8 m 0 s H m 2 7 d l D j z / 7 L B W V l 9 L 2 / f v I k p T A q p + D 7 Z V 8 l l C H W B 2 0 M B E Z a P d j j 6 0 j B D 3 4 u q 6 D A Y S y f e c e 7 6 v I c f 3 C e U p N S R P n D r Z K s p h Z T f W + d 1 8 D e x G F A + y 6 g f Z U a v Q 8 I T G B n n / 9 d U r P T K d s n v B X f + u 3 m b u 6 6 P f / + E 8 o M y e b O W k 8 b d q 2 j b 7 z x / 9 2 n S d M O J w P s O j Q 7 j c 3 V d m D C f o 6 C E 9 P k s F + C A f 5 e X l 0 / v w F + v z Y c T p 4 8 A A b y x n 0 9 J E j 9 B d / 8 Z d U x G o P A J 0 f 9 i G 6 x Y K z 1 r C 6 9 X d / 9 0 P a v G U r V V Z W 0 r X r j f R f v / 9 X V F x c q K h Z f H 2 N j d f p P / z H / 0 S V 1 X X 8 u S 1 U U l r O 3 M J I O 9 g u y c v P p / / v / / + B d N j N 8 K Z i Z f L v f v / 7 / y 9 L y l o + R z r 9 2 Z / / G V 2 9 3 C D v A e j J E C o w N m 7 Y V D w + G C s R N 9 7 j a m Y / C N S f J q A H z N H o 6 I j Y S X B 9 o w / 8 + J h V G M j Q Y L 8 4 G E a G B 6 S 3 B n 7 j 0 u k z d J 2 Z C v b w g v M H E h H 2 E 7 y P n 7 / 3 r q i u X W 3 t L K V 4 H u 9 3 G 0 p F O E m y 0 e x P q w U I S j v R e N 5 x q 5 l 6 W P c u Z i N 6 5 6 M H 6 O c / / A F t 2 7 2 X C b W Q C o u L V m u K A K h E g R r X 6 8 H h d M s u 7 N l Z G b T M B A m J A i J 2 s d o K u w e L o b S s n J w u t / Q E h 3 T B e / g c v H Z Y D P C + r a z W V 8 V R d 0 8 f V V d V 8 v 2 4 5 X s J Z q P s 7 o 5 4 D + 7 R I b 0 q l G x w n B M 2 m R P X z r 8 L d R k b B u R k Y z z X l p q / 8 h c t 0 K l o d G i Y r 8 9 F T i Y a Z C o A 2 C / r 1 E c f U G 9 n O z 3 x 7 F c o K S V Z M h y 2 a t R t P W A c Y A / a 7 Y u U m s r M g q c G 9 h H u Y W l h g S a n x v n e E p m A l 6 U s Z H F + k W 5 e u S y 1 b C g 4 7 e / s o v q n f o 1 y k 5 1 k M U E W x T G / M d L c v J 2 G 5 y 0 0 t c j z / Z C g 7 g R K t O s 2 b / W + i i 1 g H y B j G 6 U Y a I Y J 4 o V b O p f 1 + U K 2 F b Q E h b K H W A S Y t Q B H z s n L 9 7 6 K H Q I 1 o N G D K r 0 D S R Y Q l J V t O K S L p a Z l 0 N L i P N V v 3 0 W f H X 1 H i G H C O s I E u 0 z Z Q m g r 9 J X X v + H X g a A g j t q b b s m G d g u s j m J f L o x 3 V m 4 u M 5 b l 1 e + i z 4 j D v o S L 5 H v K J 2 W T O Q t 1 T Z i o K M V O k 2 N 9 1 O 2 o k G 1 Z 8 Y 1 T H W t p U w 8 M Q T 3 N B B W q f n u 7 d 4 6 2 V r A x G y U U p 4 T y q w j q 7 i t F + 6 v 1 C 0 i V Y s r 6 W j 8 V U D 2 Q B x h L I G 8 x O y f 0 b U v D Q W d 7 C 9 W E 4 R 3 t 7 m i X f M b S c l Y h A 0 D p f 2 h k C e N 1 q X v H U B k 3 R e o i p q R 0 b b q T Q P E d 9 E a E 1 P n 8 l 0 d p n l W 7 r a w V I E 6 H q o E n n n t e v g d b D V u p I q l W B b b s g V 0 M J 1 X P T B p t L f J I / 0 C b u 0 A 2 X 8 t M j q O 5 R c Q U X R T P 3 3 9 g C C o 7 2 U 2 7 i 0 O P R 0 U T Y 9 E D e s D 5 2 6 T L H z D B C E o C m H C U x I P o U I Q I j o q F J j a Y 8 g n + v I t f o 8 Q A f F O p N p X j y 2 v l D o F i b O q 5 Y F q j f Z e W I Y D g p U k m X 4 P i J L h z 2 a j M I V x A y g T q f x E o s x + 2 G 6 4 R g X D k 8 q G k B k F 5 E B F i b n C N o 7 8 f U p a E a f E / u C / Y p + J B 5 e 9 C Q 4 D 3 c X Z m k g k z f V 3 M 6 c T 7 7 1 N B a S k 1 X b l C T 7 z 0 D S o r z a O f / + 3 f 0 K E X X q T h I S s N 9 X b T v i e f p 5 P v / Z z S m W A f i E a X A P Y J w j 6 p B a n B v W s A F j K i 7 P 7 2 k w 0 F 2 g U W a J M u f 4 D t o X L L 8 Z F R S u e F 8 t l 7 b 1 N V / W a a n p h k 2 y F N s t 2 P / v S f h Z M W l p b T p 2 + / y R x 4 V j Z B + / i t N 6 i 0 s k K k n O o p Q 0 a B X r d b L M q 3 f v T 3 t O O R x + h j P k c t q 6 S n P v q Q E r 1 7 N 5 0 7 9 h l l 5 + Z T X 3 e n Z G T o o a u j d b V p Z 6 j A w g 5 E T J A s / m J x y A L J Z X V P T U s C 0 a g d b T H u 4 t Z m F f f G x Y v S v c q 5 5 J A N u N G D M J t V u c G + P r p 2 / p y M a 0 9 b K 0 u r W W n q m Z O / p h I j G w L E h g x z D x n p y q l j 9 N g z z 1 D r z e s 0 O T l F 2 W W b y W o d p 2 2 P H q Y F P v 8 D I 6 F U P M Z 6 L z Y c R i A y l D J q c E D E X V R J E Q 6 0 H D 4 S o K m J G g / D e c 5 8 + g l t 3 r l b F s f T L 7 9 M l 0 6 d 5 P v w M N H U s F B y 0 1 B / n 7 Q x R m d W p C R B x e l u b 6 W n X n p J p B m A B V J U c m f + H R Z g 6 8 0 m t i l c V L t l q 2 z 1 k 8 w q F E I B V 8 6 e p r r t O 3 k x j s p 1 P H L 4 S S a y O 1 3 Z 8 J Y V M 1 F D m g g B y 7 2 j 2 U w 8 j 7 W B l l m C G g 1 4 z 6 U w G z 4 O 5 w S K C l W C 9 4 W v 2 g v i x v l C z S P E N e X k F I j z o L + r W + J e c L o 0 X r l E 5 T W 1 N M w S G 9 d b V F Y q e x n j u v Y / e X i d L Y Z x R Z z s + r C F S t L d q 5 o G k p 1 9 Q z I P H E F B X m B X + J k l V h N C i A U B 6 N + Q n B J b W y Y U h N t D P B Q g c 3 y j t r p R 9 8 I 6 d v S o e D A h C a c n J m j z j p 3 U 2 t T I C 7 Z L s h X 6 + W / N 5 i 3 U 3 n x L G t I g V e i J 5 5 4 T o v Y F M j t g O y G 7 A 2 7 t c S b q 3 L z A m R N a + K s u V u G P w e h h e G y W 2 m f z a E / h L H W P u c n m u r N P R e T s 8 x 4 F u M e J D g s 1 D o e u y o G Y p I R b l P D Q E d j j F B z h x q F C Q a g Z 3 p H A O j I k f 3 O L i u j 2 t S u y u K C G v f 2 T v 5 d y j W w m h O 7 2 F v 6 b S + 2 3 b k K E y 7 g i g w M 2 q y 9 G r c N K 1 y c m J t Q v p a V n U m 3 d Z j 5 n l k h K q G K Q V i p E E n o f K k B M S O H y B Y g X 5 f p F J c i q 4 M / z a 3 x P j 6 j x O 0 B 2 V r p 0 k 3 W S R Z e Y g A d O Q q l 4 t M x J C y 4 K 2 a Y C s M D h B U J A N B R E a q S r w O 8 F q x U K F 4 G c E t F i T a L y P e O 2 h Q E p z 5 W X y n h o / y q Q d 9 f d r 2 1 8 l M w m s + z f i 4 T X q 1 + c o Z K K a s m g O P r T f 5 J m M D Z U O z O B 7 X n i E A 3 2 K J K u 8 d I F q q i t k 3 P X b N 0 i D g d k 3 4 O o c n I V 7 y b U R l Q U J C e n i 0 o 8 x r Y Y g r S l F Z V S 8 4 U G M + N D Q 3 K e r L w c e u P v f 0 h f + + 3 f J t t 8 v H S W h d n g L 1 n g g Z N Q K t D 1 J h x i A j D Z W D D I A w s F 0 R A T g K T P W C O Q + h M t Y K 8 o Y E J Z J R b l u U o 8 v n 8 V K M 8 R n I V n D s j J y R N i U h H P d g 7 s t p z 8 Q t r 3 + G G 2 b S e k c 2 9 O Y R G N D Q 2 z O j g l / Q r R a i A 9 O 1 M a j o K Y s J M H p B w 2 v k N e I L L H E X v C J t s f / u J n F G d g i c b z C h X S k p x M l 9 l e h G a R U 1 T I 1 + i R O B h + E 0 0 7 b w y Z x L k U K P P m g Z V Q q J N K M K 3 Q Q T 9 t m o M B 6 k h + Q f D k S n B a u I X x 2 T H r i C R 5 Q s V B / A N J o q j 1 Q f Q e / Q k m b O O r H i t w e 6 g i 4 q k a H 5 M U H g Q b 0 T 8 O b m F s Q g 0 V J T k l T Y L D M O y x G T U y u / E d 1 E y h m h b O F K h L a I q J 3 g g m P m Y y m n l x K h k V R W x P j Q w P i j c R 6 i D y G L N Y p V r k 3 4 e a h i A w j s m u 8 k Z k B Y D T 5 4 r 3 D a o Q Y j 9 Y 3 B m s 2 m E j g P o t 2 + T 6 I w F S i O A 8 8 O c A w n i g r A P j K r n t / L 8 S o 1 K y P F T v J d 6 D s w a S C d f t D 2 C Q k F a i 8 g F 8 P i F 0 f s h v e B m i S v x j 8 w b Z N T 7 Q J m 0 P L E E B B p Z S R 2 o i I y h g c K C X S k r D 2 8 0 v H M A I D 9 X 4 D o R o v Y 2 h Y o a l R D r b O Z E C z A X u a X U h g y D Q m B N J l X B E T I y P i 8 c V 2 9 + A E N S s d R A 6 i A k M A O U r X W y n g Y F A 0 s B D C E 8 h q A V M K V r w K e l E p 3 8 i f a A J K j f Z Q z u L n Y o x C s O T F 5 7 q C A D 3 B a e E e o A 4 i c L J e K K h + 3 u f g 8 u j B F p v t / V 5 Z x w Z y U 0 W c + Q L O V Z e v j G W p m j t L D E 1 n m 0 n 3 x P O C 3 s Q 3 B x S E 0 6 B U G 1 D f + h s a 5 X d 8 x G I h W R A Z j s k C t Q l V C N D C i I / E T 3 Z U b 8 E l R Z S A h I 6 i S U z p C u 6 1 c K t j X m A 1 E m M 8 p p U a C V O N E B 7 Z u z N 6 w 8 P N E E B J R k e m m j 8 k A 4 8 8 y x 9 9 u 4 7 9 O p v / J Y Q z e m P P 6 J C N t 4 7 m 2 / R 9 n 3 7 2 Q A e o 7 Z b N 3 h m 4 q T r D n o i Y L K f e v E l V o m G V w 1 e A C U j 8 1 N s M B c m U 1 a 6 f 2 4 W D N H u c q E C 6 p + / Y O w d 4 H s X L 5 m o O c i 2 4 P + 8 D A Q P R f t B b E k p G A R T w X G 8 x o 7 4 4 Z b E L 7 I U g p r b 3 Y l i v X r q 6 + y i k Y F + Y W C P P n l E 4 n B w n U P S z L K a 2 9 J 4 n Y 8 l 0 q Z t 2 y U 5 F j u d l F R W k 5 O Z T 9 V m / Y J B t B B I s K A 5 Z X T E i V S j K / 2 B s 2 c 2 X g / 4 F c f w b D w t 2 p 3 S O w A e n p Y b N + j C 8 e O E L W z Q V Q e p L J 3 N z W I g Y 9 E g 6 x g T i b L q T L Y l T r 7 / S y E m c H s V t d l L t L 8 + m 9 K S w w 8 G a 6 F K y 2 h h d 4 S u 1 q I c o f 3 W b W o 4 d 4 5 u 3 7 h O 1 8 9 f Y A m d Q O c + P 0 Y n P / i Q r p 7 7 g j 4 7 + h 6 P 1 0 1 J y 3 G 7 V 2 h 0 c J h + 9 F f f F 7 s l X E C S 4 T 7 V D I u q + n o J u H a 2 N E v G x 2 d 8 P X P T M 3 T q k 4 + Y o G a l f z q I H B v k t T X d p K G + X n G 9 z 7 B N 6 o u B X s V 5 h L S k U I h p p B 9 Z E U a + X z M z z 1 v e o w r Q P Q v t n 5 G P i S p w f 3 j g J R Q A h v x M r U M 4 L q C q B t r X y n M c X 2 + s r r 2 H / D 9 k J Z t l g c T C 3 Q 0 u r Y 2 p R I r O t h a q q Q s t a f X T d 9 4 R 2 w S S B j Y M r m F 8 Z F j S c 5 D 7 h l S k i d E R 2 V M L d t l I f y / t f O S A B F A L S k o o O y / 0 j H M V 4 l D A f f J Y y n i y j Y T 8 u 4 z s L I W p 8 P A q x z 2 S W Y F 6 N S x 6 2 I a w m / D d F f c y J a Y q w X d I S h Q 3 Y g / c c H D q 4 4 8 l M D 3 N E u 3 5 1 1 4 T 6 a u H 4 x 0 W / m 3 v C x 8 8 J C g v s F l 0 L P a 3 h V c P H W W x G O / W l i / B E H p d l c I 0 F A e G s i x U 5 q H a k O p C Q v Y C d v z r n z J S Y Z q D U i J P e a T h w U E q Y m K M F i p x q d 6 + c D H P R A i e i Z 3 e + 3 t 6 q K x K a Q 2 m o m n E R F O L B n I G U B y i Z 3 / 3 C e A K b R i K Y l V 4 A W L q 7 e 4 I 2 5 b Q g 2 z m H A N 0 d 3 V 4 n w W D K n n V b U E V b x o e y n F c j / L A s Q Q D V p Z 7 l Z g i U V H h 9 C k o L P S + i g 5 w u a v E h G u F l x R e Q q j j e G 0 b s 4 q 7 H + 5 5 P a D / h M T p e B h 8 i Q l T g Y o B E J M y S v p 4 S F A a y H q J A S q q a i W v T Q U 4 O z g n W m U J B 2 V b D D U 2 8 C K i L T I y A X A M E N X H i 1 g Q J Y C M g 4 1 C m W b P W 9 y H h 1 c e y k C g 8 u J e c H / a e 0 M i q v o a z w f 7 + / 1 K l L 7 u L u 8 z f Y w M K a l O a 1 h b 6 v C + I u S Q z f Y t v I u Y g 5 y 8 A o n h I S k X x I 9 y D x A c 4 o T B w A K Z C l K U e w 2 0 T B 6 Y 8 o 1 Q s O y O k 7 b N s Q A W C y Y R j 7 6 u b k l 1 Q Z 8 3 b K C G x o m f / / J d s r K q M 8 v 6 + r n j n w s x p / I C a L x 8 m Q p L F f U H X j 5 t 0 5 d I A X U v l K a S y G 4 P t + R e 3 S I T N s 2 7 / / Q T W d J o X n L p 9 C n a f e A g v f O T H 4 t d A r V u c W 5 R n D z v / + y n V F W / R Y 6 V V f i P 4 0 F C B 1 K b Y S v h 3 H q A J E K A W w 8 q s S P P U K 2 I t i 8 t 6 o 5 1 6 6 i J b g y b q X f S S H P O 4 P L n o Y T S A I m P x 9 o t q w 9 s m B w p M G l q 8 5 C B r k 6 6 f e 0 6 1 W 3 f w Q v P K F 5 D t 8 s t 7 u C h 3 l 4 p D e h o v i 1 7 x b q c 9 n U c / M a l y 9 I U E k T Z 0 9 E p L m N M G y R B U 0 O D S D 3 0 c P j i s 8 + o u b G R r l 2 8 Q I t s 0 J 8 / f p x / 2 0 D N 1 2 9 I Q D Q U w E U N y Y r M j H D R 2 d J C 2 / b s F e 6 P e F L 9 j p 2 S / r P v 0 G F Z + A h B o F c D a r S 2 7 N 5 D p z / 6 g G 5 c O M f j 5 H + M U Y I S C C g 1 8 Q f 0 y + t s b / W + 0 i K O r p w 5 Q 2 Z z I j O y 4 6 v E h R A I W g 5 o c b o r g Q Z n l G s I V f t + 6 J T w A b Z K w e B p 1 b + C V D d t L X Q F 1 J 1 9 A V c u k j W j A Z w S Z z 7 + m N I y s 5 R E 0 a x M 2 R U D k u v 1 3 / k W n f r 4 I y Y o k 5 R K X D p 5 X E o i 4 H 3 D T h n b 9 z 1 K J z / 8 J T 3 9 8 q s 0 M j h A m d I k J X T A R p q a t F F i Y r K o n n g N Z q C W a G i h H g v H u z k z P S W N / a M B V L V A x Y m A X r n K r Y b r 0 r V q 3 6 F D P E 9 r j i j Y W S i L R 8 w L D p d z Y X b L A h 4 S V I j A N j R V W e 4 7 d o P 3 B + j w V V G 2 P A Z B Q Q K h I x G 4 P i Z f b B R + n Z y a L J I L L u e k l F Q a t 1 p Z n U o T q Q i 1 C r v u o W k K W m H Z b F Y q r 6 z y n j V 8 o G k J F i 5 q k b C N J z j 5 y M g g V d f U i Q Q G U D O G X Q s z / a h Z v k D h p j + V L N Z Y n 2 G P X U P m y J C U S 4 7 Z E W E 0 q 0 4 X f p z q M J F 7 J T S m o I e H B B U C s G b w w L j n s 2 G 6 v W i 9 q j G 9 F E 8 p Z u b g 3 n m I h X Q C M N F a J 0 W k C K X t c C w B z 1 0 g 2 w / 3 B e J D c N Y f I C 1 U Y g 2 E U K Q U f k + 1 Z 7 W 4 0 m + m / W V r X a Z Q J x e q a u c P D 2 2 o E A D 1 z 8 v E a H T e I H v z a o E 9 h 7 Q u d 9 g R s Q B s r F i g v K r G + + z u Y H o q c C N L M I m p q S n v K 3 2 E e u + w z 4 I B v 4 f + E 7 7 Q E h M Q L T E B D w k q A q D Z i y 9 Q s A i o 3 B D q U b S I l e q A r W z u J l B G g n G A q o h s A / S L Q M I s p A 6 y S S B V C o L 0 F U f H K b W f O f 5 K i M G o h B r k m L j m F e 9 l K H Y b 7 C g 0 b N H D R W a Q c E L F A g 9 V v g i x L 2 9 U V J v J y W n J I 7 P Z b G z z L M q O f H 3 9 / f S H f / h d c R h E g 1 i 1 M k P h X r D G + L E E S i o C 1 S E B i A E h M 1 0 P S w t L d O H k C R 5 f B 3 3 1 G 7 9 O H 7 z x M 5 a y 1 T T U 1 0 c p b B 8 e P P I s v f c v / y g l 7 K / + L 9 + i h j M n 6 e C z z 3 q / H R h a V R I S 6 W K f m R Z D c I e H i o c E F S E s z k H a V m K S 6 D z q c T o m E m l b k a I X X r 3 a Q G 1 t 7 b R v 3 1 4 q K y t d L R o M F 6 g u j T Z D G h g f H a V c T W u s j Q Y K K f M K A m c / w D W v z d B f Q x y d O / a 5 2 G A 2 q 5 U S k 5 N o + / 7 H a G L U S o N M h B X 1 9 d T b 3 i b d n e C N O 3 / i c + l k 9 O h T T 4 n n L h j U f E u U s y O + F G s 8 J K g o 8 E w t 4 k z e F w z 7 c h x Z N H t R z c 7 O U n N z K / U P D N D h Q 4 9 T T k 5 O U A N a i 1 g l 2 X a 0 t U h z k 7 u F u b l Z K U 8 P h J 7 O D q q s u b O O T E W o L a M h c Z A q p c b u Q g E k 6 B f 9 0 R d u 6 u E h Q U W B 9 E Q P 7 S 9 d b 9 g C r W M m q s 9 b 4 5 Z I T p 1 k I / z y 5 a u U k p J C O 3 d u k 5 L 1 Y B 4 8 t b f 5 0 N A Q L 9 J 5 c m l S Z D y s b t Z t 2 S x 7 M M U K s E m m + T r R r h C u d w R W 4 a Y H k E 2 e n J I s i z c Y R s f G K T 9 v f f 2 V W j E M N z 5 u G 2 G A J B 4 L S H c c s P O 9 Q n q g o 5 F j a V H U X S U 8 o B C m v 9 + V L T / j D N L s P y s v T 8 r 8 M 7 K y + H e m p c c E q o D j + D / 8 F g K J O M / J z g R y e + 6 0 g 2 O B h 6 l H U c D l j t P d v 3 f R F U 8 N A 2 Y q T F u m F i a u g n S S D Z K x v U t h Y T 6 N j 9 v o w w 8 / Y X U u k d X B B F l c M N Q R U w L x w a s I l w Q 4 K b I X m m 7 e p s 2 b 6 1 j C Z V N 2 d p Y 8 s v j 5 p 5 9 8 L h u c W S z R 2 1 k A F t v 1 8 + e p 8 f I l 2 r x r F / 3 t f / 2 / J c M B O 4 Q g F F A p 3 Y T 8 E 5 T L D W k R T 6 k p i X R z K I 4 K N E J q a X F J a s 6 Q k o S 9 f m 0 j V k n H y i 0 s p s X Z e c n L a 7 l + T Q o h k c m A K u P u 1 j Y y m S 2 U n Z s j T g 4 9 I P C N G q Y P 2 c 5 C t v m W X X t o 2 j Z B x 9 8 / K l k o c 1 M z 1 N 7 c J I 0 t 0 f l 2 2 Z h K g z O h a w n h 4 q G E i h K Z L K X 2 + k g p 3 3 i G y b B C + 0 q c l O z T j n m W u T 6 8 g Q 6 H U 4 g K X j F s f C y 7 P z j s 0 t o K q g w a o T z / 3 N P y X A t w 9 K 7 O L s r N y 2 F i C 6 8 F s j 8 M 9 w 9 Q f 1 e X 5 O F B O j Y 1 X K E t O / f Q 2 c 8 + p i e / + q J 4 7 f w B 6 t c C M 5 N E E 9 H Q 8 B i V F a 9 d k 8 f t k b 1 w U W E L D 9 0 o E 1 B u Y Q H V b N k q V c n t t 5 p o d H h I q n T R F j m r M I 9 M 8 W a R l L C j / H W W R b d X 7 P M 0 w m r 1 7 s c O 0 k 2 + 3 i M v v i x E i 0 d f Z x u V V V a z 9 C q g 9 q Z G m i 9 4 S s r Y N w o P C S p K w I a C L a U F 3 L D z O q 7 1 c L b U A W B D Q X I F S m z F Z m S n T p 2 h 3 b u 2 U x Y b 5 1 8 G J h f j K C t J W U b 4 F 3 f u z 9 O H R W 5 m i Y r k 1 a S k F G E c 2 L A O 6 i 1 2 V F d h Z Y L D V q A A p J W T p U 8 u S 5 h x b 7 8 + S 1 K S 7 C S C e 0 Y D z F C C w E C s 3 O P + 8 D A O F S W g n l 3 y 6 T M A a Y S + f 9 E C T o 1 g W e L Y 1 O z p I 0 9 K 4 / q 3 3 z 7 q t 9 Z n I 6 H d C A E 7 t y M N C o H Z s 5 9 + R r 0 d n b Q w v y i 9 I i 6 e O s 3 2 T a 4 Q w P z 0 n E i X 9 I w s K i 6 p Y C m + / j 5 R m 7 Q q S f i c 2 D U R L Q n w F x 5 E 2 K C V V b X y / b m Z a R r l 3 8 R O 7 F A N 9 a T o Q H + v O E I 2 G g 8 J K g Z w u N Z H 2 Y 2 s 4 u l B z V w O F Z m Z m a L + B Q O 4 c 0 1 N D X 3 l K 0 / T C C + q u w 2 z z 2 1 N 2 y b p 4 s l T d O i F F 0 S 1 Q + 7 c 5 P i Y l M g j P 9 F m H a W G c 2 f I u W S n M 5 9 8 x J L G p m y i x g C D m r P H 0 f T M r L i 2 A d i f O I 7 i v n a b U Z q l a I F + H / k F B Z J n C E e P r 2 r c 3 n q b S s s q A n o V Y 4 W H K l + M U J u 7 T O W Z a 3 q + n m q h p x 4 G A z h u q P l 8 s G H e e e c 9 e v 3 1 1 0 J W g T Y C 8 z N z l J S a K l I K S b z Y W t N o V B J 8 0 z L S x S O H D H a 8 3 z + b x J J 4 n k r y E q l t 3 E x 2 n V A S i v u 0 D A t 3 V p v r o r L M 9 Z J o f N 4 g + 4 D h 8 / 4 Q q B 9 E L P B Q Q s U I 4 1 5 u q u L R s j s l C y Z y O U x 3 7 S A b 2 6 E C R F R a W s o L 9 8 5 V O T s 7 Q 5 9 8 8 h m 1 d 3 R Q T 0 8 v 2 y J j Y q N t B N z 8 H 7 z k S c m J 0 l g l M c k i X a T w e h m J s / w c T g b 8 r c 5 x 0 e 6 q B I n h P V G p z 2 y 0 x A T g Z f u 4 i U 4 y c a j A r v 2 N w y Z x C A W C N k 6 4 E X g o o W K I / B Q P b S t y C g c F h m e M 1 D x q X M d h U W 9 1 p C Z 0 K Q U X e 2 5 u 6 G U O U 1 O T 1 N D Q S I c P P y 4 Z A S r e f O s d e u X l F / m Z 0 i s C 5 0 W 8 a N / e P T G R Z p D I h 6 s c N D x r o O 4 J 7 L C o n B P / 5 q a 6 K c n E v w m m w + N w o P L O 2 B 3 2 W c J + S 5 E A v + G 7 i P 0 5 g G Z Z X b w c p L d e 5 C D 6 H 3 b t N + R 5 U r B d A A A A A E l F T k S u Q m C C < / I m a g e > < / T o u r > < / T o u r s > < / V i s u a l i z a t i o n > 
</file>

<file path=customXml/item13.xml>��< ? x m l   v e r s i o n = " 1 . 0 "   e n c o d i n g = " U T F - 1 6 " ? > < G e m i n i   x m l n s = " h t t p : / / g e m i n i / p i v o t c u s t o m i z a t i o n / T a b l e X M L _ T a b l e _ C u s t o m e r s " > < 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 1 4 0 < / i n t > < / v a l u e > < / i t e m > < i t e m > < k e y > < s t r i n g > N a m e < / s t r i n g > < / k e y > < v a l u e > < i n t > 8 8 < / i n t > < / v a l u e > < / i t e m > < i t e m > < k e y > < s t r i n g > P h o n e < / s t r i n g > < / k e y > < v a l u e > < i n t > 9 2 < / i n t > < / v a l u e > < / i t e m > < i t e m > < k e y > < s t r i n g > A d d r e s s < / s t r i n g > < / k e y > < v a l u e > < i n t > 1 0 6 < / i n t > < / v a l u e > < / i t e m > < i t e m > < k e y > < s t r i n g > C i t y < / s t r i n g > < / k e y > < v a l u e > < i n t > 7 2 < / i n t > < / v a l u e > < / i t e m > < i t e m > < k e y > < s t r i n g > S t a t e < / s t r i n g > < / k e y > < v a l u e > < i n t > 8 2 < / i n t > < / v a l u e > < / i t e m > < i t e m > < k e y > < s t r i n g > Z i p < / s t r i n g > < / k e y > < v a l u e > < i n t > 6 6 < / i n t > < / v a l u e > < / i t e m > < i t e m > < k e y > < s t r i n g > C o u n t r y < / s t r i n g > < / k e y > < v a l u e > < i n t > 1 0 5 < / i n t > < / v a l u e > < / i t e m > < i t e m > < k e y > < s t r i n g > N o t e s < / s t r i n g > < / k e y > < v a l u e > < i n t > 8 8 < / 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 T a b l e _ C o o k i e _ T y p e s 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 T a b l e _ C o o k i e _ T y p e s 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 C o l u m n s \ U n i t s   S o l d < / 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 C o l u m n s \ U n i t s   S o l d < / K e y > < / a : K e y > < a : V a l u e   i : t y p e = " M e a s u r e G r i d N o d e V i e w S t a t e " > < C o l u m n > 1 < / C o l u m n > < L a y e d O u t > t r u e < / L a y e d O u t > < / a : V a l u e > < / a : K e y V a l u e O f D i a g r a m O b j e c t K e y a n y T y p e z b w N T n L X > < a : K e y V a l u e O f D i a g r a m O b j e c t K e y a n y T y p e z b w N T n L X > < a : K e y > < K e y > C o l u m n s \ R e v e n u e   P e r   C o o k i e < / K e y > < / a : K e y > < a : V a l u e   i : t y p e = " M e a s u r e G r i d N o d e V i e w S t a t e " > < C o l u m n > 2 < / C o l u m n > < L a y e d O u t > t r u e < / L a y e d O u t > < / a : V a l u e > < / a : K e y V a l u e O f D i a g r a m O b j e c t K e y a n y T y p e z b w N T n L X > < a : K e y V a l u e O f D i a g r a m O b j e c t K e y a n y T y p e z b w N T n L X > < a : K e y > < K e y > C o l u m n s \ C o s t   P e r   C o o k i e < / K e y > < / a : K e y > < a : V a l u e   i : t y p e = " M e a s u r e G r i d N o d e V i e w S t a t e " > < C o l u m n > 3 < / C o l u m n > < L a y e d O u t > t r u e < / L a y e d O u t > < / a : V a l u e > < / a : K e y V a l u e O f D i a g r a m O b j e c t K e y a n y T y p e z b w N T n L X > < / V i e w S t a t e s > < / D i a g r a m M a n a g e r . S e r i a l i z a b l e D i a g r a m > < D i a g r a m M a n a g e r . S e r i a l i z a b l e D i a g r a m > < A d a p t e r   i : t y p e = " M e a s u r e D i a g r a m S a n d b o x A d a p t e r " > < T a b l e N a m e > T a b l e _ O r d e r s 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 C o s t < / K e y > < / D i a g r a m O b j e c t K e y > < D i a g r a m O b j e c t K e y > < K e y > M e a s u r e s \ S u m   o f   C o s t \ T a g I n f o \ F o r m u l a < / K e y > < / D i a g r a m O b j e c t K e y > < D i a g r a m O b j e c t K e y > < K e y > M e a s u r e s \ S u m   o f   C o s t \ T a g I n f o \ V a l u e < / K e y > < / D i a g r a m O b j e c t K e y > < D i a g r a m O b j e c t K e y > < K e y > M e a s u r e s \ S u m   o f   U n i t s   S o l d   2 < / K e y > < / D i a g r a m O b j e c t K e y > < D i a g r a m O b j e c t K e y > < K e y > M e a s u r e s \ S u m   o f   U n i t s   S o l d   2 \ T a g I n f o \ F o r m u l a < / K e y > < / D i a g r a m O b j e c t K e y > < D i a g r a m O b j e c t K e y > < K e y > M e a s u r e s \ S u m   o f   U n i t s   S o l d   2 \ T a g I n f o \ V a l u e < / K e y > < / D i a g r a m O b j e c t K e y > < D i a g r a m O b j e c t K e y > < K e y > M e a s u r e s \ S u m   o f   O r d e r   I D < / K e y > < / D i a g r a m O b j e c t K e y > < D i a g r a m O b j e c t K e y > < K e y > M e a s u r e s \ S u m   o f   O r d e r   I D \ T a g I n f o \ F o r m u l a < / K e y > < / D i a g r a m O b j e c t K e y > < D i a g r a m O b j e c t K e y > < K e y > M e a s u r e s \ S u m   o f   O r d e r   I D \ T a g I n f o \ V a l u e 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D i a g r a m O b j e c t K e y > < K e y > L i n k s \ & l t ; C o l u m n s \ S u m   o f   U n i t s   S o l d   2 & g t ; - & l t ; M e a s u r e s \ U n i t s   S o l d & g t ; < / K e y > < / D i a g r a m O b j e c t K e y > < D i a g r a m O b j e c t K e y > < K e y > L i n k s \ & l t ; C o l u m n s \ S u m   o f   U n i t s   S o l d   2 & g t ; - & l t ; M e a s u r e s \ U n i t s   S o l d & g t ; \ C O L U M N < / K e y > < / D i a g r a m O b j e c t K e y > < D i a g r a m O b j e c t K e y > < K e y > L i n k s \ & l t ; C o l u m n s \ S u m   o f   U n i t s   S o l d   2 & g t ; - & l t ; M e a s u r e s \ U n i t s   S o l d & g t ; \ M E A S U R E 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 C o s t < / K e y > < / a : K e y > < a : V a l u e   i : t y p e = " M e a s u r e G r i d N o d e V i e w S t a t e " > < C o l u m n > 6 < / 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 M e a s u r e s \ S u m   o f   U n i t s   S o l d   2 < / K e y > < / a : K e y > < a : V a l u e   i : t y p e = " M e a s u r e G r i d N o d e V i e w S t a t e " > < C o l u m n > 3 < / C o l u m n > < L a y e d O u t > t r u e < / L a y e d O u t > < W a s U I I n v i s i b l e > t r u e < / W a s U I I n v i s i b l e > < / a : V a l u e > < / a : K e y V a l u e O f D i a g r a m O b j e c t K e y a n y T y p e z b w N T n L X > < a : K e y V a l u e O f D i a g r a m O b j e c t K e y a n y T y p e z b w N T n L X > < a : K e y > < K e y > M e a s u r e s \ S u m   o f   U n i t s   S o l d   2 \ T a g I n f o \ F o r m u l a < / K e y > < / a : K e y > < a : V a l u e   i : t y p e = " M e a s u r e G r i d V i e w S t a t e I D i a g r a m T a g A d d i t i o n a l I n f o " / > < / a : K e y V a l u e O f D i a g r a m O b j e c t K e y a n y T y p e z b w N T n L X > < a : K e y V a l u e O f D i a g r a m O b j e c t K e y a n y T y p e z b w N T n L X > < a : K e y > < K e y > M e a s u r e s \ S u m   o f   U n i t s   S o l d   2 \ T a g I n f o \ V a l u e < / K e y > < / a : K e y > < a : V a l u e   i : t y p e = " M e a s u r e G r i d V i e w S t a t e I D i a g r a m T a g A d d i t i o n a l I n f o " / > < / a : K e y V a l u e O f D i a g r a m O b j e c t K e y a n y T y p e z b w N T n L X > < a : K e y V a l u e O f D i a g r a m O b j e c t K e y a n y T y p e z b w N T n L X > < a : K e y > < K e y > M e a s u r e s \ S u m   o f   O r d e r   I D < / K e y > < / a : K e y > < a : V a l u e   i : t y p e = " M e a s u r e G r i d N o d e V i e w S t a t e " > < C o l u m n > 1 < / 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 C o l u m n s \ D a t e   ( Q u a r t e r ) < / 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a : K e y V a l u e O f D i a g r a m O b j e c t K e y a n y T y p e z b w N T n L X > < a : K e y > < K e y > L i n k s \ & l t ; C o l u m n s \ S u m   o f   U n i t s   S o l d   2 & g t ; - & l t ; M e a s u r e s \ U n i t s   S o l d & g t ; < / K e y > < / a : K e y > < a : V a l u e   i : t y p e = " M e a s u r e G r i d V i e w S t a t e I D i a g r a m L i n k " / > < / a : K e y V a l u e O f D i a g r a m O b j e c t K e y a n y T y p e z b w N T n L X > < a : K e y V a l u e O f D i a g r a m O b j e c t K e y a n y T y p e z b w N T n L X > < a : K e y > < K e y > L i n k s \ & l t ; C o l u m n s \ S u m   o f   U n i t s   S o l d   2 & g t ; - & l t ; M e a s u r e s \ U n i t s   S o l d & g t ; \ C O L U M N < / K e y > < / a : K e y > < a : V a l u e   i : t y p e = " M e a s u r e G r i d V i e w S t a t e I D i a g r a m L i n k E n d p o i n t " / > < / a : K e y V a l u e O f D i a g r a m O b j e c t K e y a n y T y p e z b w N T n L X > < a : K e y V a l u e O f D i a g r a m O b j e c t K e y a n y T y p e z b w N T n L X > < a : K e y > < K e y > L i n k s \ & l t ; C o l u m n s \ S u m   o f   U n i t s   S o l d   2 & g t ; - & l t ; M e a s u r e s \ U n i t s   S o l d & g t ; \ M E A S U R E 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V i e w S t a t e s > < / D i a g r a m M a n a g e r . S e r i a l i z a b l e D i a g r a m > < D i a g r a m M a n a g e r . S e r i a l i z a b l e D i a g r a m > < A d a p t e r   i : t y p e = " M e a s u r e D i a g r a m S a n d b o x A d a p t e r " > < T a b l e N a m e > T a b l e _ C u s t o m e r s 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  I D < / K e y > < / D i a g r a m O b j e c t K e y > < D i a g r a m O b j e c t K e y > < K e y > M e a s u r e s \ S u m   o f   C u s t o m e r   I D \ T a g I n f o \ F o r m u l a < / K e y > < / D i a g r a m O b j e c t K e y > < D i a g r a m O b j e c t K e y > < K e y > M e a s u r e s \ S u m   o f   C u s t o m e r   I D \ T a g I n f o \ V a l u e 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  I D < / K e y > < / a : K e y > < a : V a l u e   i : t y p e = " M e a s u r e G r i d N o d e V i e w S t a t e " > < 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 T a g s \ T a b l e s \ & l t ; T a b l e s \ T a b l e _ O r d e r s & g t ; < / K e y > < / D i a g r a m O b j e c t K e y > < D i a g r a m O b j e c t K e y > < K e y > D y n a m i c   T a g s \ T a b l e s \ & l t ; T a b l e s \ T a b l e _ C o o k i e _ T y p e s & g t ; < / K e y > < / D i a g r a m O b j e c t K e y > < D i a g r a m O b j e c t K e y > < K e y > D y n a m i c   T a g s \ T a b l e s \ & l t ; T a b l e s \ T a b l e _ C u s t o m e r s & g t ; < / K e y > < / D i a g r a m O b j e c t K e y > < D i a g r a m O b j e c t K e y > < K e y > T a b l e s \ T a b l e _ O r d e r s < / K e y > < / D i a g r a m O b j e c t K e y > < D i a g r a m O b j e c t K e y > < K e y > T a b l e s \ T a b l e _ O r d e r s \ C o l u m n s \ C u s t o m e r   I D < / K e y > < / D i a g r a m O b j e c t K e y > < D i a g r a m O b j e c t K e y > < K e y > T a b l e s \ T a b l e _ O r d e r s \ C o l u m n s \ O r d e r   I D < / K e y > < / D i a g r a m O b j e c t K e y > < D i a g r a m O b j e c t K e y > < K e y > T a b l e s \ T a b l e _ O r d e r s \ C o l u m n s \ P r o d u c t < / K e y > < / D i a g r a m O b j e c t K e y > < D i a g r a m O b j e c t K e y > < K e y > T a b l e s \ T a b l e _ O r d e r s \ C o l u m n s \ U n i t s   S o l d < / K e y > < / D i a g r a m O b j e c t K e y > < D i a g r a m O b j e c t K e y > < K e y > T a b l e s \ T a b l e _ O r d e r s \ C o l u m n s \ D a t e < / K e y > < / D i a g r a m O b j e c t K e y > < D i a g r a m O b j e c t K e y > < K e y > T a b l e s \ T a b l e _ O r d e r s \ C o l u m n s \ R e v e n u e < / K e y > < / D i a g r a m O b j e c t K e y > < D i a g r a m O b j e c t K e y > < K e y > T a b l e s \ T a b l e _ O r d e r s \ C o l u m n s \ C o s t < / K e y > < / D i a g r a m O b j e c t K e y > < D i a g r a m O b j e c t K e y > < K e y > T a b l e s \ T a b l e _ O r d e r s \ C o l u m n s \ D a t e   ( Y e a r ) < / K e y > < / D i a g r a m O b j e c t K e y > < D i a g r a m O b j e c t K e y > < K e y > T a b l e s \ T a b l e _ O r d e r s \ C o l u m n s \ D a t e   ( Q u a r t e r ) < / K e y > < / D i a g r a m O b j e c t K e y > < D i a g r a m O b j e c t K e y > < K e y > T a b l e s \ T a b l e _ O r d e r s \ C o l u m n s \ D a t e   ( M o n t h   I n d e x ) < / K e y > < / D i a g r a m O b j e c t K e y > < D i a g r a m O b j e c t K e y > < K e y > T a b l e s \ T a b l e _ O r d e r s \ C o l u m n s \ D a t e   ( M o n t h ) < / K e y > < / D i a g r a m O b j e c t K e y > < D i a g r a m O b j e c t K e y > < K e y > T a b l e s \ T a b l e _ O r d e r s \ M e a s u r e s \ S u m   o f   R e v e n u e < / K e y > < / D i a g r a m O b j e c t K e y > < D i a g r a m O b j e c t K e y > < K e y > T a b l e s \ T a b l e _ O r d e r s \ S u m   o f   R e v e n u e \ A d d i t i o n a l   I n f o \ I m p l i c i t   M e a s u r e < / K e y > < / D i a g r a m O b j e c t K e y > < D i a g r a m O b j e c t K e y > < K e y > T a b l e s \ T a b l e _ O r d e r s \ M e a s u r e s \ S u m   o f   C o s t < / K e y > < / D i a g r a m O b j e c t K e y > < D i a g r a m O b j e c t K e y > < K e y > T a b l e s \ T a b l e _ O r d e r s \ S u m   o f   C o s t \ A d d i t i o n a l   I n f o \ I m p l i c i t   M e a s u r e < / K e y > < / D i a g r a m O b j e c t K e y > < D i a g r a m O b j e c t K e y > < K e y > T a b l e s \ T a b l e _ O r d e r s \ M e a s u r e s \ S u m   o f   U n i t s   S o l d   2 < / K e y > < / D i a g r a m O b j e c t K e y > < D i a g r a m O b j e c t K e y > < K e y > T a b l e s \ T a b l e _ O r d e r s \ S u m   o f   U n i t s   S o l d   2 \ A d d i t i o n a l   I n f o \ I m p l i c i t   M e a s u r e < / K e y > < / D i a g r a m O b j e c t K e y > < D i a g r a m O b j e c t K e y > < K e y > T a b l e s \ T a b l e _ O r d e r s \ M e a s u r e s \ S u m   o f   O r d e r   I D < / K e y > < / D i a g r a m O b j e c t K e y > < D i a g r a m O b j e c t K e y > < K e y > T a b l e s \ T a b l e _ O r d e r s \ S u m   o f   O r d e r   I D \ A d d i t i o n a l   I n f o \ I m p l i c i t   M e a s u r e < / K e y > < / D i a g r a m O b j e c t K e y > < D i a g r a m O b j e c t K e y > < K e y > T a b l e s \ T a b l e _ C o o k i e _ T y p e s < / K e y > < / D i a g r a m O b j e c t K e y > < D i a g r a m O b j e c t K e y > < K e y > T a b l e s \ T a b l e _ C o o k i e _ T y p e s \ C o l u m n s \ C o o k i e   T y p e < / K e y > < / D i a g r a m O b j e c t K e y > < D i a g r a m O b j e c t K e y > < K e y > T a b l e s \ T a b l e _ C o o k i e _ T y p e s \ C o l u m n s \ U n i t s   S o l d < / K e y > < / D i a g r a m O b j e c t K e y > < D i a g r a m O b j e c t K e y > < K e y > T a b l e s \ T a b l e _ C o o k i e _ T y p e s \ C o l u m n s \ R e v e n u e   P e r   C o o k i e < / K e y > < / D i a g r a m O b j e c t K e y > < D i a g r a m O b j e c t K e y > < K e y > T a b l e s \ T a b l e _ C o o k i e _ T y p e s \ C o l u m n s \ C o s t   P e r   C o o k i e < / K e y > < / D i a g r a m O b j e c t K e y > < D i a g r a m O b j e c t K e y > < K e y > T a b l e s \ T a b l e _ C o o k i e _ T y p e s \ M e a s u r e s \ S u m   o f   U n i t s   S o l d < / K e y > < / D i a g r a m O b j e c t K e y > < D i a g r a m O b j e c t K e y > < K e y > T a b l e s \ T a b l e _ C o o k i e _ T y p e s \ S u m   o f   U n i t s   S o l d \ A d d i t i o n a l   I n f o \ I m p l i c i t   M e a s u r e < / K e y > < / D i a g r a m O b j e c t K e y > < D i a g r a m O b j e c t K e y > < K e y > T a b l e s \ T a b l e _ C o o k i e _ T y p e s \ M e a s u r e s \ S u m   o f   R e v e n u e   P e r   C o o k i e < / K e y > < / D i a g r a m O b j e c t K e y > < D i a g r a m O b j e c t K e y > < K e y > T a b l e s \ T a b l e _ C o o k i e _ T y p e s \ S u m   o f   R e v e n u e   P e r   C o o k i e \ A d d i t i o n a l   I n f o \ I m p l i c i t   M e a s u r e < / K e y > < / D i a g r a m O b j e c t K e y > < D i a g r a m O b j e c t K e y > < K e y > T a b l e s \ T a b l e _ C u s t o m e r s < / K e y > < / D i a g r a m O b j e c t K e y > < D i a g r a m O b j e c t K e y > < K e y > T a b l e s \ T a b l e _ C u s t o m e r s \ C o l u m n s \ C u s t o m e r   I D < / K e y > < / D i a g r a m O b j e c t K e y > < D i a g r a m O b j e c t K e y > < K e y > T a b l e s \ T a b l e _ C u s t o m e r s \ C o l u m n s \ N a m e < / K e y > < / D i a g r a m O b j e c t K e y > < D i a g r a m O b j e c t K e y > < K e y > T a b l e s \ T a b l e _ C u s t o m e r s \ C o l u m n s \ P h o n e < / K e y > < / D i a g r a m O b j e c t K e y > < D i a g r a m O b j e c t K e y > < K e y > T a b l e s \ T a b l e _ C u s t o m e r s \ C o l u m n s \ A d d r e s s < / K e y > < / D i a g r a m O b j e c t K e y > < D i a g r a m O b j e c t K e y > < K e y > T a b l e s \ T a b l e _ C u s t o m e r s \ C o l u m n s \ C i t y < / K e y > < / D i a g r a m O b j e c t K e y > < D i a g r a m O b j e c t K e y > < K e y > T a b l e s \ T a b l e _ C u s t o m e r s \ C o l u m n s \ S t a t e < / K e y > < / D i a g r a m O b j e c t K e y > < D i a g r a m O b j e c t K e y > < K e y > T a b l e s \ T a b l e _ C u s t o m e r s \ C o l u m n s \ Z i p < / K e y > < / D i a g r a m O b j e c t K e y > < D i a g r a m O b j e c t K e y > < K e y > T a b l e s \ T a b l e _ C u s t o m e r s \ C o l u m n s \ C o u n t r y < / K e y > < / D i a g r a m O b j e c t K e y > < D i a g r a m O b j e c t K e y > < K e y > T a b l e s \ T a b l e _ C u s t o m e r s \ C o l u m n s \ N o t e s < / K e y > < / D i a g r a m O b j e c t K e y > < D i a g r a m O b j e c t K e y > < K e y > T a b l e s \ T a b l e _ C u s t o m e r s \ M e a s u r e s \ S u m   o f   C u s t o m e r   I D < / K e y > < / D i a g r a m O b j e c t K e y > < D i a g r a m O b j e c t K e y > < K e y > T a b l e s \ T a b l e _ C u s t o m e r s \ S u m   o f   C u s t o m e r   I D \ A d d i t i o n a l   I n f o \ I m p l i c i t   M e a s u r e < / K e y > < / D i a g r a m O b j e c t K e y > < D i a g r a m O b j e c t K e y > < K e y > R e l a t i o n s h i p s \ & l t ; T a b l e s \ T a b l e _ O r d e r s \ C o l u m n s \ C u s t o m e r   I D & g t ; - & l t ; T a b l e s \ T a b l e _ C u s t o m e r s \ C o l u m n s \ C u s t o m e r   I D & g t ; < / K e y > < / D i a g r a m O b j e c t K e y > < D i a g r a m O b j e c t K e y > < K e y > R e l a t i o n s h i p s \ & l t ; T a b l e s \ T a b l e _ O r d e r s \ C o l u m n s \ C u s t o m e r   I D & g t ; - & l t ; T a b l e s \ T a b l e _ C u s t o m e r s \ C o l u m n s \ C u s t o m e r   I D & g t ; \ F K < / K e y > < / D i a g r a m O b j e c t K e y > < D i a g r a m O b j e c t K e y > < K e y > R e l a t i o n s h i p s \ & l t ; T a b l e s \ T a b l e _ O r d e r s \ C o l u m n s \ C u s t o m e r   I D & g t ; - & l t ; T a b l e s \ T a b l e _ C u s t o m e r s \ C o l u m n s \ C u s t o m e r   I D & g t ; \ P K < / K e y > < / D i a g r a m O b j e c t K e y > < D i a g r a m O b j e c t K e y > < K e y > R e l a t i o n s h i p s \ & l t ; T a b l e s \ T a b l e _ O r d e r s \ C o l u m n s \ C u s t o m e r   I D & g t ; - & l t ; T a b l e s \ T a b l e _ C u s t o m e r s \ C o l u m n s \ C u s t o m e r   I D & g t ; \ C r o s s F i l t e r < / K e y > < / D i a g r a m O b j e c t K e y > < D i a g r a m O b j e c t K e y > < K e y > R e l a t i o n s h i p s \ & l t ; T a b l e s \ T a b l e _ O r d e r s \ C o l u m n s \ P r o d u c t & g t ; - & l t ; T a b l e s \ T a b l e _ C o o k i e _ T y p e s \ C o l u m n s \ C o o k i e   T y p e & g t ; < / K e y > < / D i a g r a m O b j e c t K e y > < D i a g r a m O b j e c t K e y > < K e y > R e l a t i o n s h i p s \ & l t ; T a b l e s \ T a b l e _ O r d e r s \ C o l u m n s \ P r o d u c t & g t ; - & l t ; T a b l e s \ T a b l e _ C o o k i e _ T y p e s \ C o l u m n s \ C o o k i e   T y p e & g t ; \ F K < / K e y > < / D i a g r a m O b j e c t K e y > < D i a g r a m O b j e c t K e y > < K e y > R e l a t i o n s h i p s \ & l t ; T a b l e s \ T a b l e _ O r d e r s \ C o l u m n s \ P r o d u c t & g t ; - & l t ; T a b l e s \ T a b l e _ C o o k i e _ T y p e s \ C o l u m n s \ C o o k i e   T y p e & g t ; \ P K < / K e y > < / D i a g r a m O b j e c t K e y > < D i a g r a m O b j e c t K e y > < K e y > R e l a t i o n s h i p s \ & l t ; T a b l e s \ T a b l e _ O r d e r s \ C o l u m n s \ P r o d u c t & g t ; - & l t ; T a b l e s \ T a b l e _ C o o k i e _ T y p e s \ C o l u m n s \ C o o k i e   T y p e & g t ; \ C r o s s F i l t e r < / K e y > < / D i a g r a m O b j e c t K e y > < / A l l K e y s > < S e l e c t e d K e y s > < D i a g r a m O b j e c t K e y > < K e y > R e l a t i o n s h i p s \ & l t ; T a b l e s \ T a b l e _ O r d e r s \ C o l u m n s \ P r o d u c t & g t ; - & l t ; T a b l e s \ T a b l e _ C o o k i e _ T y p e s \ C o l u m n s \ C o o k i e 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 T a g s \ T a b l e s \ & l t ; T a b l e s \ T a b l e _ O r d e r s & g t ; < / K e y > < / a : K e y > < a : V a l u e   i : t y p e = " D i a g r a m D i s p l a y T a g V i e w S t a t e " > < I s N o t F i l t e r e d O u t > t r u e < / I s N o t F i l t e r e d O u t > < / a : V a l u e > < / a : K e y V a l u e O f D i a g r a m O b j e c t K e y a n y T y p e z b w N T n L X > < a : K e y V a l u e O f D i a g r a m O b j e c t K e y a n y T y p e z b w N T n L X > < a : K e y > < K e y > D y n a m i c   T a g s \ T a b l e s \ & l t ; T a b l e s \ T a b l e _ C o o k i e _ T y p e s & g t ; < / K e y > < / a : K e y > < a : V a l u e   i : t y p e = " D i a g r a m D i s p l a y T a g V i e w S t a t e " > < I s N o t F i l t e r e d O u t > t r u e < / I s N o t F i l t e r e d O u t > < / a : V a l u e > < / a : K e y V a l u e O f D i a g r a m O b j e c t K e y a n y T y p e z b w N T n L X > < a : K e y V a l u e O f D i a g r a m O b j e c t K e y a n y T y p e z b w N T n L X > < a : K e y > < K e y > D y n a m i c   T a g s \ T a b l e s \ & l t ; T a b l e s \ T a b l e _ C u s t o m e r s & g t ; < / K e y > < / a : K e y > < a : V a l u e   i : t y p e = " D i a g r a m D i s p l a y T a g V i e w S t a t e " > < I s N o t F i l t e r e d O u t > t r u e < / I s N o t F i l t e r e d O u t > < / a : V a l u e > < / a : K e y V a l u e O f D i a g r a m O b j e c t K e y a n y T y p e z b w N T n L X > < a : K e y V a l u e O f D i a g r a m O b j e c t K e y a n y T y p e z b w N T n L X > < a : K e y > < K e y > T a b l e s \ T a b l e _ O r d e r s < / K e y > < / a : K e y > < a : V a l u e   i : t y p e = " D i a g r a m D i s p l a y N o d e V i e w S t a t e " > < H e i g h t > 2 7 5 . 5 9 9 9 9 9 9 9 9 9 9 9 9 7 < / H e i g h t > < I s E x p a n d e d > t r u e < / I s E x p a n d e d > < L a y e d O u t > t r u e < / L a y e d O u t > < L e f t > 3 7 9 . 2 0 0 0 0 0 0 0 0 0 0 0 0 5 < / L e f t > < T a b I n d e x > 1 < / T a b I n d e x > < T o p > 6 . 4 0 0 0 0 0 0 0 0 0 0 0 0 3 4 1 < / T o p > < W i d t h > 2 0 0 < / W i d t h > < / a : V a l u e > < / a : K e y V a l u e O f D i a g r a m O b j e c t K e y a n y T y p e z b w N T n L X > < a : K e y V a l u e O f D i a g r a m O b j e c t K e y a n y T y p e z b w N T n L X > < a : K e y > < K e y > T a b l e s \ T a b l e _ O r d e r s \ C o l u m n s \ C u s t o m e r   I D < / K e y > < / a : K e y > < a : V a l u e   i : t y p e = " D i a g r a m D i s p l a y N o d e V i e w S t a t e " > < H e i g h t > 1 5 0 < / H e i g h t > < I s E x p a n d e d > t r u e < / I s E x p a n d e d > < W i d t h > 2 0 0 < / W i d t h > < / a : V a l u e > < / a : K e y V a l u e O f D i a g r a m O b j e c t K e y a n y T y p e z b w N T n L X > < a : K e y V a l u e O f D i a g r a m O b j e c t K e y a n y T y p e z b w N T n L X > < a : K e y > < K e y > T a b l e s \ T a b l e _ O r d e r s \ C o l u m n s \ O r d e r   I D < / K e y > < / a : K e y > < a : V a l u e   i : t y p e = " D i a g r a m D i s p l a y N o d e V i e w S t a t e " > < H e i g h t > 1 5 0 < / H e i g h t > < I s E x p a n d e d > t r u e < / I s E x p a n d e d > < W i d t h > 2 0 0 < / W i d t h > < / a : V a l u e > < / a : K e y V a l u e O f D i a g r a m O b j e c t K e y a n y T y p e z b w N T n L X > < a : K e y V a l u e O f D i a g r a m O b j e c t K e y a n y T y p e z b w N T n L X > < a : K e y > < K e y > T a b l e s \ T a b l e _ O r d e r s \ C o l u m n s \ P r o d u c t < / K e y > < / a : K e y > < a : V a l u e   i : t y p e = " D i a g r a m D i s p l a y N o d e V i e w S t a t e " > < H e i g h t > 1 5 0 < / H e i g h t > < I s E x p a n d e d > t r u e < / I s E x p a n d e d > < W i d t h > 2 0 0 < / W i d t h > < / a : V a l u e > < / a : K e y V a l u e O f D i a g r a m O b j e c t K e y a n y T y p e z b w N T n L X > < a : K e y V a l u e O f D i a g r a m O b j e c t K e y a n y T y p e z b w N T n L X > < a : K e y > < K e y > T a b l e s \ T a b l e _ O r d e r s \ C o l u m n s \ U n i t s   S o l d < / K e y > < / a : K e y > < a : V a l u e   i : t y p e = " D i a g r a m D i s p l a y N o d e V i e w S t a t e " > < H e i g h t > 1 5 0 < / H e i g h t > < I s E x p a n d e d > t r u e < / I s E x p a n d e d > < W i d t h > 2 0 0 < / W i d t h > < / a : V a l u e > < / a : K e y V a l u e O f D i a g r a m O b j e c t K e y a n y T y p e z b w N T n L X > < a : K e y V a l u e O f D i a g r a m O b j e c t K e y a n y T y p e z b w N T n L X > < a : K e y > < K e y > T a b l e s \ T a b l e _ O r d e r s \ C o l u m n s \ D a t e < / K e y > < / a : K e y > < a : V a l u e   i : t y p e = " D i a g r a m D i s p l a y N o d e V i e w S t a t e " > < H e i g h t > 1 5 0 < / H e i g h t > < I s E x p a n d e d > t r u e < / I s E x p a n d e d > < W i d t h > 2 0 0 < / W i d t h > < / a : V a l u e > < / a : K e y V a l u e O f D i a g r a m O b j e c t K e y a n y T y p e z b w N T n L X > < a : K e y V a l u e O f D i a g r a m O b j e c t K e y a n y T y p e z b w N T n L X > < a : K e y > < K e y > T a b l e s \ T a b l e _ O r d e r s \ C o l u m n s \ R e v e n u e < / K e y > < / a : K e y > < a : V a l u e   i : t y p e = " D i a g r a m D i s p l a y N o d e V i e w S t a t e " > < H e i g h t > 1 5 0 < / H e i g h t > < I s E x p a n d e d > t r u e < / I s E x p a n d e d > < W i d t h > 2 0 0 < / W i d t h > < / a : V a l u e > < / a : K e y V a l u e O f D i a g r a m O b j e c t K e y a n y T y p e z b w N T n L X > < a : K e y V a l u e O f D i a g r a m O b j e c t K e y a n y T y p e z b w N T n L X > < a : K e y > < K e y > T a b l e s \ T a b l e _ O r d e r s \ C o l u m n s \ C o s t < / K e y > < / a : K e y > < a : V a l u e   i : t y p e = " D i a g r a m D i s p l a y N o d e V i e w S t a t e " > < H e i g h t > 1 5 0 < / H e i g h t > < I s E x p a n d e d > t r u e < / I s E x p a n d e d > < W i d t h > 2 0 0 < / W i d t h > < / a : V a l u e > < / a : K e y V a l u e O f D i a g r a m O b j e c t K e y a n y T y p e z b w N T n L X > < a : K e y V a l u e O f D i a g r a m O b j e c t K e y a n y T y p e z b w N T n L X > < a : K e y > < K e y > T a b l e s \ T a b l e _ O r d e r s \ C o l u m n s \ D a t e   ( Y e a r ) < / K e y > < / a : K e y > < a : V a l u e   i : t y p e = " D i a g r a m D i s p l a y N o d e V i e w S t a t e " > < H e i g h t > 1 5 0 < / H e i g h t > < I s E x p a n d e d > t r u e < / I s E x p a n d e d > < W i d t h > 2 0 0 < / W i d t h > < / a : V a l u e > < / a : K e y V a l u e O f D i a g r a m O b j e c t K e y a n y T y p e z b w N T n L X > < a : K e y V a l u e O f D i a g r a m O b j e c t K e y a n y T y p e z b w N T n L X > < a : K e y > < K e y > T a b l e s \ T a b l e _ O r d e r s \ C o l u m n s \ D a t e   ( Q u a r t e r ) < / K e y > < / a : K e y > < a : V a l u e   i : t y p e = " D i a g r a m D i s p l a y N o d e V i e w S t a t e " > < H e i g h t > 1 5 0 < / H e i g h t > < I s E x p a n d e d > t r u e < / I s E x p a n d e d > < W i d t h > 2 0 0 < / W i d t h > < / a : V a l u e > < / a : K e y V a l u e O f D i a g r a m O b j e c t K e y a n y T y p e z b w N T n L X > < a : K e y V a l u e O f D i a g r a m O b j e c t K e y a n y T y p e z b w N T n L X > < a : K e y > < K e y > T a b l e s \ T a b l e _ O r d e r s \ C o l u m n s \ D a t e   ( M o n t h   I n d e x ) < / K e y > < / a : K e y > < a : V a l u e   i : t y p e = " D i a g r a m D i s p l a y N o d e V i e w S t a t e " > < H e i g h t > 1 5 0 < / H e i g h t > < I s E x p a n d e d > t r u e < / I s E x p a n d e d > < W i d t h > 2 0 0 < / W i d t h > < / a : V a l u e > < / a : K e y V a l u e O f D i a g r a m O b j e c t K e y a n y T y p e z b w N T n L X > < a : K e y V a l u e O f D i a g r a m O b j e c t K e y a n y T y p e z b w N T n L X > < a : K e y > < K e y > T a b l e s \ T a b l e _ O r d e r s \ C o l u m n s \ D a t e   ( M o n t h ) < / K e y > < / a : K e y > < a : V a l u e   i : t y p e = " D i a g r a m D i s p l a y N o d e V i e w S t a t e " > < H e i g h t > 1 5 0 < / H e i g h t > < I s E x p a n d e d > t r u e < / I s E x p a n d e d > < W i d t h > 2 0 0 < / W i d t h > < / a : V a l u e > < / a : K e y V a l u e O f D i a g r a m O b j e c t K e y a n y T y p e z b w N T n L X > < a : K e y V a l u e O f D i a g r a m O b j e c t K e y a n y T y p e z b w N T n L X > < a : K e y > < K e y > T a b l e s \ T a b l e _ O r d e r s \ M e a s u r e s \ S u m   o f   R e v e n u e < / K e y > < / a : K e y > < a : V a l u e   i : t y p e = " D i a g r a m D i s p l a y N o d e V i e w S t a t e " > < H e i g h t > 1 5 0 < / H e i g h t > < I s E x p a n d e d > t r u e < / I s E x p a n d e d > < W i d t h > 2 0 0 < / W i d t h > < / a : V a l u e > < / a : K e y V a l u e O f D i a g r a m O b j e c t K e y a n y T y p e z b w N T n L X > < a : K e y V a l u e O f D i a g r a m O b j e c t K e y a n y T y p e z b w N T n L X > < a : K e y > < K e y > T a b l e s \ T a b l e _ O r d e r s \ S u m   o f   R e v e n u e \ A d d i t i o n a l   I n f o \ I m p l i c i t   M e a s u r e < / K e y > < / a : K e y > < a : V a l u e   i : t y p e = " D i a g r a m D i s p l a y V i e w S t a t e I D i a g r a m T a g A d d i t i o n a l I n f o " / > < / a : K e y V a l u e O f D i a g r a m O b j e c t K e y a n y T y p e z b w N T n L X > < a : K e y V a l u e O f D i a g r a m O b j e c t K e y a n y T y p e z b w N T n L X > < a : K e y > < K e y > T a b l e s \ T a b l e _ O r d e r s \ M e a s u r e s \ S u m   o f   C o s t < / K e y > < / a : K e y > < a : V a l u e   i : t y p e = " D i a g r a m D i s p l a y N o d e V i e w S t a t e " > < H e i g h t > 1 5 0 < / H e i g h t > < I s E x p a n d e d > t r u e < / I s E x p a n d e d > < W i d t h > 2 0 0 < / W i d t h > < / a : V a l u e > < / a : K e y V a l u e O f D i a g r a m O b j e c t K e y a n y T y p e z b w N T n L X > < a : K e y V a l u e O f D i a g r a m O b j e c t K e y a n y T y p e z b w N T n L X > < a : K e y > < K e y > T a b l e s \ T a b l e _ O r d e r s \ S u m   o f   C o s t \ A d d i t i o n a l   I n f o \ I m p l i c i t   M e a s u r e < / K e y > < / a : K e y > < a : V a l u e   i : t y p e = " D i a g r a m D i s p l a y V i e w S t a t e I D i a g r a m T a g A d d i t i o n a l I n f o " / > < / a : K e y V a l u e O f D i a g r a m O b j e c t K e y a n y T y p e z b w N T n L X > < a : K e y V a l u e O f D i a g r a m O b j e c t K e y a n y T y p e z b w N T n L X > < a : K e y > < K e y > T a b l e s \ T a b l e _ O r d e r s \ M e a s u r e s \ S u m   o f   U n i t s   S o l d   2 < / K e y > < / a : K e y > < a : V a l u e   i : t y p e = " D i a g r a m D i s p l a y N o d e V i e w S t a t e " > < H e i g h t > 1 5 0 < / H e i g h t > < I s E x p a n d e d > t r u e < / I s E x p a n d e d > < W i d t h > 2 0 0 < / W i d t h > < / a : V a l u e > < / a : K e y V a l u e O f D i a g r a m O b j e c t K e y a n y T y p e z b w N T n L X > < a : K e y V a l u e O f D i a g r a m O b j e c t K e y a n y T y p e z b w N T n L X > < a : K e y > < K e y > T a b l e s \ T a b l e _ O r d e r s \ S u m   o f   U n i t s   S o l d   2 \ A d d i t i o n a l   I n f o \ I m p l i c i t   M e a s u r e < / K e y > < / a : K e y > < a : V a l u e   i : t y p e = " D i a g r a m D i s p l a y V i e w S t a t e I D i a g r a m T a g A d d i t i o n a l I n f o " / > < / a : K e y V a l u e O f D i a g r a m O b j e c t K e y a n y T y p e z b w N T n L X > < a : K e y V a l u e O f D i a g r a m O b j e c t K e y a n y T y p e z b w N T n L X > < a : K e y > < K e y > T a b l e s \ T a b l e _ O r d e r s \ M e a s u r e s \ S u m   o f   O r d e r   I D < / K e y > < / a : K e y > < a : V a l u e   i : t y p e = " D i a g r a m D i s p l a y N o d e V i e w S t a t e " > < H e i g h t > 1 5 0 < / H e i g h t > < I s E x p a n d e d > t r u e < / I s E x p a n d e d > < W i d t h > 2 0 0 < / W i d t h > < / a : V a l u e > < / a : K e y V a l u e O f D i a g r a m O b j e c t K e y a n y T y p e z b w N T n L X > < a : K e y V a l u e O f D i a g r a m O b j e c t K e y a n y T y p e z b w N T n L X > < a : K e y > < K e y > T a b l e s \ T a b l e _ O r d e r s \ S u m   o f   O r d e r   I D \ A d d i t i o n a l   I n f o \ I m p l i c i t   M e a s u r e < / K e y > < / a : K e y > < a : V a l u e   i : t y p e = " D i a g r a m D i s p l a y V i e w S t a t e I D i a g r a m T a g A d d i t i o n a l I n f o " / > < / a : K e y V a l u e O f D i a g r a m O b j e c t K e y a n y T y p e z b w N T n L X > < a : K e y V a l u e O f D i a g r a m O b j e c t K e y a n y T y p e z b w N T n L X > < a : K e y > < K e y > T a b l e s \ T a b l e _ C o o k i e _ T y p e s < / K e y > < / a : K e y > < a : V a l u e   i : t y p e = " D i a g r a m D i s p l a y N o d e V i e w S t a t e " > < H e i g h t > 1 5 0 < / H e i g h t > < I s E x p a n d e d > t r u e < / I s E x p a n d e d > < L a y e d O u t > t r u e < / L a y e d O u t > < L e f t > 7 1 . 2 0 0 0 0 0 0 0 0 0 0 0 0 4 5 < / L e f t > < T o p > 2 3 . 1 9 9 9 9 9 9 9 9 9 9 9 9 8 9 < / T o p > < W i d t h > 2 0 0 < / W i d t h > < / a : V a l u e > < / a : K e y V a l u e O f D i a g r a m O b j e c t K e y a n y T y p e z b w N T n L X > < a : K e y V a l u e O f D i a g r a m O b j e c t K e y a n y T y p e z b w N T n L X > < a : K e y > < K e y > T a b l e s \ T a b l e _ C o o k i e _ T y p e s \ C o l u m n s \ C o o k i e   T y p e < / K e y > < / a : K e y > < a : V a l u e   i : t y p e = " D i a g r a m D i s p l a y N o d e V i e w S t a t e " > < H e i g h t > 1 5 0 < / H e i g h t > < I s E x p a n d e d > t r u e < / I s E x p a n d e d > < W i d t h > 2 0 0 < / W i d t h > < / a : V a l u e > < / a : K e y V a l u e O f D i a g r a m O b j e c t K e y a n y T y p e z b w N T n L X > < a : K e y V a l u e O f D i a g r a m O b j e c t K e y a n y T y p e z b w N T n L X > < a : K e y > < K e y > T a b l e s \ T a b l e _ C o o k i e _ T y p e s \ C o l u m n s \ U n i t s   S o l d < / K e y > < / a : K e y > < a : V a l u e   i : t y p e = " D i a g r a m D i s p l a y N o d e V i e w S t a t e " > < H e i g h t > 1 5 0 < / H e i g h t > < I s E x p a n d e d > t r u e < / I s E x p a n d e d > < W i d t h > 2 0 0 < / W i d t h > < / a : V a l u e > < / a : K e y V a l u e O f D i a g r a m O b j e c t K e y a n y T y p e z b w N T n L X > < a : K e y V a l u e O f D i a g r a m O b j e c t K e y a n y T y p e z b w N T n L X > < a : K e y > < K e y > T a b l e s \ T a b l e _ C o o k i e _ T y p e s \ C o l u m n s \ R e v e n u e   P e r   C o o k i e < / K e y > < / a : K e y > < a : V a l u e   i : t y p e = " D i a g r a m D i s p l a y N o d e V i e w S t a t e " > < H e i g h t > 1 5 0 < / H e i g h t > < I s E x p a n d e d > t r u e < / I s E x p a n d e d > < W i d t h > 2 0 0 < / W i d t h > < / a : V a l u e > < / a : K e y V a l u e O f D i a g r a m O b j e c t K e y a n y T y p e z b w N T n L X > < a : K e y V a l u e O f D i a g r a m O b j e c t K e y a n y T y p e z b w N T n L X > < a : K e y > < K e y > T a b l e s \ T a b l e _ C o o k i e _ T y p e s \ C o l u m n s \ C o s t   P e r   C o o k i e < / K e y > < / a : K e y > < a : V a l u e   i : t y p e = " D i a g r a m D i s p l a y N o d e V i e w S t a t e " > < H e i g h t > 1 5 0 < / H e i g h t > < I s E x p a n d e d > t r u e < / I s E x p a n d e d > < W i d t h > 2 0 0 < / W i d t h > < / a : V a l u e > < / a : K e y V a l u e O f D i a g r a m O b j e c t K e y a n y T y p e z b w N T n L X > < a : K e y V a l u e O f D i a g r a m O b j e c t K e y a n y T y p e z b w N T n L X > < a : K e y > < K e y > T a b l e s \ T a b l e _ C o o k i e _ T y p e s \ M e a s u r e s \ S u m   o f   U n i t s   S o l d < / K e y > < / a : K e y > < a : V a l u e   i : t y p e = " D i a g r a m D i s p l a y N o d e V i e w S t a t e " > < H e i g h t > 1 5 0 < / H e i g h t > < I s E x p a n d e d > t r u e < / I s E x p a n d e d > < W i d t h > 2 0 0 < / W i d t h > < / a : V a l u e > < / a : K e y V a l u e O f D i a g r a m O b j e c t K e y a n y T y p e z b w N T n L X > < a : K e y V a l u e O f D i a g r a m O b j e c t K e y a n y T y p e z b w N T n L X > < a : K e y > < K e y > T a b l e s \ T a b l e _ C o o k i e _ T y p e s \ S u m   o f   U n i t s   S o l d \ A d d i t i o n a l   I n f o \ I m p l i c i t   M e a s u r e < / K e y > < / a : K e y > < a : V a l u e   i : t y p e = " D i a g r a m D i s p l a y V i e w S t a t e I D i a g r a m T a g A d d i t i o n a l I n f o " / > < / a : K e y V a l u e O f D i a g r a m O b j e c t K e y a n y T y p e z b w N T n L X > < a : K e y V a l u e O f D i a g r a m O b j e c t K e y a n y T y p e z b w N T n L X > < a : K e y > < K e y > T a b l e s \ T a b l e _ C o o k i e _ T y p e s \ M e a s u r e s \ S u m   o f   R e v e n u e   P e r   C o o k i e < / K e y > < / a : K e y > < a : V a l u e   i : t y p e = " D i a g r a m D i s p l a y N o d e V i e w S t a t e " > < H e i g h t > 1 5 0 < / H e i g h t > < I s E x p a n d e d > t r u e < / I s E x p a n d e d > < W i d t h > 2 0 0 < / W i d t h > < / a : V a l u e > < / a : K e y V a l u e O f D i a g r a m O b j e c t K e y a n y T y p e z b w N T n L X > < a : K e y V a l u e O f D i a g r a m O b j e c t K e y a n y T y p e z b w N T n L X > < a : K e y > < K e y > T a b l e s \ T a b l e _ C o o k i e _ T y p e s \ S u m   o f   R e v e n u e   P e r   C o o k i e \ A d d i t i o n a l   I n f o \ I m p l i c i t   M e a s u r e < / K e y > < / a : K e y > < a : V a l u e   i : t y p e = " D i a g r a m D i s p l a y V i e w S t a t e I D i a g r a m T a g A d d i t i o n a l I n f o " / > < / a : K e y V a l u e O f D i a g r a m O b j e c t K e y a n y T y p e z b w N T n L X > < a : K e y V a l u e O f D i a g r a m O b j e c t K e y a n y T y p e z b w N T n L X > < a : K e y > < K e y > T a b l e s \ T a b l e _ C u s t o m e r s < / K e y > < / a : K e y > < a : V a l u e   i : t y p e = " D i a g r a m D i s p l a y N o d e V i e w S t a t e " > < H e i g h t > 3 5 1 . 6 < / H e i g h t > < I s E x p a n d e d > t r u e < / I s E x p a n d e d > < L a y e d O u t > t r u e < / L a y e d O u t > < L e f t > 7 1 0 . 4 < / L e f t > < T a b I n d e x > 2 < / T a b I n d e x > < W i d t h > 2 0 0 < / W i d t h > < / a : V a l u e > < / a : K e y V a l u e O f D i a g r a m O b j e c t K e y a n y T y p e z b w N T n L X > < a : K e y V a l u e O f D i a g r a m O b j e c t K e y a n y T y p e z b w N T n L X > < a : K e y > < K e y > T a b l e s \ T a b l e _ C u s t o m e r s \ C o l u m n s \ C u s t o m e r   I D < / K e y > < / a : K e y > < a : V a l u e   i : t y p e = " D i a g r a m D i s p l a y N o d e V i e w S t a t e " > < H e i g h t > 1 5 0 < / H e i g h t > < I s E x p a n d e d > t r u e < / I s E x p a n d e d > < W i d t h > 2 0 0 < / W i d t h > < / a : V a l u e > < / a : K e y V a l u e O f D i a g r a m O b j e c t K e y a n y T y p e z b w N T n L X > < a : K e y V a l u e O f D i a g r a m O b j e c t K e y a n y T y p e z b w N T n L X > < a : K e y > < K e y > T a b l e s \ T a b l e _ C u s t o m e r s \ C o l u m n s \ N a m e < / K e y > < / a : K e y > < a : V a l u e   i : t y p e = " D i a g r a m D i s p l a y N o d e V i e w S t a t e " > < H e i g h t > 1 5 0 < / H e i g h t > < I s E x p a n d e d > t r u e < / I s E x p a n d e d > < W i d t h > 2 0 0 < / W i d t h > < / a : V a l u e > < / a : K e y V a l u e O f D i a g r a m O b j e c t K e y a n y T y p e z b w N T n L X > < a : K e y V a l u e O f D i a g r a m O b j e c t K e y a n y T y p e z b w N T n L X > < a : K e y > < K e y > T a b l e s \ T a b l e _ C u s t o m e r s \ C o l u m n s \ P h o n e < / K e y > < / a : K e y > < a : V a l u e   i : t y p e = " D i a g r a m D i s p l a y N o d e V i e w S t a t e " > < H e i g h t > 1 5 0 < / H e i g h t > < I s E x p a n d e d > t r u e < / I s E x p a n d e d > < W i d t h > 2 0 0 < / W i d t h > < / a : V a l u e > < / a : K e y V a l u e O f D i a g r a m O b j e c t K e y a n y T y p e z b w N T n L X > < a : K e y V a l u e O f D i a g r a m O b j e c t K e y a n y T y p e z b w N T n L X > < a : K e y > < K e y > T a b l e s \ T a b l e _ C u s t o m e r s \ C o l u m n s \ A d d r e s s < / K e y > < / a : K e y > < a : V a l u e   i : t y p e = " D i a g r a m D i s p l a y N o d e V i e w S t a t e " > < H e i g h t > 1 5 0 < / H e i g h t > < I s E x p a n d e d > t r u e < / I s E x p a n d e d > < W i d t h > 2 0 0 < / W i d t h > < / a : V a l u e > < / a : K e y V a l u e O f D i a g r a m O b j e c t K e y a n y T y p e z b w N T n L X > < a : K e y V a l u e O f D i a g r a m O b j e c t K e y a n y T y p e z b w N T n L X > < a : K e y > < K e y > T a b l e s \ T a b l e _ C u s t o m e r s \ C o l u m n s \ C i t y < / K e y > < / a : K e y > < a : V a l u e   i : t y p e = " D i a g r a m D i s p l a y N o d e V i e w S t a t e " > < H e i g h t > 1 5 0 < / H e i g h t > < I s E x p a n d e d > t r u e < / I s E x p a n d e d > < W i d t h > 2 0 0 < / W i d t h > < / a : V a l u e > < / a : K e y V a l u e O f D i a g r a m O b j e c t K e y a n y T y p e z b w N T n L X > < a : K e y V a l u e O f D i a g r a m O b j e c t K e y a n y T y p e z b w N T n L X > < a : K e y > < K e y > T a b l e s \ T a b l e _ C u s t o m e r s \ C o l u m n s \ S t a t e < / K e y > < / a : K e y > < a : V a l u e   i : t y p e = " D i a g r a m D i s p l a y N o d e V i e w S t a t e " > < H e i g h t > 1 5 0 < / H e i g h t > < I s E x p a n d e d > t r u e < / I s E x p a n d e d > < W i d t h > 2 0 0 < / W i d t h > < / a : V a l u e > < / a : K e y V a l u e O f D i a g r a m O b j e c t K e y a n y T y p e z b w N T n L X > < a : K e y V a l u e O f D i a g r a m O b j e c t K e y a n y T y p e z b w N T n L X > < a : K e y > < K e y > T a b l e s \ T a b l e _ C u s t o m e r s \ C o l u m n s \ Z i p < / K e y > < / a : K e y > < a : V a l u e   i : t y p e = " D i a g r a m D i s p l a y N o d e V i e w S t a t e " > < H e i g h t > 1 5 0 < / H e i g h t > < I s E x p a n d e d > t r u e < / I s E x p a n d e d > < W i d t h > 2 0 0 < / W i d t h > < / a : V a l u e > < / a : K e y V a l u e O f D i a g r a m O b j e c t K e y a n y T y p e z b w N T n L X > < a : K e y V a l u e O f D i a g r a m O b j e c t K e y a n y T y p e z b w N T n L X > < a : K e y > < K e y > T a b l e s \ T a b l e _ C u s t o m e r s \ C o l u m n s \ C o u n t r y < / K e y > < / a : K e y > < a : V a l u e   i : t y p e = " D i a g r a m D i s p l a y N o d e V i e w S t a t e " > < H e i g h t > 1 5 0 < / H e i g h t > < I s E x p a n d e d > t r u e < / I s E x p a n d e d > < W i d t h > 2 0 0 < / W i d t h > < / a : V a l u e > < / a : K e y V a l u e O f D i a g r a m O b j e c t K e y a n y T y p e z b w N T n L X > < a : K e y V a l u e O f D i a g r a m O b j e c t K e y a n y T y p e z b w N T n L X > < a : K e y > < K e y > T a b l e s \ T a b l e _ C u s t o m e r s \ C o l u m n s \ N o t e s < / K e y > < / a : K e y > < a : V a l u e   i : t y p e = " D i a g r a m D i s p l a y N o d e V i e w S t a t e " > < H e i g h t > 1 5 0 < / H e i g h t > < I s E x p a n d e d > t r u e < / I s E x p a n d e d > < W i d t h > 2 0 0 < / W i d t h > < / a : V a l u e > < / a : K e y V a l u e O f D i a g r a m O b j e c t K e y a n y T y p e z b w N T n L X > < a : K e y V a l u e O f D i a g r a m O b j e c t K e y a n y T y p e z b w N T n L X > < a : K e y > < K e y > T a b l e s \ T a b l e _ C u s t o m e r s \ M e a s u r e s \ S u m   o f   C u s t o m e r   I D < / K e y > < / a : K e y > < a : V a l u e   i : t y p e = " D i a g r a m D i s p l a y N o d e V i e w S t a t e " > < H e i g h t > 1 5 0 < / H e i g h t > < I s E x p a n d e d > t r u e < / I s E x p a n d e d > < W i d t h > 2 0 0 < / W i d t h > < / a : V a l u e > < / a : K e y V a l u e O f D i a g r a m O b j e c t K e y a n y T y p e z b w N T n L X > < a : K e y V a l u e O f D i a g r a m O b j e c t K e y a n y T y p e z b w N T n L X > < a : K e y > < K e y > T a b l e s \ T a b l e _ C u s t o m e r s \ S u m   o f   C u s t o m e r   I D \ A d d i t i o n a l   I n f o \ I m p l i c i t   M e a s u r e < / K e y > < / a : K e y > < a : V a l u e   i : t y p e = " D i a g r a m D i s p l a y V i e w S t a t e I D i a g r a m T a g A d d i t i o n a l I n f o " / > < / a : K e y V a l u e O f D i a g r a m O b j e c t K e y a n y T y p e z b w N T n L X > < a : K e y V a l u e O f D i a g r a m O b j e c t K e y a n y T y p e z b w N T n L X > < a : K e y > < K e y > R e l a t i o n s h i p s \ & l t ; T a b l e s \ T a b l e _ O r d e r s \ C o l u m n s \ C u s t o m e r   I D & g t ; - & l t ; T a b l e s \ T a b l e _ C u s t o m e r s \ C o l u m n s \ C u s t o m e r   I D & g t ; < / K e y > < / a : K e y > < a : V a l u e   i : t y p e = " D i a g r a m D i s p l a y L i n k V i e w S t a t e " > < A u t o m a t i o n P r o p e r t y H e l p e r T e x t > E n d   p o i n t   1 :   ( 5 9 5 . 2 , 1 4 4 . 2 ) .   E n d   p o i n t   2 :   ( 6 9 4 . 4 , 1 7 5 . 8 )   < / A u t o m a t i o n P r o p e r t y H e l p e r T e x t > < L a y e d O u t > t r u e < / L a y e d O u t > < P o i n t s   x m l n s : b = " h t t p : / / s c h e m a s . d a t a c o n t r a c t . o r g / 2 0 0 4 / 0 7 / S y s t e m . W i n d o w s " > < b : P o i n t > < b : _ x > 5 9 5 . 2 < / b : _ x > < b : _ y > 1 4 4 . 2 < / b : _ y > < / b : P o i n t > < b : P o i n t > < b : _ x > 6 4 2 . 8 < / b : _ x > < b : _ y > 1 4 4 . 2 < / b : _ y > < / b : P o i n t > < b : P o i n t > < b : _ x > 6 4 4 . 8 < / b : _ x > < b : _ y > 1 4 6 . 2 < / b : _ y > < / b : P o i n t > < b : P o i n t > < b : _ x > 6 4 4 . 8 < / b : _ x > < b : _ y > 1 7 3 . 8 < / b : _ y > < / b : P o i n t > < b : P o i n t > < b : _ x > 6 4 6 . 8 < / b : _ x > < b : _ y > 1 7 5 . 8 < / b : _ y > < / b : P o i n t > < b : P o i n t > < b : _ x > 6 9 4 . 3 9 9 9 9 9 9 9 9 9 9 9 8 6 < / b : _ x > < b : _ y > 1 7 5 . 8 < / b : _ y > < / b : P o i n t > < / P o i n t s > < / a : V a l u e > < / a : K e y V a l u e O f D i a g r a m O b j e c t K e y a n y T y p e z b w N T n L X > < a : K e y V a l u e O f D i a g r a m O b j e c t K e y a n y T y p e z b w N T n L X > < a : K e y > < K e y > R e l a t i o n s h i p s \ & l t ; T a b l e s \ T a b l e _ O r d e r s \ C o l u m n s \ C u s t o m e r   I D & g t ; - & l t ; T a b l e s \ T a b l e _ C u s t o m e r s \ C o l u m n s \ C u s t o m e r   I D & g t ; \ F K < / K e y > < / a : K e y > < a : V a l u e   i : t y p e = " D i a g r a m D i s p l a y L i n k E n d p o i n t V i e w S t a t e " > < H e i g h t > 1 6 < / H e i g h t > < L a b e l L o c a t i o n   x m l n s : b = " h t t p : / / s c h e m a s . d a t a c o n t r a c t . o r g / 2 0 0 4 / 0 7 / S y s t e m . W i n d o w s " > < b : _ x > 5 7 9 . 2 < / b : _ x > < b : _ y > 1 3 6 . 2 < / b : _ y > < / L a b e l L o c a t i o n > < L o c a t i o n   x m l n s : b = " h t t p : / / s c h e m a s . d a t a c o n t r a c t . o r g / 2 0 0 4 / 0 7 / S y s t e m . W i n d o w s " > < b : _ x > 5 7 9 . 2 < / b : _ x > < b : _ y > 1 4 4 . 2 < / b : _ y > < / L o c a t i o n > < S h a p e R o t a t e A n g l e > 3 6 0 < / S h a p e R o t a t e A n g l e > < W i d t h > 1 6 < / W i d t h > < / a : V a l u e > < / a : K e y V a l u e O f D i a g r a m O b j e c t K e y a n y T y p e z b w N T n L X > < a : K e y V a l u e O f D i a g r a m O b j e c t K e y a n y T y p e z b w N T n L X > < a : K e y > < K e y > R e l a t i o n s h i p s \ & l t ; T a b l e s \ T a b l e _ O r d e r s \ C o l u m n s \ C u s t o m e r   I D & g t ; - & l t ; T a b l e s \ T a b l e _ C u s t o m e r s \ C o l u m n s \ C u s t o m e r   I D & g t ; \ P K < / K e y > < / a : K e y > < a : V a l u e   i : t y p e = " D i a g r a m D i s p l a y L i n k E n d p o i n t V i e w S t a t e " > < H e i g h t > 1 6 < / H e i g h t > < L a b e l L o c a t i o n   x m l n s : b = " h t t p : / / s c h e m a s . d a t a c o n t r a c t . o r g / 2 0 0 4 / 0 7 / S y s t e m . W i n d o w s " > < b : _ x > 6 9 4 . 3 9 9 9 9 9 9 9 9 9 9 9 8 6 < / b : _ x > < b : _ y > 1 6 7 . 8 < / b : _ y > < / L a b e l L o c a t i o n > < L o c a t i o n   x m l n s : b = " h t t p : / / s c h e m a s . d a t a c o n t r a c t . o r g / 2 0 0 4 / 0 7 / S y s t e m . W i n d o w s " > < b : _ x > 7 1 0 . 3 9 9 9 9 9 9 9 9 9 9 9 8 6 < / b : _ x > < b : _ y > 1 7 5 . 8 < / b : _ y > < / L o c a t i o n > < S h a p e R o t a t e A n g l e > 1 8 0 < / S h a p e R o t a t e A n g l e > < W i d t h > 1 6 < / W i d t h > < / a : V a l u e > < / a : K e y V a l u e O f D i a g r a m O b j e c t K e y a n y T y p e z b w N T n L X > < a : K e y V a l u e O f D i a g r a m O b j e c t K e y a n y T y p e z b w N T n L X > < a : K e y > < K e y > R e l a t i o n s h i p s \ & l t ; T a b l e s \ T a b l e _ O r d e r s \ C o l u m n s \ C u s t o m e r   I D & g t ; - & l t ; T a b l e s \ T a b l e _ C u s t o m e r s \ C o l u m n s \ C u s t o m e r   I D & g t ; \ C r o s s F i l t e r < / K e y > < / a : K e y > < a : V a l u e   i : t y p e = " D i a g r a m D i s p l a y L i n k C r o s s F i l t e r V i e w S t a t e " > < P o i n t s   x m l n s : b = " h t t p : / / s c h e m a s . d a t a c o n t r a c t . o r g / 2 0 0 4 / 0 7 / S y s t e m . W i n d o w s " > < b : P o i n t > < b : _ x > 5 9 5 . 2 < / b : _ x > < b : _ y > 1 4 4 . 2 < / b : _ y > < / b : P o i n t > < b : P o i n t > < b : _ x > 6 4 2 . 8 < / b : _ x > < b : _ y > 1 4 4 . 2 < / b : _ y > < / b : P o i n t > < b : P o i n t > < b : _ x > 6 4 4 . 8 < / b : _ x > < b : _ y > 1 4 6 . 2 < / b : _ y > < / b : P o i n t > < b : P o i n t > < b : _ x > 6 4 4 . 8 < / b : _ x > < b : _ y > 1 7 3 . 8 < / b : _ y > < / b : P o i n t > < b : P o i n t > < b : _ x > 6 4 6 . 8 < / b : _ x > < b : _ y > 1 7 5 . 8 < / b : _ y > < / b : P o i n t > < b : P o i n t > < b : _ x > 6 9 4 . 3 9 9 9 9 9 9 9 9 9 9 9 8 6 < / b : _ x > < b : _ y > 1 7 5 . 8 < / b : _ y > < / b : P o i n t > < / P o i n t s > < / a : V a l u e > < / a : K e y V a l u e O f D i a g r a m O b j e c t K e y a n y T y p e z b w N T n L X > < a : K e y V a l u e O f D i a g r a m O b j e c t K e y a n y T y p e z b w N T n L X > < a : K e y > < K e y > R e l a t i o n s h i p s \ & l t ; T a b l e s \ T a b l e _ O r d e r s \ C o l u m n s \ P r o d u c t & g t ; - & l t ; T a b l e s \ T a b l e _ C o o k i e _ T y p e s \ C o l u m n s \ C o o k i e   T y p e & g t ; < / K e y > < / a : K e y > < a : V a l u e   i : t y p e = " D i a g r a m D i s p l a y L i n k V i e w S t a t e " > < A u t o m a t i o n P r o p e r t y H e l p e r T e x t > E n d   p o i n t   1 :   ( 3 6 3 . 2 , 1 4 4 . 2 ) .   E n d   p o i n t   2 :   ( 2 8 7 . 2 , 9 8 . 2 )   < / A u t o m a t i o n P r o p e r t y H e l p e r T e x t > < L a y e d O u t > t r u e < / L a y e d O u t > < P o i n t s   x m l n s : b = " h t t p : / / s c h e m a s . d a t a c o n t r a c t . o r g / 2 0 0 4 / 0 7 / S y s t e m . W i n d o w s " > < b : P o i n t > < b : _ x > 3 6 3 . 2 0 0 0 0 0 0 0 0 0 0 0 0 5 < / b : _ x > < b : _ y > 1 4 4 . 2 < / b : _ y > < / b : P o i n t > < b : P o i n t > < b : _ x > 3 2 7 . 2 < / b : _ x > < b : _ y > 1 4 4 . 2 < / b : _ y > < / b : P o i n t > < b : P o i n t > < b : _ x > 3 2 5 . 2 < / b : _ x > < b : _ y > 1 4 2 . 2 < / b : _ y > < / b : P o i n t > < b : P o i n t > < b : _ x > 3 2 5 . 2 < / b : _ x > < b : _ y > 1 0 0 . 2 < / b : _ y > < / b : P o i n t > < b : P o i n t > < b : _ x > 3 2 3 . 2 < / b : _ x > < b : _ y > 9 8 . 2 < / b : _ y > < / b : P o i n t > < b : P o i n t > < b : _ x > 2 8 7 . 2 0 0 0 0 0 0 0 0 0 0 0 0 5 < / b : _ x > < b : _ y > 9 8 . 2 < / b : _ y > < / b : P o i n t > < / P o i n t s > < / a : V a l u e > < / a : K e y V a l u e O f D i a g r a m O b j e c t K e y a n y T y p e z b w N T n L X > < a : K e y V a l u e O f D i a g r a m O b j e c t K e y a n y T y p e z b w N T n L X > < a : K e y > < K e y > R e l a t i o n s h i p s \ & l t ; T a b l e s \ T a b l e _ O r d e r s \ C o l u m n s \ P r o d u c t & g t ; - & l t ; T a b l e s \ T a b l e _ C o o k i e _ T y p e s \ C o l u m n s \ C o o k i e   T y p e & g t ; \ F K < / K e y > < / a : K e y > < a : V a l u e   i : t y p e = " D i a g r a m D i s p l a y L i n k E n d p o i n t V i e w S t a t e " > < H e i g h t > 1 6 < / H e i g h t > < L a b e l L o c a t i o n   x m l n s : b = " h t t p : / / s c h e m a s . d a t a c o n t r a c t . o r g / 2 0 0 4 / 0 7 / S y s t e m . W i n d o w s " > < b : _ x > 3 6 3 . 2 0 0 0 0 0 0 0 0 0 0 0 0 5 < / b : _ x > < b : _ y > 1 3 6 . 2 < / b : _ y > < / L a b e l L o c a t i o n > < L o c a t i o n   x m l n s : b = " h t t p : / / s c h e m a s . d a t a c o n t r a c t . o r g / 2 0 0 4 / 0 7 / S y s t e m . W i n d o w s " > < b : _ x > 3 7 9 . 2 0 0 0 0 0 0 0 0 0 0 0 0 5 < / b : _ x > < b : _ y > 1 4 4 . 2 < / b : _ y > < / L o c a t i o n > < S h a p e R o t a t e A n g l e > 1 8 0 < / S h a p e R o t a t e A n g l e > < W i d t h > 1 6 < / W i d t h > < / a : V a l u e > < / a : K e y V a l u e O f D i a g r a m O b j e c t K e y a n y T y p e z b w N T n L X > < a : K e y V a l u e O f D i a g r a m O b j e c t K e y a n y T y p e z b w N T n L X > < a : K e y > < K e y > R e l a t i o n s h i p s \ & l t ; T a b l e s \ T a b l e _ O r d e r s \ C o l u m n s \ P r o d u c t & g t ; - & l t ; T a b l e s \ T a b l e _ C o o k i e _ T y p e s \ C o l u m n s \ C o o k i e   T y p e & g t ; \ P K < / K e y > < / a : K e y > < a : V a l u e   i : t y p e = " D i a g r a m D i s p l a y L i n k E n d p o i n t V i e w S t a t e " > < H e i g h t > 1 6 < / H e i g h t > < L a b e l L o c a t i o n   x m l n s : b = " h t t p : / / s c h e m a s . d a t a c o n t r a c t . o r g / 2 0 0 4 / 0 7 / S y s t e m . W i n d o w s " > < b : _ x > 2 7 1 . 2 0 0 0 0 0 0 0 0 0 0 0 0 5 < / b : _ x > < b : _ y > 9 0 . 2 < / b : _ y > < / L a b e l L o c a t i o n > < L o c a t i o n   x m l n s : b = " h t t p : / / s c h e m a s . d a t a c o n t r a c t . o r g / 2 0 0 4 / 0 7 / S y s t e m . W i n d o w s " > < b : _ x > 2 7 1 . 2 0 0 0 0 0 0 0 0 0 0 0 0 5 < / b : _ x > < b : _ y > 9 8 . 2 < / b : _ y > < / L o c a t i o n > < S h a p e R o t a t e A n g l e > 3 6 0 < / S h a p e R o t a t e A n g l e > < W i d t h > 1 6 < / W i d t h > < / a : V a l u e > < / a : K e y V a l u e O f D i a g r a m O b j e c t K e y a n y T y p e z b w N T n L X > < a : K e y V a l u e O f D i a g r a m O b j e c t K e y a n y T y p e z b w N T n L X > < a : K e y > < K e y > R e l a t i o n s h i p s \ & l t ; T a b l e s \ T a b l e _ O r d e r s \ C o l u m n s \ P r o d u c t & g t ; - & l t ; T a b l e s \ T a b l e _ C o o k i e _ T y p e s \ C o l u m n s \ C o o k i e   T y p e & g t ; \ C r o s s F i l t e r < / K e y > < / a : K e y > < a : V a l u e   i : t y p e = " D i a g r a m D i s p l a y L i n k C r o s s F i l t e r V i e w S t a t e " > < P o i n t s   x m l n s : b = " h t t p : / / s c h e m a s . d a t a c o n t r a c t . o r g / 2 0 0 4 / 0 7 / S y s t e m . W i n d o w s " > < b : P o i n t > < b : _ x > 3 6 3 . 2 0 0 0 0 0 0 0 0 0 0 0 0 5 < / b : _ x > < b : _ y > 1 4 4 . 2 < / b : _ y > < / b : P o i n t > < b : P o i n t > < b : _ x > 3 2 7 . 2 < / b : _ x > < b : _ y > 1 4 4 . 2 < / b : _ y > < / b : P o i n t > < b : P o i n t > < b : _ x > 3 2 5 . 2 < / b : _ x > < b : _ y > 1 4 2 . 2 < / b : _ y > < / b : P o i n t > < b : P o i n t > < b : _ x > 3 2 5 . 2 < / b : _ x > < b : _ y > 1 0 0 . 2 < / b : _ y > < / b : P o i n t > < b : P o i n t > < b : _ x > 3 2 3 . 2 < / b : _ x > < b : _ y > 9 8 . 2 < / b : _ y > < / b : P o i n t > < b : P o i n t > < b : _ x > 2 8 7 . 2 0 0 0 0 0 0 0 0 0 0 0 0 5 < / b : _ x > < b : _ y > 9 8 . 2 < / 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 T a b l e _ C o o k i e _ T y p e s 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 T a b l e _ C o o k i e _ T y p e s 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 T a b l e _ O r d e r s < / K e y > < V a l u e   x m l n s : a = " h t t p : / / s c h e m a s . d a t a c o n t r a c t . o r g / 2 0 0 4 / 0 7 / M i c r o s o f t . A n a l y s i s S e r v i c e s . C o m m o n " > < a : H a s F o c u s > t r u e < / a : H a s F o c u s > < a : S i z e A t D p i 9 6 > 1 2 5 < / a : S i z e A t D p i 9 6 > < a : V i s i b l e > t r u e < / a : V i s i b l e > < / V a l u e > < / K e y V a l u e O f s t r i n g S a n d b o x E d i t o r . M e a s u r e G r i d S t a t e S c d E 3 5 R y > < K e y V a l u e O f s t r i n g S a n d b o x E d i t o r . M e a s u r e G r i d S t a t e S c d E 3 5 R y > < K e y > T a b l e _ C o o k i e _ T y p e s < / K e y > < V a l u e   x m l n s : a = " h t t p : / / s c h e m a s . d a t a c o n t r a c t . o r g / 2 0 0 4 / 0 7 / M i c r o s o f t . A n a l y s i s S e r v i c e s . C o m m o n " > < a : H a s F o c u s > f a l s e < / a : H a s F o c u s > < a : S i z e A t D p i 9 6 > 1 2 4 < / a : S i z e A t D p i 9 6 > < a : V i s i b l e > t r u e < / a : V i s i b l e > < / V a l u e > < / K e y V a l u e O f s t r i n g S a n d b o x E d i t o r . M e a s u r e G r i d S t a t e S c d E 3 5 R y > < K e y V a l u e O f s t r i n g S a n d b o x E d i t o r . M e a s u r e G r i d S t a t e S c d E 3 5 R y > < K e y > T a b l e _ C u s t o m e r s < / 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0 7 5 ] ] > < / C u s t o m C o n t e n t > < / G e m i n i > 
</file>

<file path=customXml/item2.xml>��< ? x m l   v e r s i o n = " 1 . 0 "   e n c o d i n g = " u t f - 1 6 " ? > < D a t a M a s h u p   s q m i d = " 4 d 0 b a f 5 5 - 4 1 f c - 4 8 9 5 - 9 8 7 8 - b 5 a 4 1 c d e 0 9 1 9 "   x m l n s = " h t t p : / / s c h e m a s . m i c r o s o f t . c o m / D a t a M a s h u p " > A A A A A L U E A A B Q S w M E F A A C A A g A e a u y V m s k 6 J W l A A A A 9 g A A A B I A H A B D b 2 5 m a W c v U G F j a 2 F n Z S 5 4 b W w g o h g A K K A U A A A A A A A A A A A A A A A A A A A A A A A A A A A A h Y 9 L D o I w G I S v Q r q n D y T G k F I W b i U x I R q 3 T a n Q C D + G F s v d X H g k r y B G U X c u Z + a b Z O Z + v f F s b J v g o n t r O k g R w x Q F G l R X G q h S N L h j u E K Z 4 F u p T r L S w Q S D T U Z r U l Q 7 d 0 4 I 8 d 5 j v 8 B d X 5 G I U k Y O + a Z Q t W 5 l a M A 6 C U q j T 6 v 8 3 0 K C 7 1 9 j R I Q Z W + K Y x p h y M p s 8 N / A F o m n v M / 0 x + X p o 3 N B r o S H c F Z z M k p P 3 B / E A U E s D B B Q A A g A I A H m r s 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5 q 7 J W x + E N N 6 4 B A A C 4 B Q A A E w A c A E Z v c m 1 1 b G F z L 1 N l Y 3 R p b 2 4 x L m 0 g o h g A K K A U A A A A A A A A A A A A A A A A A A A A A A A A A A A A z Z N d a 9 s w F I b v A / k P Q r t J w J h m j M F W c h G c F c K g C 0 3 K o H U Z j n W 2 a J G P j H R U E k L + e 2 U 5 a Z M 6 C 6 y U U v t C 4 n 2 P z 4 c f y U J O U i O b 1 G v v v N 1 q t + w 8 M y D Y D y P A W N Z n C q j d Y v 6 Z a G d y 8 M q 3 Z Q 4 q / q n N Y q b 1 o n M h F c S J R g I k 2 + H J 1 / T a + k / T c Z I O w S 5 I l + k w o 4 w N M F M r k r l N L 6 T f s r H R f 3 3 h t K 6 0 X T 6 e V W / v S 7 x U d s m 7 E U O n V M T I O O h G d R + D s g Q U v V / T b K a q d u q + 1 r c j g q L P t y 6 P v k s U f R 6 C + N 3 m t m r h b p v h A 0 / m G f 7 x U 0 5 X J X C f I 4 T F U 5 O h / a 1 N k W j l C q x M 2 z k o F 6 3 X P H G W d A G G j Y Y 8 Y i O k z 5 / i K n Q T s T U P U x x 1 / L j C 5 e Q N 8 h I j W F L Q r 1 G S 9 U M o s b P Q F T M w w f R d w 0 4 W f h / E K 7 g H d H A k P N G W n s m b b r s l 8 e j c + 7 i 9 5 V l K C I 7 l b 8 F 9 v + A J 3 O G / / 4 t 2 b b 4 e 7 P 1 i g f V T j / 8 H b s u I j f 1 p q J M 0 T 0 R F 6 z D g B e B 2 p / F N r u p j s X f L 6 9 T d v M y K J s X x X G N T H Q h h w N q G n k h a N c Q J 7 d 3 S R / V G l s e Q O y T T T H G p C Q 6 r n c L / A F B L A Q I t A B Q A A g A I A H m r s l Z r J O i V p Q A A A P Y A A A A S A A A A A A A A A A A A A A A A A A A A A A B D b 2 5 m a W c v U G F j a 2 F n Z S 5 4 b W x Q S w E C L Q A U A A I A C A B 5 q 7 J W D 8 r p q 6 Q A A A D p A A A A E w A A A A A A A A A A A A A A A A D x A A A A W 0 N v b n R l b n R f V H l w Z X N d L n h t b F B L A Q I t A B Q A A g A I A H m r s l b H 4 Q 0 3 r g E A A L g F A A A T A A A A A A A A A A A A A A A A A O I B A A B G b 3 J t d W x h c y 9 T Z W N 0 a W 9 u M S 5 t U E s F B g A A A A A D A A M A w g A A A N 0 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s h A A A A A A A A u S 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h Y m x l X 0 9 y Z G V y c y 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N y w m c X V v d D t r Z X l D b 2 x 1 b W 5 O Y W 1 l c y Z x d W 9 0 O z p b X S w m c X V v d D t x d W V y e V J l b G F 0 a W 9 u c 2 h p c H M m c X V v d D s 6 W 1 0 s J n F 1 b 3 Q 7 Y 2 9 s d W 1 u S W R l b n R p d G l l c y Z x d W 9 0 O z p b J n F 1 b 3 Q 7 U 2 V j d G l v b j E v T 3 J k Z X J z L 0 N o Y W 5 n Z W Q g V H l w Z S 5 7 Q 3 V z d G 9 t Z X I g S U Q s M H 0 m c X V v d D s s J n F 1 b 3 Q 7 U 2 V j d G l v b j E v T 3 J k Z X J z L 0 N o Y W 5 n Z W Q g V H l w Z S 5 7 T 3 J k Z X I g S U Q s M X 0 m c X V v d D s s J n F 1 b 3 Q 7 U 2 V j d G l v b j E v T 3 J k Z X J z L 0 N o Y W 5 n Z W Q g V H l w Z S 5 7 U H J v Z H V j d C w y f S Z x d W 9 0 O y w m c X V v d D t T Z W N 0 a W 9 u M S 9 P c m R l c n M v Q 2 h h b m d l Z C B U e X B l L n t V b m l 0 c y B T b 2 x k L D N 9 J n F 1 b 3 Q 7 L C Z x d W 9 0 O 1 N l Y 3 R p b 2 4 x L 0 9 y Z G V y c y 9 D a G F u Z 2 V k I F R 5 c G U u e 0 R h d G U s N H 0 m c X V v d D s s J n F 1 b 3 Q 7 U 2 V j d G l v b j E v T 3 J k Z X J z L 0 N o Y W 5 n Z W Q g V H l w Z S 5 7 U m V 2 Z W 5 1 Z S w 1 f S Z x d W 9 0 O y w m c X V v d D t T Z W N 0 a W 9 u M S 9 P c m R l c n M v Q 2 h h b m d l Z C B U e X B l L n t D b 3 N 0 L D Z 9 J n F 1 b 3 Q 7 X S w m c X V v d D t D b 2 x 1 b W 5 D b 3 V u d C Z x d W 9 0 O z o 3 L C Z x d W 9 0 O 0 t l e U N v b H V t b k 5 h b W V z J n F 1 b 3 Q 7 O l t d L C Z x d W 9 0 O 0 N v b H V t b k l k Z W 5 0 a X R p Z X M m c X V v d D s 6 W y Z x d W 9 0 O 1 N l Y 3 R p b 2 4 x L 0 9 y Z G V y c y 9 D a G F u Z 2 V k I F R 5 c G U u e 0 N 1 c 3 R v b W V y I E l E L D B 9 J n F 1 b 3 Q 7 L C Z x d W 9 0 O 1 N l Y 3 R p b 2 4 x L 0 9 y Z G V y c y 9 D a G F u Z 2 V k I F R 5 c G U u e 0 9 y Z G V y I E l E L D F 9 J n F 1 b 3 Q 7 L C Z x d W 9 0 O 1 N l Y 3 R p b 2 4 x L 0 9 y Z G V y c y 9 D a G F u Z 2 V k I F R 5 c G U u e 1 B y b 2 R 1 Y 3 Q s M n 0 m c X V v d D s s J n F 1 b 3 Q 7 U 2 V j d G l v b j E v T 3 J k Z X J z L 0 N o Y W 5 n Z W Q g V H l w Z S 5 7 V W 5 p d H M g U 2 9 s Z C w z f S Z x d W 9 0 O y w m c X V v d D t T Z W N 0 a W 9 u M S 9 P c m R l c n M v Q 2 h h b m d l Z C B U e X B l L n t E Y X R l L D R 9 J n F 1 b 3 Q 7 L C Z x d W 9 0 O 1 N l Y 3 R p b 2 4 x L 0 9 y Z G V y c y 9 D a G F u Z 2 V k I F R 5 c G U u e 1 J l d m V u d W U s N X 0 m c X V v d D s s J n F 1 b 3 Q 7 U 2 V j d G l v b j E v T 3 J k Z X J z L 0 N o Y W 5 n Z W Q g V H l w Z S 5 7 Q 2 9 z d C w 2 f S Z x d W 9 0 O 1 0 s J n F 1 b 3 Q 7 U m V s Y X R p b 2 5 z a G l w S W 5 m b y Z x d W 9 0 O z p b X X 0 i I C 8 + P E V u d H J 5 I F R 5 c G U 9 I k Z p b G x T d G F 0 d X M i I F Z h b H V l P S J z Q 2 9 t c G x l d G U i I C 8 + P E V u d H J 5 I F R 5 c G U 9 I k Z p b G x D b 2 x 1 b W 5 O Y W 1 l c y I g V m F s d W U 9 I n N b J n F 1 b 3 Q 7 Q 3 V z d G 9 t Z X I g S U Q m c X V v d D s s J n F 1 b 3 Q 7 T 3 J k Z X I g S U Q m c X V v d D s s J n F 1 b 3 Q 7 U H J v Z H V j d C Z x d W 9 0 O y w m c X V v d D t V b m l 0 c y B T b 2 x k J n F 1 b 3 Q 7 L C Z x d W 9 0 O 0 R h d G U m c X V v d D s s J n F 1 b 3 Q 7 U m V 2 Z W 5 1 Z S Z x d W 9 0 O y w m c X V v d D t D b 3 N 0 J n F 1 b 3 Q 7 X S I g L z 4 8 R W 5 0 c n k g V H l w Z T 0 i R m l s b E N v b H V t b l R 5 c G V z I i B W Y W x 1 Z T 0 i c 0 F 3 T U d C U W t G Q l E 9 P S I g L z 4 8 R W 5 0 c n k g V H l w Z T 0 i R m l s b E x h c 3 R V c G R h d G V k I i B W Y W x 1 Z T 0 i Z D I w M j M t M D U t M T h U M T g 6 M j c 6 N D g u O T I 5 N j g 2 M F o i I C 8 + P E V u d H J 5 I F R 5 c G U 9 I k Z p b G x F c n J v c k N v d W 5 0 I i B W Y W x 1 Z T 0 i b D A i I C 8 + P E V u d H J 5 I F R 5 c G U 9 I k Z p b G x F c n J v c k N v Z G U i I F Z h b H V l P S J z V W 5 r b m 9 3 b i I g L z 4 8 R W 5 0 c n k g V H l w Z T 0 i R m l s b E N v d W 5 0 I i B W Y W x 1 Z T 0 i b D c w M C I g L z 4 8 R W 5 0 c n k g V H l w Z T 0 i Q W R k Z W R U b 0 R h d G F N b 2 R l b C I g V m F s d W U 9 I m w w I i A v P j x F b n R y e S B U e X B l P S J R d W V y e U l E I i B W Y W x 1 Z T 0 i c z R h N 2 Y 1 M z Y w L T N j O T U t N D N j Z C 0 4 M G Y y L T F i Z T J h Y z A y Y m E 2 Y i 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F w c G V u Z D F f V G F i b G U 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D b 2 9 r a W U l M j B U e X B 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h Y m x l X 0 N v b 2 t p Z V 9 U e X B l c y 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U m V s Y X R p b 2 5 z a G l w S W 5 m b 0 N v b n R h a W 5 l c i I g V m F s d W U 9 I n N 7 J n F 1 b 3 Q 7 Y 2 9 s d W 1 u Q 2 9 1 b n Q m c X V v d D s 6 N C w m c X V v d D t r Z X l D b 2 x 1 b W 5 O Y W 1 l c y Z x d W 9 0 O z p b X S w m c X V v d D t x d W V y e V J l b G F 0 a W 9 u c 2 h p c H M m c X V v d D s 6 W 1 0 s J n F 1 b 3 Q 7 Y 2 9 s d W 1 u S W R l b n R p d G l l c y Z x d W 9 0 O z p b J n F 1 b 3 Q 7 U 2 V j d G l v b j E v Q 2 9 v a 2 l l I F R 5 c G V z L 0 N o Y W 5 n Z W Q g V H l w Z S 5 7 Q 2 9 v a 2 l l I F R 5 c G U s M H 0 m c X V v d D s s J n F 1 b 3 Q 7 U 2 V j d G l v b j E v Q 2 9 v a 2 l l I F R 5 c G V z L 0 N o Y W 5 n Z W Q g V H l w Z S 5 7 V W 5 p d H M g U 2 9 s Z C w x f S Z x d W 9 0 O y w m c X V v d D t T Z W N 0 a W 9 u M S 9 D b 2 9 r a W U g V H l w Z X M v Q 2 h h b m d l Z C B U e X B l L n t S Z X Z l b n V l I F B l c i B D b 2 9 r a W U s M n 0 m c X V v d D s s J n F 1 b 3 Q 7 U 2 V j d G l v b j E v Q 2 9 v a 2 l l I F R 5 c G V z L 0 N o Y W 5 n Z W Q g V H l w Z S 5 7 Q 2 9 z d C B Q Z X I g Q 2 9 v a 2 l l L D N 9 J n F 1 b 3 Q 7 X S w m c X V v d D t D b 2 x 1 b W 5 D b 3 V u d C Z x d W 9 0 O z o 0 L C Z x d W 9 0 O 0 t l e U N v b H V t b k 5 h b W V z J n F 1 b 3 Q 7 O l t d L C Z x d W 9 0 O 0 N v b H V t b k l k Z W 5 0 a X R p Z X M m c X V v d D s 6 W y Z x d W 9 0 O 1 N l Y 3 R p b 2 4 x L 0 N v b 2 t p Z S B U e X B l c y 9 D a G F u Z 2 V k I F R 5 c G U u e 0 N v b 2 t p Z S B U e X B l L D B 9 J n F 1 b 3 Q 7 L C Z x d W 9 0 O 1 N l Y 3 R p b 2 4 x L 0 N v b 2 t p Z S B U e X B l c y 9 D a G F u Z 2 V k I F R 5 c G U u e 1 V u a X R z I F N v b G Q s M X 0 m c X V v d D s s J n F 1 b 3 Q 7 U 2 V j d G l v b j E v Q 2 9 v a 2 l l I F R 5 c G V z L 0 N o Y W 5 n Z W Q g V H l w Z S 5 7 U m V 2 Z W 5 1 Z S B Q Z X I g Q 2 9 v a 2 l l L D J 9 J n F 1 b 3 Q 7 L C Z x d W 9 0 O 1 N l Y 3 R p b 2 4 x L 0 N v b 2 t p Z S B U e X B l c y 9 D a G F u Z 2 V k I F R 5 c G U u e 0 N v c 3 Q g U G V y I E N v b 2 t p Z S w z f S Z x d W 9 0 O 1 0 s J n F 1 b 3 Q 7 U m V s Y X R p b 2 5 z a G l w S W 5 m b y Z x d W 9 0 O z p b X X 0 i I C 8 + P E V u d H J 5 I F R 5 c G U 9 I k Z p b G x T d G F 0 d X M i I F Z h b H V l P S J z Q 2 9 t c G x l d G U i I C 8 + P E V u d H J 5 I F R 5 c G U 9 I k Z p b G x D b 2 x 1 b W 5 O Y W 1 l c y I g V m F s d W U 9 I n N b J n F 1 b 3 Q 7 Q 2 9 v a 2 l l I F R 5 c G U m c X V v d D s s J n F 1 b 3 Q 7 V W 5 p d H M g U 2 9 s Z C Z x d W 9 0 O y w m c X V v d D t S Z X Z l b n V l I F B l c i B D b 2 9 r a W U m c X V v d D s s J n F 1 b 3 Q 7 Q 2 9 z d C B Q Z X I g Q 2 9 v a 2 l l J n F 1 b 3 Q 7 X S I g L z 4 8 R W 5 0 c n k g V H l w Z T 0 i R m l s b E N v b H V t b l R 5 c G V z I i B W Y W x 1 Z T 0 i c 0 J n V U R C U T 0 9 I i A v P j x F b n R y e S B U e X B l P S J G a W x s T G F z d F V w Z G F 0 Z W Q i I F Z h b H V l P S J k M j A y M y 0 w N S 0 x O F Q x O D o y N z o 1 M C 4 w O T g y M j U 0 W i I g L z 4 8 R W 5 0 c n k g V H l w Z T 0 i R m l s b E V y c m 9 y Q 2 9 1 b n Q i I F Z h b H V l P S J s M C I g L z 4 8 R W 5 0 c n k g V H l w Z T 0 i R m l s b E V y c m 9 y Q 2 9 k Z S I g V m F s d W U 9 I n N V b m t u b 3 d u I i A v P j x F b n R y e S B U e X B l P S J G a W x s Q 2 9 1 b n Q i I F Z h b H V l P S J s N i I g L z 4 8 R W 5 0 c n k g V H l w Z T 0 i Q W R k Z W R U b 0 R h d G F N b 2 R l b C I g V m F s d W U 9 I m w w I i A v P j x F b n R y e S B U e X B l P S J R d W V y e U l E I i B W Y W x 1 Z T 0 i c z M x M j R h Z T M 4 L T I 1 M z I t N D k 4 M C 1 i M 2 U 3 L W V h Z D U y M z d m M D d k N i I g L z 4 8 L 1 N 0 Y W J s Z U V u d H J p Z X M + P C 9 J d G V t P j x J d G V t P j x J d G V t T G 9 j Y X R p b 2 4 + P E l 0 Z W 1 U e X B l P k Z v c m 1 1 b G E 8 L 0 l 0 Z W 1 U e X B l P j x J d G V t U G F 0 a D 5 T Z W N 0 a W 9 u M S 9 D b 2 9 r a W U l M j B U e X B l c y 9 T b 3 V y Y 2 U 8 L 0 l 0 Z W 1 Q Y X R o P j w v S X R l b U x v Y 2 F 0 a W 9 u P j x T d G F i b G V F b n R y a W V z I C 8 + P C 9 J d G V t P j x J d G V t P j x J d G V t T G 9 j Y X R p b 2 4 + P E l 0 Z W 1 U e X B l P k Z v c m 1 1 b G E 8 L 0 l 0 Z W 1 U e X B l P j x J d G V t U G F 0 a D 5 T Z W N 0 a W 9 u M S 9 D b 2 9 r a W U l M j B U e X B l c y 9 U Y W J s Z T F f V G F i b G U 8 L 0 l 0 Z W 1 Q Y X R o P j w v S X R l b U x v Y 2 F 0 a W 9 u P j x T d G F i b G V F b n R y a W V z I C 8 + P C 9 J d G V t P j x J d G V t P j x J d G V t T G 9 j Y X R p b 2 4 + P E l 0 Z W 1 U e X B l P k Z v c m 1 1 b G E 8 L 0 l 0 Z W 1 U e X B l P j x J d G V t U G F 0 a D 5 T Z W N 0 a W 9 u M S 9 D b 2 9 r a W U l M j B U e X B l 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h Y m x l X 0 N 1 c 3 R v b W V y 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U m V s Y X R p b 2 5 z a G l w S W 5 m b 0 N v b n R h a W 5 l c i I g V m F s d W U 9 I n N 7 J n F 1 b 3 Q 7 Y 2 9 s d W 1 u Q 2 9 1 b n Q m c X V v d D s 6 O S w m c X V v d D t r Z X l D b 2 x 1 b W 5 O Y W 1 l c y Z x d W 9 0 O z p b X S w m c X V v d D t x d W V y e V J l b G F 0 a W 9 u c 2 h p c H M m c X V v d D s 6 W 1 0 s J n F 1 b 3 Q 7 Y 2 9 s d W 1 u S W R l b n R p d G l l c y Z x d W 9 0 O z p b J n F 1 b 3 Q 7 U 2 V j d G l v b j E v Q 3 V z d G 9 t Z X J z L 0 N o Y W 5 n Z W Q g V H l w Z S 5 7 Q 3 V z d G 9 t Z X I g S U Q s M H 0 m c X V v d D s s J n F 1 b 3 Q 7 U 2 V j d G l v b j E v Q 3 V z d G 9 t Z X J z L 0 N o Y W 5 n Z W Q g V H l w Z S 5 7 T m F t Z S w x f S Z x d W 9 0 O y w m c X V v d D t T Z W N 0 a W 9 u M S 9 D d X N 0 b 2 1 l c n M v Q 2 h h b m d l Z C B U e X B l L n t Q a G 9 u Z S w y f S Z x d W 9 0 O y w m c X V v d D t T Z W N 0 a W 9 u M S 9 D d X N 0 b 2 1 l c n M v Q 2 h h b m d l Z C B U e X B l L n t B Z G R y Z X N z L D N 9 J n F 1 b 3 Q 7 L C Z x d W 9 0 O 1 N l Y 3 R p b 2 4 x L 0 N 1 c 3 R v b W V y c y 9 D a G F u Z 2 V k I F R 5 c G U u e 0 N p d H k s N H 0 m c X V v d D s s J n F 1 b 3 Q 7 U 2 V j d G l v b j E v Q 3 V z d G 9 t Z X J z L 0 N o Y W 5 n Z W Q g V H l w Z S 5 7 U 3 R h d G U s N X 0 m c X V v d D s s J n F 1 b 3 Q 7 U 2 V j d G l v b j E v Q 3 V z d G 9 t Z X J z L 0 N o Y W 5 n Z W Q g V H l w Z S 5 7 W m l w L D Z 9 J n F 1 b 3 Q 7 L C Z x d W 9 0 O 1 N l Y 3 R p b 2 4 x L 0 N 1 c 3 R v b W V y c y 9 D a G F u Z 2 V k I F R 5 c G U u e 0 N v d W 5 0 c n k s N 3 0 m c X V v d D s s J n F 1 b 3 Q 7 U 2 V j d G l v b j E v Q 3 V z d G 9 t Z X J z L 0 N o Y W 5 n Z W Q g V H l w Z S 5 7 T m 9 0 Z X M s O H 0 m c X V v d D t d L C Z x d W 9 0 O 0 N v b H V t b k N v d W 5 0 J n F 1 b 3 Q 7 O j k s J n F 1 b 3 Q 7 S 2 V 5 Q 2 9 s d W 1 u T m F t Z X M m c X V v d D s 6 W 1 0 s J n F 1 b 3 Q 7 Q 2 9 s d W 1 u S W R l b n R p d G l l c y Z x d W 9 0 O z p b J n F 1 b 3 Q 7 U 2 V j d G l v b j E v Q 3 V z d G 9 t Z X J z L 0 N o Y W 5 n Z W Q g V H l w Z S 5 7 Q 3 V z d G 9 t Z X I g S U Q s M H 0 m c X V v d D s s J n F 1 b 3 Q 7 U 2 V j d G l v b j E v Q 3 V z d G 9 t Z X J z L 0 N o Y W 5 n Z W Q g V H l w Z S 5 7 T m F t Z S w x f S Z x d W 9 0 O y w m c X V v d D t T Z W N 0 a W 9 u M S 9 D d X N 0 b 2 1 l c n M v Q 2 h h b m d l Z C B U e X B l L n t Q a G 9 u Z S w y f S Z x d W 9 0 O y w m c X V v d D t T Z W N 0 a W 9 u M S 9 D d X N 0 b 2 1 l c n M v Q 2 h h b m d l Z C B U e X B l L n t B Z G R y Z X N z L D N 9 J n F 1 b 3 Q 7 L C Z x d W 9 0 O 1 N l Y 3 R p b 2 4 x L 0 N 1 c 3 R v b W V y c y 9 D a G F u Z 2 V k I F R 5 c G U u e 0 N p d H k s N H 0 m c X V v d D s s J n F 1 b 3 Q 7 U 2 V j d G l v b j E v Q 3 V z d G 9 t Z X J z L 0 N o Y W 5 n Z W Q g V H l w Z S 5 7 U 3 R h d G U s N X 0 m c X V v d D s s J n F 1 b 3 Q 7 U 2 V j d G l v b j E v Q 3 V z d G 9 t Z X J z L 0 N o Y W 5 n Z W Q g V H l w Z S 5 7 W m l w L D Z 9 J n F 1 b 3 Q 7 L C Z x d W 9 0 O 1 N l Y 3 R p b 2 4 x L 0 N 1 c 3 R v b W V y c y 9 D a G F u Z 2 V k I F R 5 c G U u e 0 N v d W 5 0 c n k s N 3 0 m c X V v d D s s J n F 1 b 3 Q 7 U 2 V j d G l v b j E v Q 3 V z d G 9 t Z X J z L 0 N o Y W 5 n Z W Q g V H l w Z S 5 7 T m 9 0 Z X M s O H 0 m c X V v d D t d L C Z x d W 9 0 O 1 J l b G F 0 a W 9 u c 2 h p c E l u Z m 8 m c X V v d D s 6 W 1 1 9 I i A v P j x F b n R y e S B U e X B l P S J G a W x s U 3 R h d H V z I i B W Y W x 1 Z T 0 i c 0 N v b X B s Z X R l I i A v P j x F b n R y e S B U e X B l P S J G a W x s Q 2 9 s d W 1 u T m F t Z X M i I F Z h b H V l P S J z W y Z x d W 9 0 O 0 N 1 c 3 R v b W V y I E l E J n F 1 b 3 Q 7 L C Z x d W 9 0 O 0 5 h b W U m c X V v d D s s J n F 1 b 3 Q 7 U G h v b m U m c X V v d D s s J n F 1 b 3 Q 7 Q W R k c m V z c y Z x d W 9 0 O y w m c X V v d D t D a X R 5 J n F 1 b 3 Q 7 L C Z x d W 9 0 O 1 N 0 Y X R l J n F 1 b 3 Q 7 L C Z x d W 9 0 O 1 p p c C Z x d W 9 0 O y w m c X V v d D t D b 3 V u d H J 5 J n F 1 b 3 Q 7 L C Z x d W 9 0 O 0 5 v d G V z J n F 1 b 3 Q 7 X S I g L z 4 8 R W 5 0 c n k g V H l w Z T 0 i R m l s b E N v b H V t b l R 5 c G V z I i B W Y W x 1 Z T 0 i c 0 F 3 W U d C Z 1 l H Q X d Z R y I g L z 4 8 R W 5 0 c n k g V H l w Z T 0 i R m l s b E x h c 3 R V c G R h d G V k I i B W Y W x 1 Z T 0 i Z D I w M j M t M D U t M T h U M T g 6 M j c 6 N D g u O T g 5 N T Q x N l o i I C 8 + P E V u d H J 5 I F R 5 c G U 9 I k Z p b G x F c n J v c k N v d W 5 0 I i B W Y W x 1 Z T 0 i b D A i I C 8 + P E V u d H J 5 I F R 5 c G U 9 I k Z p b G x F c n J v c k N v Z G U i I F Z h b H V l P S J z V W 5 r b m 9 3 b i I g L z 4 8 R W 5 0 c n k g V H l w Z T 0 i R m l s b E N v d W 5 0 I i B W Y W x 1 Z T 0 i b D U i I C 8 + P E V u d H J 5 I F R 5 c G U 9 I k F k Z G V k V G 9 E Y X R h T W 9 k Z W w i I F Z h b H V l P S J s M C I g L z 4 8 R W 5 0 c n k g V H l w Z T 0 i U X V l c n l J R C I g V m F s d W U 9 I n M 5 M G U y M T A y N i 0 1 Y j J h L T R i Z j k t Y T I 4 M i 0 5 N z I z N G M 2 M D h j Y T Q 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U Y W J s Z T F f V G F i b G U 8 L 0 l 0 Z W 1 Q Y X R o P j w v S X R l b U x v Y 2 F 0 a W 9 u P j x T d G F i b G V F b n R y a W V z I C 8 + P C 9 J d G V t P j x J d G V t P j x J d G V t T G 9 j Y X R p b 2 4 + P E l 0 Z W 1 U e X B l P k Z v c m 1 1 b G E 8 L 0 l 0 Z W 1 U e X B l P j x J d G V t U G F 0 a D 5 T Z W N 0 a W 9 u M S 9 D d X N 0 b 2 1 l c n M v Q 2 h h b m d l Z C U y M F R 5 c G U 8 L 0 l 0 Z W 1 Q Y X R o P j w v S X R l b U x v Y 2 F 0 a W 9 u P j x T d G F i b G V F b n R y a W V z I C 8 + P C 9 J d G V t P j w v S X R l b X M + P C 9 M b 2 N h b F B h Y 2 t h Z 2 V N Z X R h Z G F 0 Y U Z p b G U + F g A A A F B L B Q Y A A A A A A A A A A A A A A A A A A A A A A A A m A Q A A A Q A A A N C M n d 8 B F d E R j H o A w E / C l + s B A A A A U C g j y X u v x U i c z e n X m C X w Q A A A A A A C A A A A A A A Q Z g A A A A E A A C A A A A C z J d D q w q 8 6 w t g I t a 9 E 4 f q 4 S y 2 z h S b V I i A t e w L H d N L Z a Q A A A A A O g A A A A A I A A C A A A A A d 0 3 o m K x + C 7 n z d v I a o b 6 V F N K 5 U 5 e A X 6 A Y d p l + 1 o b 6 a K V A A A A D Y R A i n c i k E s l R C 7 r 2 s 5 Q y j f j k + b 2 j K 3 E Q x v 1 k V a 5 Y 5 I k M f M i b v c 5 F Q p r X G P D 1 v 8 9 5 g 9 g 7 P 6 B o U 7 c h h z O 0 I 2 d K 2 m L T I L 3 w 2 7 g 6 p u C T e K r 1 s P E A A A A A X T t t U 1 O m + L a D K m a p Z J t 4 B V + 9 p h a N Z 2 A 3 E X p o t T V 7 D J d j 6 a h m H n s n s h T i 7 R / A U 5 / y 7 t H d r 8 d S e m c p Z X o T V J F g / < / D a t a M a s h u p > 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 2 0 2 3 - 0 5 - 2 1 T 2 2 : 5 6 : 4 6 . 5 7 3 4 3 9 9 + 0 3 : 0 0 < / L a s t P r o c e s s e d T i m e > < / D a t a M o d e l i n g S a n d b o x . S e r i a l i z e d S a n d b o x E r r o r C a c h e > ] ] > < / C u s t o m C o n t e n t > < / G e m i n i > 
</file>

<file path=customXml/item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4 7 1 d 8 5 9 4 - 7 1 b f - 4 1 e 3 - 8 4 7 5 - 7 f 5 e 7 1 1 6 5 b 7 6 " > < T r a n s i t i o n > M o v e T o < / T r a n s i t i o n > < E f f e c t > S t a t i o n < / E f f e c t > < T h e m e > B i n g R o a d < / T h e m e > < T h e m e W i t h L a b e l > t r u e < / T h e m e W i t h L a b e l > < F l a t M o d e E n a b l e d > t r u e < / F l a t M o d e E n a b l e d > < D u r a t i o n > 1 0 0 0 0 0 0 0 0 < / D u r a t i o n > < T r a n s i t i o n D u r a t i o n > 3 0 0 0 0 0 0 0 < / T r a n s i t i o n D u r a t i o n > < S p e e d > 0 . 5 < / S p e e d > < F r a m e > < C a m e r a > < L a t i t u d e > 4 4 . 4 2 6 4 4 7 7 1 5 8 9 7 0 9 1 < / L a t i t u d e > < L o n g i t u d e > - 1 0 8 . 1 2 2 8 4 9 2 2 0 1 5 8 3 < / L o n g i t u d e > < R o t a t i o n > 0 < / R o t a t i o n > < P i v o t A n g l e > 0 < / P i v o t A n g l e > < D i s t a n c e > 1 . 0 7 3 7 4 1 8 2 4 0 0 0 0 0 0 3 < / D i s t a n c e > < / C a m e r a > < I m a g e > i V B O R w 0 K G g o A A A A N S U h E U g A A A N Q A A A B 1 C A Y A A A A 2 n s 9 T A A A A A X N S R 0 I A r s 4 c 6 Q A A A A R n Q U 1 B A A C x j w v 8 Y Q U A A A A J c E h Z c w A A A 2 A A A A N g A b T C 1 p 0 A A E 7 f S U R B V H h e 7 b 0 H c F x n f i f 4 B z q g k X P O i Q B z l k R K p E S l 0 S i N R u P x n c P Z Y 8 + M z 3 d b u 7 4 r e 1 3 2 r L 2 7 t V V b e 3 d 7 U 9 6 q u / K s P f Z 4 x m G C M k d Z Y q a Y C Z I g S O Q c G 0 A j p w 7 o x v 5 / / 9 c P e G i + z g 1 q G H 5 S E 9 2 v u 1 + / 9 3 3 f P 4 c v 7 q 2 L s y u 0 Q c h K 8 l B V 9 j I 1 D J j p 6 V o 7 X e o 3 0 / Y C F w 3 O G G h k 1 k i 5 y W 7 a w q 9 H r C N 0 s 7 G J 9 u / f R 9 n Z W d 5 v R 4 / z v Q l 0 s M L h f R U 6 b G N W y s k r 8 L 6 6 O + i d N F J F 1 j L N z 8 1 S w 1 g e P V l t l + P n + x J o W 7 6 T L K Y V M h v k U F C 0 j h m p L M N N S e Y V G p u P p 2 a r m e f C z e d 3 U 7 L J S Q a D 0 f t J o s m F e E q x r N A I z w l + I y / V z d d i o H L + f n y 8 9 0 M a Y L E 0 W 4 1 U l O a h T J 7 f F T 7 Q O G y m r T y P J k N 0 S 8 n h s F N C g k W e L z r j Z P 7 u B u L i i F J 4 r O Y c / M Q P M B Z b 8 l 1 U w O P j i 2 U + N D B j p K n F e N I Z s t h h k n 9 g g Q c G w 4 y L 9 q z E 0 f R S P D m W 4 6 g 2 1 y U T g u N F h Y X 0 l a 8 8 R 1 a r l b 4 4 e 4 7 s d m U x R Y s D 5 Q 6 y z s X T B C + a c L C w s O B 9 d v c A Y g I 8 n p V V Y g I 2 M U O 6 2 p 9 A 1 w Z D X 1 y 1 O Q o x A W l M L I 9 X 2 m l H k Y u f e + j m k E K V Z 7 q U 8 3 V P G e V 5 E R N Q P i + W d i b G U j / E B G D J b S 1 Y l r l z e e J k / n Y V O 4 U w o 8 H E h G 2 V m A B c / 7 O b 7 H L + j U R d 3 j J l J 3 q o J G O Z K j K X K Z 2 f 6 8 H D h 2 f s d 1 7 M O N / 3 + I K B D P E r M g 4 b S l B A + 7 j C D f t 4 4 h w u p m a + s E L m b h N 8 E Y V p b h q c V t 6 P 4 5 H b u n U L 7 d m 7 h 0 6 f P k u t r W 1 y P B q A Y 9 j m Q 2 T r G j h d T u + z u 4 + k 5 C T v M 2 U C c 1 L c Z D K u 0 C N l o U t a T K 6 K B E g N Z m S A m 8 e + M s s l T K 4 2 R y H g O m Z s B T w P c f y x M R 4 r E I k x y K r A u J 5 m I j T g S 1 7 k 8 z k i x U B / L 2 s m O d 5 X 6 / F o + c b O R R s z E J D Q 6 J y B J p n Z z / B D D 5 C + 4 / y Z i 3 1 m 7 x E e V r 7 9 x i E z t Y y a Z J 3 F 8 z B v O E G 5 e Y K A D i Y s T N y C M 5 5 y e Z H E 8 6 R f Z s 4 7 y 8 w Y E g t q A / 4 m J S X S 8 8 8 / S 0 u L i + R 0 R j e Y W c k e 4 f w 4 d z i o 3 V T v f R Y e e i Y M s l i j w c L 8 v P c Z 0 R U e n 2 4 + J 8 Y F k 4 W / 4 Q I c H g Q J G H i 2 U 5 L M M u m F 6 Q o B p C a w q s O E a + Q F k 8 f z s o 1 V t 2 C A d H q y 2 i H X F C 0 G B / q o t K z C + + p O p J g 9 L E W C X 1 O k K O I 1 m c q S G 5 r T n M M / O R y q c t A T / H h M Q + A Y W 0 h R m D O q u r v h B K U F R K P F p D z H x E F n L c / y M N U n 0 M 4 i 5 6 o O C 2 k 1 P G I l o 3 F N 1 w + G N V 6 5 H i m 8 Y P a U O I U L h Y q O t l b v s / D Q z 9 I 2 2 a t q R Q q T a Y 3 4 M V l j 8 0 b K Y j V E j 1 C d 7 v B X t M f t Y v X R T B f Y P r k x Z G I N w s R j o 9 g r r G 0 G x b y O 2 h M p 3 M v L V F J a 7 n 3 l H 1 B B M R Z 4 J H i Z Q 6 w w P G u g P r Z f c e + Q O H r A W g 3 G P L Y X K k R / V w m q M N X D B t z a V U O N m V m K W 5 1 I E J v 6 L m w J G x N g q J i 1 x / s l q g x e k A 4 X 2 3 L + P u A D s z l 0 i Q Y V V g W 4 d i S L H F B t k D i f m S v h x b S n 1 E l O l k 7 a y 4 f 6 t s j 3 B M C A V 3 G d i Q W q m x b 4 r g q j w U C b 8 p x 0 o M J B m 3 K X 2 c 5 l t Z I l + T 7 + D Z e f a 4 e K B + m L M Y Y D I x Z Y d i 1 T P F 9 L u I C k O F J j p 3 S W K j K h G / w w s S Y F z S o Q r v Q r 2 t U U j + V d l l D x V J z u W d V T o W 4 0 s / 5 5 q E o x w o d n 1 g a 4 r q 6 W b D M O X j T B L x E E i Q E G 5 / W H R B P r w C H a U z m 5 e d 5 n w Q F 7 Y 4 k X 9 s l O C z X w 7 8 P A h 8 c s X M D D B k D V 1 a I o X b F 1 Q L g W L 3 f G X F 8 e M F M G 3 z M 8 q A s 8 R r A F g N 0 s j c f n 4 4 W w 8 I C t a t Z w 9 f h 4 q N z K a / w m b B R I H c y N H v f H u a x s O 1 R m u 8 W p E Q v M z 8 + R w W g Q T S Q S Q H X d X + Y U 5 8 h G A o 6 Z J 2 u C 2 6 6 4 F h D U K E u 7 D X W b + w J 6 Z n o i 3 L 8 r 4 j L P T V F 0 1 w 6 b U R Y J J n R n k Y u f r 9 B H H 3 1 K 2 / c f p r K 8 N S P d H 6 b 4 H P D C D L D K B U + L P 4 C r Y z K C o b 3 1 N m 2 q 3 + p 9 F R x Y p C x a e K V 7 + L m y s D 3 8 P I 6 P r f B f N 0 v l K b u J s i z B v Z f L r A b 5 q r q 3 R s y 0 O d 8 p 1 w 7 i B X N Q g X G b Y 7 t 0 Z C Z e J A w W P 4 g k N W F t 8 c N G s i 0 y U X g 9 i R j f 5 l E z Z S e 5 m f t 6 x B u L E I c v w K g g M P F r E 0 x Y 6 v w F w i z / F j y L / r C 0 t E Q W i y V i Y v I F V G F I 4 A Q e s k S T R x h w 5 7 h B N A V o P / i V w F e s j 1 S + h 0 g c I i E s r 9 g B E 2 7 j i c n h y R v 1 S g u 4 R y G x i t l I h m o B T E 1 N U X X t p p C I C c D E w z s F Y p r i h e M P W J D 2 E J h a X k G R 9 1 l w z E 7 P 0 q m P P 6 Y P f v 4 v T A x u e u + f / 5 F + + o O / J v v i E l 0 9 e 4 Y X T x I l J r L 0 + u w N V i X X 3 M L + M D M 7 R 6 N z 6 6 e l n l U 0 l R G o Y 6 Q C 6 z K N i a c m x y 3 E 9 E S l g + 3 G N e K A U + j a k H m d W x u L G b Y e G B r g S 0 w N 5 8 / x t S Z S e 0 s n f f z W 2 z y 2 J n I 5 H L Q 0 Z a X B 3 j 4 6 + r N f 0 I X z 1 + n s 5 y f p i 8 + P 0 R y P w c d v v s H 2 W E J A Y o L N Z D K Z Y k Z M A O 4 D T p I k s x K C S e a / O 4 t d I j W e q n X Q 0 5 s c Y d l d O M e u E l f E 3 s X 1 s 3 O X A E M w n y f z i 2 4 L L X n 1 / + 4 J I 6 s 1 c b R k d 9 C J k 6 f J k 1 o j x 0 N B N g / o r N c W y 2 S u G w i W E P w c c 7 M z 3 m e B g Y V x 5 t M P q b C k l B e L m 4 b 7 + s n l Y g n L / 9 l G R 6 l 2 2 z a W n G 6 y L y 3 S M y + 9 Q l e + O C P f a x 8 z i G T W Q 6 s 1 n u Z 9 v E 2 s H a 2 i a 8 L r 1 f E B X O V P s W 0 B e w q S 2 O U d B g R 5 c 1 g b g B 2 2 h h X x f v p K a w R s g d S 0 d L p y 4 S I 5 F q Z p 1 G q l F e c C W d s b a G F h i d I L q m j f w Y O U k 2 6 h m s 1 1 N D l u o + 7 W V h o e H K T K 9 A V R 2 5 d Y Y u r B z W p E O I 6 m a A F 1 H A S i V X n 1 g M / g A R X y G S Z A 2 J S R A B r S X V X 5 x g Y 7 a G K o j d w u h y y S F U M C e R x 2 i j M y 1 8 I y Z B X J y M 9 L N j 9 O r + 4 O z 9 U N I B 6 w O d 8 l W Q c I 0 M H G w E C F i + 7 O d q q q 2 e R 9 d X e x a H d R k u o K 9 c H Q t I H m e b G C I U E S q a 5 a O 6 s 8 q n 2 l B W x G S G R 4 y Q A 4 F Z z 8 2 u y Z o Z T U 1 F X P 1 c 1 h E 2 0 t d F E 3 q 9 6 1 u V A 5 + f d F h V 0 h F 0 u V 1 v F E V t O X K S 9 5 W b I 1 E h P i W b X F l + H o W Z E x 9 r j x G 3 F 0 r M 3 I 9 p Y S J N W O v R 2 q X m K i 9 9 X d x b l u s 6 j K / l C b 6 6 Z y r z o M Y J x w e 1 p J H y r u K k H B n l h V a H V W O j g + b g R i O 1 K R O 8 C L L p X V g A y W W g i 2 J f O g a G 2 O U O B y O s k U h q c v V r D z p L u W p k V C B A L s J u 3 w N Y 2 Y V t 2 2 g d A 2 Z q I y X u h D 0 3 y O O M N q c N f 3 f C o m F w w 0 4 2 D 7 h A m 3 y B u 3 8 g e M M M 5 f 7 x M z w r k b O y e o q i x X V N M v A 8 f a A m e Z 4 N 6 R S Q I N J z 8 1 u m v U l 8 0 b B B j p c W z A y 4 P v w v c B 4 K a g 8 n T a 9 L l 0 M I A b g 5 g A Z B m A m L S u 7 V D Q 2 9 P p f X Z 3 A a + b k W 2 M Q M D 4 e I d q F f D k h Q I E S I V h u Q Z W i e l U p 0 W C 7 T i v L 5 p Y B e x i q Q W n E Q D i 6 L Y Z 1 r n p A X z 3 e L u F q r P v J O q 5 u V m K S y 6 g Z N O X Q 0 y h A P c F q Q S v M x x c / s I H u M 9 g a + m u E p S K T b l s 9 J U 5 x C j G B J c z 1 9 Q C q s x s g E R F f 0 C I S 2 9 h G M I 8 V X p 6 p v f Z 3 Q c M 9 0 D A e M F r p w W M 8 F A A b x 5 U Q N W O g W S D L Q X V 5 m S H R e x Y L Q 6 w l p D H c 6 Q m G I O Q i z M 8 P D / y c h V w K i H o C p s M w 4 + s G A S 5 p x d W K D k 5 W T y 3 v v b a 3 U Q w G w p A n A 2 a d i a b C q o q r Q J e x I Y B E 5 1 o T 6 A R V r c R S t B C + + k v 5 T b h C T L x 3 C E 7 A k E 6 r Y G O V J M s N q J 9 u e A g q 3 L g J H o A E Y l L 3 P s V P N d + 1 p e j B 4 P b H X h R b y Q Q 0 A 6 G e Z + x y U w M r I 6 p g C s 4 i R e N x a L Y M s g Q B 0 E h X l X N E k t L U P 1 T P N 7 y j L m 2 x n M K j x k W H B K O k Z U + t R Q n X j Y 4 I y Z Y x c a 4 w w 4 r y w C h u s n g D d 4 O B Y j N 3 R j a W P V a l c b B A D e 7 H h B A x x o F M 8 t I X K F p Z k x n O s 3 C O H B f L V b T q h P o S y E o B G A R i z r b z b o t X + Q M i 1 s V M L p H 5 4 x U I D E q 5 Q Z R 9 g E 1 U E s Y E M 2 Y 9 G a + G c Q i 8 N 7 g j F F u G t w w X C L S I s F i 4 Y U R f G F v B O A s C A Y k F 0 c C R P 1 B D P N z c / I a Y w X s K n E K g T x T q 8 T J c O t I S c L 8 I O v C l 4 C B b M m T d D M x K + P k 5 A X V y Q R 5 q j N B v t c 3 u r D O o 4 e w C N z 6 v k B 2 u 4 1 / + 3 z P x p V q K A 6 U 4 F C D 6 y o u 9 Z n F / r r a D 6 e Z A g T Q + 3 j d I c 6 F 6 0 7 m 7 6 B E y e n G u t 3 g 8 g 1 / A B M e 4 s U P T 5 W e v g q P 1 d A M X y w z L m Q d p L N u u 8 z f g e i F a x 2 A a E Z Q E o D u i z H L Y 8 k G I h z j i Q O h B f L s B E J W d i 5 L i s g W b T A E S 9 Q N 1 W U f K j S Z X q v I y F q r O Y P 6 8 g U T A J i a y o T U C g A V v q q g H s o z 3 Z L O 9 H S t g 2 o s X V S e n + x 9 Z w 1 6 t U S b 8 p Z F X T z I a 2 G j Y A 9 N I 7 6 j P G N / q V P S j q B R w W t 8 g K 8 R I R q M 0 3 5 W h w 9 U I D 6 4 I o Q I R x o c G l 8 K Q Q G Q L q 1 j J v F s + Q K E k M M S 6 g x P 9 A I / R 1 o M b g T c F S 5 i F S B M 3 K i 6 9 s E 5 l p l A o T O j c D F c 7 5 4 W c A P b x s e 8 r 2 K H / J T A 6 o f q n I k V 9 O x H b U Z 7 M j M j p M 2 o m i a 4 b C + P o y / U e K E / q J f d 3 d F G h U U l y o t f E S Q G S F j W 2 o O 9 P o w D C T A I m N f l L w v j n 1 l C C p Y S q 0 r 3 B r C h R m v x p R E U i A a q B S Q K 9 H d f w P j D + z C k w Q H A 3 b o n j W J j q Y A k w 3 u 4 c Q C 6 O w g R y b B Y m G / 9 w 4 9 o Y t R G H 7 / 5 J s 3 N z N E n b 7 9 D n x 9 9 j 5 y O Z b p 0 6 j Q 1 n D 9 P Z z 7 9 R F c / h N s c O X 3 W 4 S G a s M W O s F S p 6 g / a I r u N g m p D g Z B A K G A 8 s K W Q g T 4 4 b R J 1 3 B f I H Q y G j r Y W q q q t k + d 9 b F 8 h D Q h n Q i g j F I G P r A 7 M u w r E F W E P 3 x q J z O O r A j Y P c h G f 2 u S k x 6 v W h 2 N U 2 w f Q 8 + B h f S H p t Z Q l M M p b g u F L I y g A g 7 f E g 4 4 8 M X + A O z O R G Y d k A D C X Q K G i F p B c / o D s h e 7 2 Z k p K S W G i i 6 f n X / s 6 v f w / / Z Y U 8 S 0 u z N P 4 y A g T 2 q z 3 0 / o o K C q m z M z s u 2 Z T O Z 2 K 6 r O 0 w P b M C i / 4 x S V + F c 9 / 7 W z g 8 8 K K i y e X c 5 l m p 6 a F S S w u L E p J O x 5 G o 5 m m J 6 a Y P 8 T z W H n 4 c y 5 5 H + E / B G t x H E j m 8 T j H N g v s H n j 6 4 H h A M B z Y U + q Q G C A 4 s J b P Q P J r t Q N f d L W 3 U W 3 d Z u 8 r J a X s 9 o h S F i 7 e X M 0 U X 2 a b G D Y I z q k C D B A 2 S 9 e 4 k j Q L 1 R 7 M F s n G k x q n S C Q S H K r c 6 G w 8 8 X A I 8 0 B K k h 5 w a r 1 Z x l h A 0 m v v w R 8 M v / 6 d P / + P 3 u d f C j B w b l 4 4 2 s H 1 R Q I P A g x a + 3 K 8 E F g C j y 9 U F Q C T 7 K / C d O / j h 6 i o v I w q a j e R J S l R g v / u Z R 5 V H r l N W 7 d T z Z a t V L l l F 8 W v B F H D e C T H R 6 2 8 E I M 7 D K I F F g y I 4 7 P 3 3 q H 6 H T v p / L F j Z E p I Y C a Q T P / w 3 7 5 P j x x 6 k o 6 x l N 3 1 6 A F K 5 G N O h 0 O + 8 8 a P / o 6 q N 2 + j S 6 d P 0 B h L 1 a Z r V 2 n b 7 n 3 8 + p S U S b T d u k U F J a W y a I A y 5 r h I K I X K D c k O y Q l m V c 0 q D Q A V B 9 q B F n C G + M u L y 8 r O E W + Y 6 h B C j h 0 c E V j A v v O D 4 8 j M b x s 3 i Q p l H R i i 1 p u N l G O e o 2 1 V G T T Q 3 U 0 N Z 0 7 R 1 s p M q i u x 0 G j T C T I w Q 5 g a H + f P D l N h a R m r 5 K F 5 7 g B U O P S z l O x h l Q 7 3 m M T C 1 t f 1 D X h 4 L W J c f H 0 Y u A c 8 s E 6 R T Q K H j B Z g Z B J b 5 e d f O k F h 4 p A F P a H h Q r C B 1 E p f A K I Y x J T E N 4 V 6 H E w Y d H 5 4 C / F d d Z G o u H D 8 u H D o p o Y r N D 8 9 Q / N s 6 F 8 9 d 5 Z W m C M j 8 b N + x y 7 q u N V E 1 y 5 8 o X g F z c l k m 2 W O T i b 5 D T 3 M 8 j k S L U m 8 O O + c i F g C 5 R s J r J I 5 l p Z o Z n q K d h 9 8 n K x D Q z J Z j z 1 5 h J o b r 9 E j h 5 9 i d h n H x 1 a o 8 d J F y s r P o z 0 H D v J i N j A x D V J 6 Z h Y V 8 a I z G I 1 U v 3 0 H T Y y N U f 3 O n X J + j J W W y 0 N F h g c V h Z h Y b P B Y A V C b f Z 0 R 8 K Y G y p i A P Y J T Q 5 U M V k Y P o s J v 4 U o u n z p F u / n 6 n Q 4 X t d 5 o 4 G v d I 8 z r g z d / S t N s x 5 o s C Z S X X 8 A a x T D P 3 W 5 h E C u e 4 O q X F i A U 3 A 8 U D T 1 i A j D z 8 D L r q e X D L O G a W Z r D P E H 6 l T q E d r u D U l L S 6 e S H 7 1 N 1 / d a 7 m 3 o U C N W s 4 8 I Y h s 6 s B 6 x j v I e b Q W c e i O 8 Z v v n i 9 G W q y l o b X K g 1 y P 5 + 5 u V X a N J m Y 1 v p B O U W F N I k T 0 x h e T k t z s 2 z O j V P t b z Q k B H u s C 9 S O 3 N v m 3 W E v v V H / 4 f 3 L H c C K h + C r k O D / V R e W e 0 9 G n u A c N O C p B 5 F C y X / b o 2 o A F S t w q l z u H p N H Y K d C 9 V Q C 3 j k w g U W M a o L 9 L x 8 g C K V T S w h 8 P 6 K f B 7 H 5 p y K H Z 1 o c p O J 5 x 9 J x 4 Z 4 I y 0 v r 9 l B T c N G 2 l 4 U m r R C R f i l 3 s C 2 I B g s M t R 9 c Y G / t 7 / M x Y x i P b l A m / j k 7 b e o v K a W e j v a f 3 U I K l Q g N 8 / F 0 i r B q O T 7 S T k I c 1 k t U E a O i Y A 0 Q Z A W k + V 2 u 1 g H h n E M h w U b y z x 5 4 O B u S e p U J n A 5 h O Y s + H 5 v d 2 d U y b P L 4 O B + V C c Q L a 5 r I 6 F H U H B I o I w j l 9 U Z B N Z V Q C X 8 g o k K x j m e I 1 b l 8 1 U B j P u m E S V A L N W 0 G s A l 7 3 s s F M D + Q s s 5 q I 9 6 m k g k Q L a D X u w c 5 8 a a g W T 1 Z 2 M F g q w p 1 M D d a w Q F i b T I k g n x C 2 0 R 3 d 3 G Q F 8 v l Z b 7 b y 4 S D L A F 9 S p g p 6 c m K Y N V t m h w r N 0 i H a W Q C R E q 0 L 0 H 4 Q k k 2 a Z Z Y P t 4 3 2 C g W Q w a 6 0 B l g o b w h L f C + l 4 F M j w 6 v d 2 4 A D B k M G b Y h 4 e q I 0 v K V h F E 0 / 3 V A w L C G W x H + d Y M 3 W 2 A m E B U k Q a A / Z W T a 5 u 0 R I o t + S g P D 0 x M K z 7 X v b V A W U j o / D P n g M s 7 T s Y Y a t / + M o e 4 1 c H F 4 z S t w + 5 V I M N D W 1 Q J Y g J q c v V V 0 n B w z x G U Z F G w g e h b 1 e o P j t C d Q W E D R O V 2 x f Y H Y q H W F K W H Q O Q + v 4 P 6 N G S u w A G E c A Z S g W y s c s G 7 p Q K L E D 0 r f J v A 3 I u o z l l P P I h P q Q W W o Q J e Q 1 + b / 5 4 j K C U W E i e E o g 0 C + g V 0 Y + / T j Y A p w c w 2 U e i q V T A 4 H J G p H C j B C O c + 1 Z i U F r C V U M 8 E 1 3 m q 2 U O l G e u Z x Y 4 i p x C a E r s K D u S 6 q Y C 7 W Q 9 q K t n d h r Z D 7 L 7 i B W E c j 5 S H P o + 4 7 r F 5 t r u 9 T U R V 3 H M E B b h 4 L N A C C 3 a C L 3 y j 3 Y h Z z b G 9 E i n U l s W B g K D p 5 O S 4 9 1 V 0 S E t L 8 z 4 L D N 8 A t 5 W l d j h L c 3 H x z n b T K N O A w Y 5 y D m Q 5 + K Y t 4 S X a j e G v w 0 / c E J k X a n 0 W E m 7 R k R W o 8 s m G Q a A e W e 5 X Q 8 j A 2 C g 8 W + e g w z U O S k 9 W r l H P J p 9 g K Q 2 J j D Z 0 W s D b 9 y g T o H T m 9 Q J a 9 D 1 J U P D G 3 B g 2 U S 8 v K q T + t 4 w a J d U F t 6 b G T r T 9 z C N t f 4 X s A d + w E 3 5 b D 5 m Z O T H p y b 6 g s 9 B 9 g Z w z 3 x o y L F g 4 F U K F H j k g u 0 E N a s J W 0 k s u B g G A 6 M w + 7 m M V y J t T u X 9 d 3 r L 0 S / c F J B z K 8 7 c V u m j v u l 4 X d x / B N m B A c 5 t b w 0 b d j H s t Q H Q n O h L u L Y L C Z I N D I h a y r W B Z P D V Q K + D 1 6 7 C Z p N A N u 0 I g K D w U i j o Y B E i Z 8 S 2 J 9 l c d q 8 R S o v 9 N f 3 I G w V I Q M 7 i 6 N C L 3 A b 6 F F B l / B O + L q e k p 7 z N 9 P M W c G z E o r d q m h R 6 x q f C N 1 W i B O U M n V v R w Q L I z S k q 0 C J T e t F E I 5 F j C m s v n N Y W A f 6 C + j s j z A z O 5 p w g K n H F 4 J p 5 6 W B r B K Q H C g p s X 0 W 3 g O k s r F H x J V S o P R L B y 5 W B A S n 5 N z n q 9 G m X 1 / o A W W U g F i q b 0 w 2 z R V z H h 0 o X D A k 4 B e K n 0 g K U Y q l N j O Y S + 8 V B n W k f v t J e w r Y u 6 u 0 c w o J Y N K U y z j n j J 1 a t h V d 3 f N U L 6 6 T W b 2 S g s e a d W + i r 6 A e J q 8 J i i 1 g u h A x V K g e W a 2 j 3 D 9 4 c U r n u K o I D h W R a / d o N s B A B A p c D 2 L w g 4 P l q O H m w e 6 m d V E J O o b U E c C Z A l 7 Y t g R G p O S K D u z s h 3 D n F E o T b 6 l m 4 H Q m 5 + 8 P 2 v k C 8 J e 1 W L v S U O X d s V q j d q 0 H x b U a P 9 N m r A b g y a R M q i n 7 o / o A c 9 g P 2 W / L V Z i y X Q V A Y I l v g M R o 6 a O y 3 w F T S 8 U b F g j x M 7 6 5 4 j K G C S L x 7 B u e s 8 O a o L F 1 w P Y h n c G z l l U B 0 w B D D e 9 W q u Q o G e f q 2 N s v u b h + o a p Y Q h E o T T b Q k / f 7 o r s n K P v q 7 g j W i w w I / 4 t C L O T F q f h a 4 C T U Z R g 7 b k w 8 S w 6 A 5 V 2 o V 7 4 3 v F 3 p Z m E O K n f K 5 d t d 9 Q 9 Y s q 2 Y 0 M e Q C o d Q o F n e O m O 2 x W B I P V 6 w W Q 4 4 g S j 3 u S o F w 8 a b C b c E N w R v j q 3 e r N Y 7 s c P E e m s S / 8 5 Q y q A L H o 7 X i h J T J / L l 9 k H k c K t D A L F f h 1 7 e Z s 4 S A l N T R v Y j i A z Y U 9 w A C M n 1 p r h B g X m B 2 a t a B r M H B 1 I I G e 0 N l d E j s u q l A l y E Z B 7 b v n m 4 b l C 2 w O G G j j C j B s t c r 5 n i Q o F T A S E T 9 A w 3 y t G x m q D 7 K l I U 3 Q 3 q r E m y G t l V T w 3 v m W J 2 i h z b z 2 B 3 / 7 C S 2 F 4 K n z h 2 j s r 3 C g L Y O P B W D / Q K V T y 3 B Q R Y A S D T T X Q X U 2 F i + 8 r e r a f Y T V c + x J 5 Q u t B l D g 4 x D a K P h m j f g C 9 l + m J r / R F 7 g P 7 I A I 3 N M E B a B O C u U e q D K 1 a j x 7 8 A a C S 2 J + L r K k s i 0 o E 6 y F X o N 8 F U i 1 C Q Z / q m R i U j I t + u y i E S r S 0 j c 2 0 1 y F 2 q g l F m j r n 6 b l p W k x 2 t H D r 2 v C I E w N j A z O F H j J Q q 1 6 k W I + / q y o 8 C E 6 P q J F M I 0 C i b 1 W t t 3 R G k 0 P 2 l K V e y 4 5 N h B A W J t y U C y 3 x k 1 G Z u P p t l U h J B C d t j w B n Z P Q 7 C V S o B I U C 0 A P S H J N S U k N 2 r j S F 5 M T N i n W 2 2 h o N 4 i O F j 0 9 P X S 7 3 0 4 r K W W U l p E l L c R Q c h 4 N R G V k l V q v H D / W g F Y Q y N M X D u 4 r g g J q m K B 8 p Y u o f m 1 m 6 r n 9 B R V Z J m Q 7 l W i h n Q R / E y L p / D o p P v p y T Y H e d j a R A I 3 5 D X 4 W C X 7 D 4 X B Q Y m J i W A v J j Z K X + P W 2 B M 4 1 M T 1 H i V X P k 3 N p n p 7 c X c T j H S d b b c J T B 9 U b C 0 z v n m G D B o p Z I Z t i o 6 Q U a q N U z x 1 K e G I R Q w T u O 4 I C o C 4 8 W u b k y V j z x K D l 8 P T 0 J I 3 3 3 6 b v v r 5 f O R g F p i Y n K d N r h 4 y N W q W i 9 F c J P V 0 d V F l d 6 3 0 V G / R 1 d 1 F 5 1 Z 3 F l V h A 2 H X k 3 f c + o q 9 / 7 a s S j + u b M o m z C A F g i 8 F D m 3 U 2 R 0 P z F b j Z V X e 5 F g N s d 2 H D c 6 i O V d k e I T z U Z K G y O B A R h g q Y B 6 j c R U Z 9 B d v K e q G A Y I D p h b W m 9 W n c l w Q F o F A v P 8 V J O 0 u V v u l D r P + + 9 + E n 9 L u v H S J X X K J 0 O 4 0 G 2 I U P K h 0 w w + o d y s 5 / l R B t v Z Y e J s Z H K T s 3 3 / v q T k x P T 1 N b e w c N D Q 1 T a W k 5 N X W O E x m M V F 6 Y Q 4 c P b G P i 0 J N T d w J E i I w K f x U F y M G L F a 4 O m C j R 6 K G t h e E R F D a W u 9 J n F m a C 8 n r U 5 w H 3 L U E 5 l h Z o p L u R 7 L N j V F 9 T Q l V V V X T u 5 h C l Z h X S r u q M k J w O g b D M H F m 1 j 7 B b f T j 7 8 t 4 N o D d F Y l J o G 9 a F C m S B I H A d D P P z 8 6 z i s b q W n E T Y U / n M 6 T N U W 1 v N Y 2 S i g g J F k k N N x s N X v T 3 e n k A r b i f N 8 T k S k 9 g G x d Y 6 P t h X 5 h J V M l a A l y / c U A e k K 7 y a q C C H H Y 0 9 u B D / / N K b t G w U j C Y z f f 1 g L t X V 1 9 K E I 4 O s M y 5 K Z 4 P Z n J x F 2 I U i W F J k M M z N z Y k t B p e 9 Z X l M m u L / K q G / t z s i 5 w b U G B g 8 e r J k 1 D r i d 6 s d 5 P x h p 0 R w a z A X P C S / k X X u y s p y O n H i J M + J k U 6 e O E 2 5 u T n 0 0 Y e f 8 m + 5 x Y a D R x S f x w 6 I / U N j 1 H H t U 8 r I r 6 D 2 y x 9 S U n o e J S S u H 1 u k m q H J S y w R L B b l i 7 x U d C 5 W t r V F h 2 P V 0 3 f f S i g A 5 Q h 6 R i 1 y s N T m m Z F C l U q I h W U l O n W N W p S i R 9 L U J B T c t i p N I J G d o N d h K J p S e n B e e N d C X W O w R 2 7 x 9 f i 7 V 9 g q Y G D I Q r e N 2 1 h N W q H s 7 G x R E b G N K v p + X L k 1 Q J 2 9 w 3 T 4 8 U f J l V j m 3 W L H Q 5 P W f h r r a 6 K q n U + T R U N Y a s g D U q G E i T g a b 6 2 e U w J Z 5 m p 6 W z i 4 r w k K 6 + E Z P 5 O M F J n E K B I x F x c W p F e e C j 3 v H P L b A m 2 i H Q 6 Q Q w j C Q T A a u 0 S g z i i R O S N 2 M N E D + g j 2 t L Z T R W 2 t 7 B 5 o 4 9 e Q 2 v m F R d T e f I v q d + 6 i z M x M 5 v 4 W 6 m 5 T c g + r 6 7 c I p + 5 u b 6 N c V s 1 u X 2 u g z T t 3 y / 6 5 v / b 7 3 x b H A 5 w 8 k b R S w 0 j r 0 S e y W D r G T B Q o n 8 7 l c t J g x 1 U y m i 1 U V L n z j s W P L k X a N K B w o W 1 a g 6 t A 5 S 4 C 0 7 u K X R L g R 7 5 o q E m 7 4 Y / M P Q Q M g T b 4 C h e 2 O n A o 9 Q C g c q i u b b y n d S P j u f K + 5 j i + z w + 1 W 5 I K v a r d W B E T g L b E T k + c c G b E e N D x y R T v k S i + H t C B d m p y g q 5 d u C D E l M j c v a u l W R Y n 0 p s W W W V 9 + x 9 / z L d i o P b b t 6 T l 2 i / + / o f 0 / i 9 + S p + 9 8 x a l p m f S w W e e k w a U J r Z 9 z n 7 + C R P W L 8 j h Q C d b / 2 j W y U 4 H f N c 7 6 o s g w d t B T P w 6 3 j m t v K E D 9 N m o 3 H K Q s o t q q e X i U Z q e t K 4 j w G E / A d d Q M T e 3 1 u s d a W 1 b C p a p w h t H 6 7 E Z 6 I s u p Y r B X 2 I 0 + m 8 M z y j X c F 9 L K E D b / e f 2 9 R u 0 z A s t K z e P J s b G a d / h w 9 J L b W x o k D L 5 2 N L 8 H H P n d n r l f / 5 N u n D i G H P 3 O h o b G a a S i k p p M b b s c l N n a z N l s w 1 Q t 2 P H O o k E A x t B W f R D D x X T t g n K y s u V s v f J 8 X E q 5 d + Z n 5 u V B T / F 7 5 V U K j 0 r Z q Y n K S E 1 h 9 J T z C I l v D w h I B C 4 X X a 6 R T W F c 0 L p M A t e g I q r F b L w M f S U i z f E y W + h u a b B y I u G J S 0 k A I z 0 p Y V F y s z O k k a Z 2 O I H T M X A d p C / O B l c 4 F D / t F n Y e g C T Q 7 m 9 a Z Y J P L m S j H O d t J y + z f u u w r O e r H H Q K J 8 L x a N a I L Y 3 b R u h 4 Y 4 r V L X r G V Y D U / j z c V F 5 / q a m p t i + z t S V c s g V R e N L b L i 2 p 8 Q l p o I v s E c x K s j x 3 n 1 P U P D U H v H u e + R x r 1 B P R w f 1 t L V I 6 k 1 K W i r V b t l O 6 E i a w y r O / M w M T Y y P 0 b j V S t n 5 + W K A 7 3 7 s o C w 0 J y / 6 4 f 4 + y m D d v 4 M 5 + u Z d O 3 Q T T L u 7 O q g q x P g P p E d V 3 W Y 5 3 2 N P P U 1 v / + T v K A m e L Z Y I 2 D n + 4 N P P 0 6 f v v E m p G R l C 1 K n p 6 d R 2 8 y a 9 8 G v f 8 J 7 B P 7 o 6 2 q j a 2 7 g / l g j k 0 c T O i s h u C J T S h R 5 9 V / q M F G d n K Z N Y p B x E S 1 + N s o S + e C s r c X S 6 0 7 / n F I Q / P t h K 9 o V p K t 9 8 k J 7 f f K e G E A p U V X p m b o m S k 5 P 8 x r g Q C O 6 2 m W g n a x 1 K p 9 2 1 e 4 T N q b a o v u 8 J C t z u a T R n X H 3 N o 4 c X r D K g p S 8 A 6 Y L X 4 H T 8 r x x T 3 o + X D Q f 4 h d I U k y c R w D n m 5 2 d 5 A l L k t S 8 W F u b 9 v q f F + O g Y W Q f 6 x X Z p a b x O + w 8 9 S Y v z 8 + K h y 2 C O C c l U u 2 W b 9 P q 2 s L 0 2 3 N d L Z Z X V I t V k A / A A G B k e 3 J B t Z Z b Y H k O G R S S 4 O W w k 2 5 i N C S m P 6 g s 9 1 K J 2 G f I s y 1 w g G 1 3 t G 3 5 t 0 E S 7 W S J 0 j B k l u d Y f 5 q Z t t D B j o 6 L y e n o 6 A i m F q Y c 2 P z Q 8 T g 5 z A V U F K O k A 4 S D d D A 4 T N N 7 U w 3 1 P U A B q p H w r b 6 N F o J 3 i o d / 3 9 X R T h U 5 W w d 3 C z M w 0 p a d n e F / F D m i F D O + b 2 K J g Q B 6 3 M B j F s F d s T v A k e O 7 Q q R c v o E p Z W Q t I z c x j C b C W v Y J S j d b W T t q 6 p S b g L i q o j d I W H C J l q D x 7 m X K Y + P h n 6 R / e v U x 7 d 9 V T d c 4 K M 6 L I k 4 t 7 e 3 q o o r L S + 0 o f U G v R 0 V a v V w Z w 3 8 a h t M C 0 F s Y 4 b r H A 9 h b s C j 1 g s S W Y L W L M f 1 k Y G u i L e Z I t C O b n P / z v L E 2 M l J N f w N J G U Y 8 z s n P F 5 o Q E h y p 2 8 9 J F 2 a y u t L x K M k q a G x u p v 6 u L s j I z 2 Z 5 b k 2 5 o s V x e l E n z E 8 M B d z Z B n 0 E 4 C c r B G H P d V J L h l h Q k E C Y c j v W V u d Q z Y G U b + S L V 1 9 f J + I c C l L G r m 7 H h G x l 8 f b A 1 A 7 X C x u / h t / 3 h g S C o m p w l H g T W 7 9 m g j 1 U i p D 9 i U o E g Z q g T u x F A 0 D m c 6 t 9 Q g P u B 5 I H D I r + w W M r 1 I S H S W D 3 N z S / k 1 w 4 a Z k L G N j v J m Q X U 0 3 q L K t m O g 0 N n Z m q C h n p 7 x Y 3 v C x A T 1 O 5 B t l E T E h J W M 1 C 0 w F D 6 c 4 2 b T Q a q Y M J 0 x V l o f N Z N F 3 r i a X A u R T p g Y f 8 x E K 6 U h P B n t V M C F Q 7 5 g k h L U 3 c V A T H B v g b J 6 I V C g u G B U P k Q T 0 B q C B D O I M 2 y 2 g T P X Q E v H m w t A y K C e x x 2 V X Z u H v 9 1 i X d M D / 4 S S e 8 W h g c H K D U t T e 4 X z h P x F C Y k i m o G 1 3 d W V g 7 N z c 3 K C g P x I V a F x Y x W a P h M Z l a 2 B I e h w m G 8 w I w Q d 8 N G d d i p 3 r / 0 U 1 c s l h W e 8 + / x O Z G y J P a r H A 8 M p H U N 9 P f y G O d S W t q d a u v Z z g Q 5 C z a M A 5 F t Z 9 s L w W M P f 8 8 2 O U l t l z + k i s d / j / L T 4 u U z q O 7 G 5 x E I R 4 b D + F w 8 7 S 5 F D 3 d W X f m 4 v 7 A a x g F E X l J W L s w k F D x w B K W F f X G R H E 6 H E I r Z n C B q 3 O T E B E a S j f + q o I M I a a f G q X w x O z 3 N n D t D 3 O A b U W 4 e D B u R b a 4 C M S 6 M V 6 i A 9 F m N 4 4 W B 2 e k Z l n Z J k r 0 O Y j j N h I R i P 9 S x a X G g 0 k U N A 0 Z p y g P C v 3 3 2 5 1 S 9 9 6 u U n p E j / Q q R D o V A 7 d m u N Y m 9 g 9 d E n s + u L f 6 A X L 9 Z n s d Q b N L w 7 / I + w f z s r M R i E H / A n r O Y c L j J y 5 m Q I F l C 4 U h Q H U G E e o C r H Q m q s W h + G Q k K i z d m 4 2 g Q h y J p Q g O 4 v H h R I 0 B a R r q E M c D x T 7 a b Z N d C X 2 I C U a D d 2 + F q p x C W h e 3 W H U d + i 5 b m p 6 n l 6 m f U P O S W L W y 0 x A T c H D J J d 6 V Q A B U 3 k d f I H K 8 Z S M / Z 7 / 2 R O J 3 U 4 H 5 n e 6 v 8 R d 3 d A 0 t Q K S G 2 P A 4 E e P r 8 S R / Y B Q i o Z u f k R r y g o s H Q Q L / 3 W W w B x j M y N O h 9 F R x g T J O 2 y N t U Y z f + 8 9 1 M D G B w 8 a y q L 4 1 6 3 1 G g 3 f A c h H V k k 4 P t o R X K K 6 6 h i m 2 H W P 3 7 Q L y S A H I J t X b Y 2 W 7 s M x y c c Q J Q W a F C w 7 7 L + M / / T R i v a o u n p q Z L Q B v n f i A I C n r 0 h i A E K Y Y F B X s m E C D J w M n R 3 A X q F N K D c A y L C b Y N p B y 4 I d 6 H T Q S b Z G l J / c 6 i B F v x P u w b H M N 3 1 F q t j U C 4 d V a 5 U R R f F p S U 0 f L o 1 d V t O j 1 x i s N C 6 I s f 6 l 7 L W i B 1 C I D N m J Z T w i q b 8 h n 8 0 e 4 m A j X S X 1 8 Q F b d b 2 u l G 4 2 3 x b C q Z J U z U e D D G x s f p 0 p W r N D o x R x M D j X T z 5 s 0 H w 4 Z 6 u s b O n N X 7 I o b A g l e D w 4 G A n L q U l B Q y + d g d W P y h q J a R Y G 5 2 R l R Y g 9 G s x I o w A D z T K y u 4 Z p M c U 7 b g x O + v 8 G J h F W j Z K Q t G r g j X x d e H a 8 Q x j x s p T w Y m X J c Q c 2 J i 6 L V W s G t g B 3 W 3 t Z P T Y a f S y m o a t 4 7 Q 2 M g I b d u z l 2 5 d a 6 D 0 z E y a n p r g 6 y L a + c h j 1 N f R x l K m h G Z d C V R e m E Y N b T a a X s n l 6 z J I b 8 B g P d G P t S l j P d J z i 7 K K q o W 4 g K p s t 3 Q e 5 t s S S G p a o X 6 Q F v N 1 4 0 Y T 2 0 5 p 1 N f X L y 5 / M K q O j g 6 R 1 C 3 N t y k z M 4 u q q 6 t p 8 + Z 6 y k h P e T D c 5 t h p P N b r d q C 3 J + R W X F h 8 4 G 6 Q L p g I Z K r j g u A 5 H B p E v I g X C m N 6 M V 4 3 V y w S w D u V V 1 B M Y 8 P D d P 7 Y 5 7 y o l + n a h f N M G B 6 R Z u m Z 2 T Q 8 M M h q q 4 O v y y 1 2 C l K z k A A L Z w C u 8 1 b D V e p q a Z X F X 1 5 T R + / 8 5 B + o b v t 2 U W H D c S f D M Y P P Z / J 9 t j A X x 3 l h t 0 I a N 9 + 4 R s + + + p q k V O H 9 0 a E h q Q z e s n M v 2 6 c L Z F q x 0 5 W L F 6 Q i e n H G S i u W X D p Y 6 Q w 6 n + q m E Z A m L s e i 5 P w B p Z k e K f l A 4 0 1 k 7 O 8 t 4 z n h c y F n L y N x / d h D s r 3 7 3 l F q a W 2 j V 1 5 + i c f E Q O M 2 G 8 / b N D 3 1 1 J N U W F R E N V W V 8 n 5 d 3 S Z K Z o J 7 M C R U L U u o G B N U J N I F G d 1 Z O f r u 5 t m l O L p p N c u m Z 7 E A 1 L 5 k t u 8 a z n 0 h S b j J a S l M P M t M N M v 0 1 E u v y g K f m Z r i z y 0 I s b c 0 3 h A b A Q 4 H b H U z N T H O n 2 G p x e r k U y + + I v G l Z S b K u m 3 b a G E B B B J + 0 B q q L 4 K 9 k A 4 O l n J m C x J u k W 3 B B y S r g i U i n B 5 M z D D + 0 Z X J w x K 1 a S i e V v i 6 r O N z t G J M D p o I i w V 9 3 C u h 4 M W d G O q g o s p t l G b B H l D r J R v U P u y K i X L 7 / W X + p B 7 m e Y X m F u x 0 4 d w 5 e u S R f e s y M r A O s B 7 k + Y N A U K i J 0 l v 6 4 M j o / o N J t b A U m e U F l p G T T T M T r K K l Z 8 h u 8 V g 4 C c x 5 o C K p g w Y E S j 2 K F D h 7 r O g e X i g Y z s p k q 5 O u e O j 0 8 g B x f G Q G h Y V E 2 e J O V h a R 9 p 5 V R F p e j 3 O F m p J 1 s s N M R 2 q V B a 6 q b + o I B S O o t c / z N 3 j e W i 5 / R F s e e 4 X 2 M T F h O 9 l Q o S b O Y k P v m Q U X d V x 8 i 7 7 z m 1 8 N m M v 4 Q D g l 9 B Y p F l h r 0 0 3 q v H 2 L T n z w A V 0 6 f Z L O n z h G n 7 / 7 D v V 2 d t D Z T z 8 W l 2 3 T 1 S t 0 4 8 I F 5 p r r b S W 9 h R Y t Y k V M g G I f q d c J w l C I y F 9 S L Y 6 j p B s 9 E v A d v P Z 3 j w g A R w K M O Y i p r e W 2 9 4 h / q J t m I z s d i H O M 4 V 9 J O w o E q G 4 A M t Z B e J g 3 V Y I E I y Y 0 h 7 k 1 Y h S C x O N U R 4 L 0 u I A A t b G U 2 / n 4 S 0 E T g + 9 7 C Z V i X q H H d H p o A x 2 3 b k v W e G Z O L j n t D h p h t W b P w U P U c u M 6 l d X U 0 E h / P + U V F k l O X j 4 b y D D o V S D L I F X H Z d 7 J N s f k 2 B h N T t r o h d d Q Z h F H D e f P S v n H A v 9 W U W k Z b d m 9 W / n w B i K S t J l Q Y b c v i Q 0 U K b Q N b o K h Y 1 z Z T M + z N E 6 G p F x 6 v N p N S f C i 8 3 t C K P w X x G J g C e t m J j A w F U / z d q K t R X G s z r n o c p + Z u p s v U X r J b n p h q z 4 z A S 7 3 m W h 4 f J Z s g 2 2 r z E g F f s e 5 O E 1 b H / m q E G o g 3 P c E B b 0 Y 0 f V o g E b w a u 9 q F T D s 9 X I C 2 5 q a a H x 4 m P J L S q m p 4 Q r Z F 5 e o q K y M D f 0 p q t + x i 4 Z 6 e + j I K 6 9 g F X i / s R 6 q N w 7 / x M c r + Y A s L + T z 4 L Z u e O L w G V 5 S a D y J 7 k J Q 1 z y e 9 d e 3 U f V Q Q G 9 3 J x U U F c v 9 4 7 e R j o X M C b j 7 A V T Y w u F g Y n U Z M S C M F e w h K X L k a z c Y l C p p 5 T 4 C Q 7 o g 8 e 3 H L w 1 R Z l 4 p 3 T 7 6 V 5 S X l 0 f 1 u / Z Q w 9 l T 9 M 1 v / w G d + f Q j t k 8 n m F m V y n F k V 5 z 8 8 H 1 6 4 e v f p N O f f E g r y V m 0 k L 6 f n q v X t 5 G w 1 c 6 1 a w 2 U n J F H m b k I i N + p K 6 S y U N 5 f o d + / Q 4 v 7 n q C i b Z K C y d R r C Y y o O Y x 4 X 8 D m E j t F q I I f f A L U W I E w 8 B 9 U q U C b X K O w D k Q H h 8 J g b y / b d o m y C V t X c 7 P 0 / 0 M v C A S l p 9 j O K 6 2 o o l v X r k i p u p F n W q u i o a d E N P G f Q I j U h t I i 1 J o x 1 R 4 y T j d R c v E O y l r u o 5 J C 2 L k 2 u n n t M u X m F U g z m r 7 u b q r d v I V u X r 3 E R L W b C b 5 E 0 r + y + P 1 b b f 2 0 o 7 6 E 5 0 B O d Q c c r n h q G 3 G S e b G D 6 u s 3 e 4 8 q y b M Y U W 0 / i a F p x W 2 P J q p 6 e E h Q E c K 3 S U s o Q B A R 3 V Q D 9 Z R D r O f t H / 9 I 1 K J v f O v 3 y Z K U T B + / + T N K y 8 y m T V u 3 U 0 9 H q 5 R O L M z P 0 + L 8 H O U w t + 5 u b a V n v / b a O k I d H h o Q C Z K d n U O z M z N C 4 B l 8 D t i F S b y Q 7 Y 4 l Q h w t L 7 9 Q i A + S A 2 l Y k x P j l J a a L s F k p 8 s h 7 4 M Z a O F P n Z w Y H Z e s i L z C Q m Y I q U J 4 S s B 5 Q a S H M B g v w F j A e I L h f I 9 Z W j J 7 3 I i R K U 6 g p z f x c 5 1 t U f U w M D A g h J u V l e k 9 o g + n 0 0 V H P / i c v v n 6 i 9 4 j a + h p 7 6 D 0 r B z K z s 1 W 4 n q Q u q w p 6 O E h Q U W I S O w I 8 Q 7 H 0 v M Q A C C o o m I s 4 u g A q Q e b Q l E r P W R F 2 h H f Q 0 n Z n d k S n x 8 9 S h U 1 t T T L k n T M a p X M j R d / / T f o 8 q k T 9 M w r r 6 4 j e M T J 8 g s K g 3 p K L / a a a d 4 R R / E L / e R J L p N j j 1 Y 4 7 9 h R U A + 4 9 n f f f Y + + 9 r V X V 9 V z J N B C 0 0 S p + / C M Q T o c 2 e 0 L 1 H f 7 H O 2 q K 6 D H 9 9 6 p J h 9 / / w O R b s 8 x 0 0 I j m 2 / + 3 r e F q P T w Q B P U p b 4 E 2 U Y 0 E s w x 1 0 e P h 1 9 V b K Q N J f 0 4 W A L 5 Y m Z q m l x s J 6 W y p E N G B K Q U J C 0 + i z C D o g a v A e U h i I H h u I k l n p M / m 5 a W L g 4 f O B l M C Q l 0 r c d J C 5 5 U i n P N k y d B C a S H 0 p A F x P T p 2 S Z a M B X T N w 5 k y 7 E z X W b Z E A 7 v O R 1 I X F 4 g a 9 d 1 S s 8 u p m c e r a K i T H 0 n z v T k l M T g z B Y m f r 4 F X F c S Q i k a F V s B K / X 3 O 0 E h q p 5 k i s 4 p o Q d w 2 0 i C m w + x H q M j Q 1 K s 6 A 8 g A k g V 4 1 Q j L W f u p F S L h 5 l g 8 H Y G 2 G I H j p C i o k L p k 4 4 t Z J c W 5 6 i n 6 T Q T h Y e y U g y U W n 6 Q C n O S a F 9 5 7 D S H + 5 6 g 0 u N t V J g w I e X Z s A c w g Q l s 6 C e x b T I 7 M y X H J m x j r M 7 w Z 9 m 4 7 e 4 d p L z s V B 7 g e H K x D V F Q V E o j r D 7 B i w X 1 B K 7 v D N a n c S w n N 1 8 y C W C P 5 B e W s C 0 y z E R m l s 8 t L s x R V k 4 e 2 x S K z Q I O 5 3 T a K Z O / O 8 F 2 S g o f Q 6 4 Y 7 J f q T f X e q 4 0 d N l J C A a 2 3 b 1 L 9 1 h 3 e V 9 E B y b 7 + K q B h P 8 G O i r e P k s e S T 0 d q H X 4 L A r U 4 e r q N K K W U i n I z a H L e T a N 9 z e R c m q O S u v 0 y R z l J S 7 S r V D k R + l 2 4 W K I i R D L K z 8 1 M i C g c n e K 5 y y 0 o E m c Q 7 E 3 Y r q P D Q 1 K R n M B z l 5 m t S D 4 t 7 n u C Q u T / c B j 7 0 M J x M N B 9 m 2 r r t n i P x A 7 g t N g U 7 m 4 A F a + l O n Y O Y D Q l 8 A L x S M / B m 1 c u i T p 2 + I U X C X 0 h X n j 9 m 9 T R c o v 6 O z t p z 8 E n y D o 4 Q F t 2 7 6 W B n i 5 e c G t e Q 6 g 7 v s 6 K S A C 7 L J j 7 / H x D O 9 k t Z Z R v t F K q e Y U K i k v E e Z K U m C T M C 0 4 S q J X 9 P d 1 y r u y C U j r X b a K u p i / I s T j D z M x J t X t f Y E J I o 0 3 5 H t l 3 O R Z e U L 1 2 1 / d 9 c q y b 1 y 9 2 2 g h 1 7 r H B M q + W s D 1 4 e v B d d C c 7 L Z K J g G D z R g O 9 8 5 D h r Q c k e Z 4 / f k z 6 E u a x u o V A N j 4 7 M j g o 7 5 3 9 7 B N J W E U L g M b L F 6 X + 6 V b D F d q 6 Z 6 / 3 D M y J + b 4 W 5 h a Y m 0 e W f g X b a m J i g j m 9 e d V h 4 A 9 Z a W a q K 0 m m v J w M y U r H 5 0 F A k G q 4 b i t L D S x s P O C p N B n j q T q X a O e W c l p I 3 E I l 1 d t o b 6 W B t h U u r 3 p Y k T E f 7 R z b x k a l K l u L + 1 5 C Y T n 7 6 2 / u D z 3 d X V S 5 A f 0 g s L H z r D 2 e D l f Z F c L d Q A R S + c D F Q e y w A R X P I + J m b m E k i I O B B y i x M 2 X 8 k J j K I m 2 d l w 4 Y G h i g Y n G H h w + 1 v C Q U B O s F O G q 1 U r 5 3 m 5 x Q s b C w Q I F 2 T F F K V v T L O r T o 7 m w n A 4 9 j e Y X S f u y + l 1 D o H I v y j X A w P T k h T U q i B 3 g V l q Q C B I j R u m p k z k B 5 y U o Z A Y A g c V t z E 9 t i d i n N R y Y C d k e 8 e f 2 q J H d i t 8 S u z l Y J V t 5 q v C 6 x H n B X 2 D E o t Y d 6 Z x 0 e Z J s t l 9 + / J v E f q E E o S A T 3 h o s X P S a Q X Q 5 C U o O y c I c r d V H L o n r h g c / K X z n u f f D C w j F f w K 5 A 4 D k S I B U r 1 J x A N P 8 M 9 D u w w Z K 8 9 w R m 0 d R w j W 2 f Q r G b Q T j w J N 6 8 f J W K K y r 4 v p T 7 Q D a 9 v 2 p r 1 I Y 1 X r p E O X l F 0 t s d G y f o A d n z Z R V V 0 p Q U I Y L F x a X 7 X 0 J h r 1 d s + R I O U D 5 e X K r E P G K N n g k j L f L l b N X Z I t M X s b J T t O h h j l p Z s 8 n 7 K j q E 2 6 x F C 5 f T J U S i l G o 4 W X V D J y O R i 0 K 8 c f F o k B k v g W E 4 h w L Z W d r d G k E M s K u O / / I o 9 X V 2 s B 3 4 u D g Y N m 3 f T h d Y z d 1 3 6 A n 5 H B i F 0 o j z T k D i g L E d 4 3 O g l O U 3 v v M H 8 n l f a L N l s H d W Z m 7 R / U 9 Q h 6 o c q 3 2 n Q 0 V H e w v V b l p L Q f m y E G p 6 j g o Q n 4 e J M F 7 + Q j Z 6 1 T e o c v w + j q N O C l 4 s 5 Q v 4 X 1 H z 8 J y f y E F o e M p z B W 6 3 U q O E 8 6 m I i 1 O I 3 W 7 n 8 W U 7 C h t V y y n 4 A R e 0 9 1 T y m y h u N L E 4 x n V A b R x k A m i / e Y v V K g N t 3 b W X y m q q 2 X 4 b o k u n j l N Z V Q 0 9 c v g w f f T m L + i J 5 1 6 g A Z b W O Y X 5 l B a g 4 5 A 2 y A 7 C u 3 L 2 r D h U 0 E N w Y n S M 8 o u K 6 N q F c / T Y U 8 8 w E 1 B 2 D + l q b w 3 q X R X V m P + q U s 0 X W r U a X X D h n r / v V T 4 0 O U R h W a h A 7 U t 1 n k G a c q h A R S u t x P N i t N P 1 i x d Y X X G J k d 5 y 4 4 Y k v J 4 / c Z z V i S q p a N 2 y a 5 f 3 W 1 h U S K 9 Z W 4 R a Q F I F 2 + c X C 8 K f Y 0 E P Y + O T 9 E / / / C + 0 i R f K f / m / / h 8 a s Y 7 S t 7 / z X f q d 3 / l d + p u / + a G o e i N s b / z s F 2 / Q S y + / S m V l Z d T Z 1 U O f H T s m Y Y R / + 6 d / R j c a b 9 J 3 / + A P 6 Y / + z b / m M 6 5 Q P y / 0 3 / / 2 H 9 D M z J y 0 d 3 7 s w O N s + G f Q v r 2 7 6 c / / 3 b + n P / 6 T P 6 V / 9 b / / I f 3 g v / 8 t f e W F r 1 J h Y S H Z b J P 0 i z f e I A s T 7 n e + + 7 + K J K i t r S U T q 6 d 4 D k N e + m S w S p b B q n V 3 a w s V l p T S j v 2 P y G / e Y H V r 3 x N P i P O h v 6 e L C o q L A 2 a n Q 6 N Q v W 0 g W i Q j Y 9 h B E H C 8 g L A L 2 d b D e K o Y Z D U Z e 2 U F A s 6 l c A Z 9 o D e h D e o 3 j x 3 W W d u 4 6 f 6 v h 8 K + S q j K D B U H K h y y q 3 u X D T 2 8 l W M r f I L j 7 7 8 n E 7 J p y z Z q v t 5 A R 1 5 6 V c o 7 U I V 7 4 M i z s v f S 9 I S N C W D N 6 x U o V y 0 9 C D E B g d Q c f 2 h t b S U r E w 2 A H Q K / 9 7 3 v 0 a n T p 2 l 4 e F i O o b v r b / 7 6 6 0 L o X 3 / t Z e r s 7 K S / / u s f S O t k B E P / 9 E / + T / r 3 f / E 9 G h w a E S + f k R f U J V 7 g p S V F V F 3 B C 5 s X + c t f f V 4 W 0 n v v H a W d O 3 b I O P 2 r / w 2 E E 0 + / 9 7 u / T V P 8 u z / + 8 U 9 o d n a O v v W 7 v 0 N / + Z d / S S k p a 8 m 0 s H m 2 7 d l D j z / 7 L B W V l 9 L 2 / f v I k p T A q p + D 7 Z V 8 l l C H W B 2 0 M B E Z a P d j j 6 0 j B D 3 4 u q 6 D A Y S y f e c e 7 6 v I c f 3 C e U p N S R P n D r Z K s p h Z T f W + d 1 8 D e x G F A + y 6 g f Z U a v Q 8 I T G B n n / 9 d U r P T K d s n v B X f + u 3 m b u 6 6 P f / + E 8 o M y e b O W k 8 b d q 2 j b 7 z x / 9 2 n S d M O J w P s O j Q 7 j c 3 V d m D C f o 6 C E 9 P k s F + C A f 5 e X l 0 / v w F + v z Y c T p 4 8 A A b y x n 0 9 J E j 9 B d / 8 Z d U x G o P A J 0 f 9 i G 6 x Y K z 1 r C 6 9 X d / 9 0 P a v G U r V V Z W 0 r X r j f R f v / 9 X V F x c q K h Z f H 2 N j d f p P / z H / 0 S V 1 X X 8 u S 1 U U l r O 3 M J I O 9 g u y c v P p / / v / / + B d N j N 8 K Z i Z f L v f v / 7 / y 9 L y l o + R z r 9 2 Z / / G V 2 9 3 C D v A e j J E C o w N m 7 Y V D w + G C s R N 9 7 j a m Y / C N S f J q A H z N H o 6 I j Y S X B 9 o w / 8 + J h V G M j Q Y L 8 4 G E a G B 6 S 3 B n 7 j 0 u k z d J 2 Z C v b w g v M H E h H 2 E 7 y P n 7 / 3 r q i u X W 3 t L K V 4 H u 9 3 G 0 p F O E m y 0 e x P q w U I S j v R e N 5 x q 5 l 6 W P c u Z i N 6 5 6 M H 6 O c / / A F t 2 7 2 X C b W Q C o u L V m u K A K h E g R r X 6 8 H h d M s u 7 N l Z G b T M B A m J A i J 2 s d o K u w e L o b S s n J w u t / Q E h 3 T B e / g c v H Z Y D P C + r a z W V 8 V R d 0 8 f V V d V 8 v 2 4 5 X s J Z q P s 7 o 5 4 D + 7 R I b 0 q l G x w n B M 2 m R P X z r 8 L d R k b B u R k Y z z X l p q / 8 h c t 0 K l o d G i Y r 8 9 F T i Y a Z C o A 2 C / r 1 E c f U G 9 n O z 3 x 7 F c o K S V Z M h y 2 a t R t P W A c Y A / a 7 Y u U m s r M g q c G 9 h H u Y W l h g S a n x v n e E p m A l 6 U s Z H F + k W 5 e u S y 1 b C g 4 7 e / s o v q n f o 1 y k 5 1 k M U E W x T G / M d L c v J 2 G 5 y 0 0 t c j z / Z C g 7 g R K t O s 2 b / W + i i 1 g H y B j G 6 U Y a I Y J 4 o V b O p f 1 + U K 2 F b Q E h b K H W A S Y t Q B H z s n L 9 7 6 K H Q I 1 o N G D K r 0 D S R Y Q l J V t O K S L p a Z l 0 N L i P N V v 3 0 W f H X 1 H i G H C O s I E u 0 z Z Q m g r 9 J X X v + H X g a A g j t q b b s m G d g u s j m J f L o x 3 V m 4 u M 5 b l 1 e + i z 4 j D v o S L 5 H v K J 2 W T O Q t 1 T Z i o K M V O k 2 N 9 1 O 2 o k G 1 Z 8 Y 1 T H W t p U w 8 M Q T 3 N B B W q f n u 7 d 4 6 2 V r A x G y U U p 4 T y q w j q 7 i t F + 6 v 1 C 0 i V Y s r 6 W j 8 V U D 2 Q B x h L I G 8 x O y f 0 b U v D Q W d 7 C 9 W E 4 R 3 t 7 m i X f M b S c l Y h A 0 D p f 2 h k C e N 1 q X v H U B k 3 R e o i p q R 0 b b q T Q P E d 9 E a E 1 P n 8 l 0 d p n l W 7 r a w V I E 6 H q o E n n n t e v g d b D V u p I q l W B b b s g V 0 M J 1 X P T B p t L f J I / 0 C b u 0 A 2 X 8 t M j q O 5 R c Q U X R T P 3 3 9 g C C o 7 2 U 2 7 i 0 O P R 0 U T Y 9 E D e s D 5 2 6 T L H z D B C E o C m H C U x I P o U I Q I j o q F J j a Y 8 g n + v I t f o 8 Q A f F O p N p X j y 2 v l D o F i b O q 5 Y F q j f Z e W I Y D g p U k m X 4 P i J L h z 2 a j M I V x A y g T q f x E o s x + 2 G 6 4 R g X D k 8 q G k B k F 5 E B F i b n C N o 7 8 f U p a E a f E / u C / Y p + J B 5 e 9 C Q 4 D 3 c X Z m k g k z f V 3 M 6 c T 7 7 1 N B a S k 1 X b l C T 7 z 0 D S o r z a O f / + 3 f 0 K E X X q T h I S s N 9 X b T v i e f p 5 P v / Z z S m W A f i E a X A P Y J w j 6 p B a n B v W s A F j K i 7 P 7 2 k w 0 F 2 g U W a J M u f 4 D t o X L L 8 Z F R S u e F 8 t l 7 b 1 N V / W a a n p h k 2 y F N s t 2 P / v S f h Z M W l p b T p 2 + / y R x 4 V j Z B + / i t N 6 i 0 s k K k n O o p Q 0 a B X r d b L M q 3 f v T 3 t O O R x + h j P k c t q 6 S n P v q Q E r 1 7 N 5 0 7 9 h l l 5 + Z T X 3 e n Z G T o o a u j d b V p Z 6 j A w g 5 E T J A s / m J x y A L J Z X V P T U s C 0 a g d b T H u 4 t Z m F f f G x Y v S v c q 5 5 J A N u N G D M J t V u c G + P r p 2 / p y M a 0 9 b K 0 u r W W n q m Z O / p h I j G w L E h g x z D x n p y q l j 9 N g z z 1 D r z e s 0 O T l F 2 W W b y W o d p 2 2 P H q Y F P v 8 D I 6 F U P M Z 6 L z Y c R i A y l D J q c E D E X V R J E Q 6 0 H D 4 S o K m J G g / D e c 5 8 + g l t 3 r l b F s f T L 7 9 M l 0 6 d 5 P v w M N H U s F B y 0 1 B / n 7 Q x R m d W p C R B x e l u b 6 W n X n p J p B m A B V J U c m f + H R Z g 6 8 0 m t i l c V L t l q 2 z 1 k 8 w q F E I B V 8 6 e p r r t O 3 k x j s p 1 P H L 4 S S a y O 1 3 Z 8 J Y V M 1 F D m g g B y 7 2 j 2 U w 8 j 7 W B l l m C G g 1 4 z 6 U w G z 4 O 5 w S K C l W C 9 4 W v 2 g v i x v l C z S P E N e X k F I j z o L + r W + J e c L o 0 X r l E 5 T W 1 N M w S G 9 d b V F Y q e x n j u v Y / e X i d L Y Z x R Z z s + r C F S t L d q 5 o G k p 1 9 Q z I P H E F B X m B X + J k l V h N C i A U B 6 N + Q n B J b W y Y U h N t D P B Q g c 3 y j t r p R 9 8 I 6 d v S o e D A h C a c n J m j z j p 3 U 2 t T I C 7 Z L s h X 6 + W / N 5 i 3 U 3 n x L G t I g V e i J 5 5 4 T o v Y F M j t g O y G 7 A 2 7 t c S b q 3 L z A m R N a + K s u V u G P w e h h e G y W 2 m f z a E / h L H W P u c n m u r N P R e T s 8 x 4 F u M e J D g s 1 D o e u y o G Y p I R b l P D Q E d j j F B z h x q F C Q a g Z 3 p H A O j I k f 3 O L i u j 2 t S u y u K C G v f 2 T v 5 d y j W w m h O 7 2 F v 6 b S + 2 3 b k K E y 7 g i g w M 2 q y 9 G r c N K 1 y c m J t Q v p a V n U m 3 d Z j 5 n l k h K q G K Q V i p E E n o f K k B M S O H y B Y g X 5 f p F J c i q 4 M / z a 3 x P j 6 j x O 0 B 2 V r p 0 k 3 W S R Z e Y g A d O Q q l 4 t M x J C y 4 K 2 a Y C s M D h B U J A N B R E a q S r w O 8 F q x U K F 4 G c E t F i T a L y P e O 2 h Q E p z 5 W X y n h o / y q Q d 9 f d r 2 1 8 l M w m s + z f i 4 T X q 1 + c o Z K K a s m g O P r T f 5 J m M D Z U O z O B 7 X n i E A 3 2 K J K u 8 d I F q q i t k 3 P X b N 0 i D g d k 3 4 O o c n I V 7 y b U R l Q U J C e n i 0 o 8 x r Y Y g r S l F Z V S 8 4 U G M + N D Q 3 K e r L w c e u P v f 0 h f + + 3 f J t t 8 v H S W h d n g L 1 n g g Z N Q K t D 1 J h x i A j D Z W D D I A w s F 0 R A T g K T P W C O Q + h M t Y K 8 o Y E J Z J R b l u U o 8 v n 8 V K M 8 R n I V n D s j J y R N i U h H P d g 7 s t p z 8 Q t r 3 + G G 2 b S e k c 2 9 O Y R G N D Q 2 z O j g l / Q r R a i A 9 O 1 M a j o K Y s J M H p B w 2 v k N e I L L H E X v C J t s f / u J n F G d g i c b z C h X S k p x M l 9 l e h G a R U 1 T I 1 + i R O B h + E 0 0 7 b w y Z x L k U K P P m g Z V Q q J N K M K 3 Q Q T 9 t m o M B 6 k h + Q f D k S n B a u I X x 2 T H r i C R 5 Q s V B / A N J o q j 1 Q f Q e / Q k m b O O r H i t w e 6 g i 4 q k a H 5 M U H g Q b 0 T 8 O b m F s Q g 0 V J T k l T Y L D M O y x G T U y u / E d 1 E y h m h b O F K h L a I q J 3 g g m P m Y y m n l x K h k V R W x P j Q w P i j c R 6 i D y G L N Y p V r k 3 4 e a h i A w j s m u 8 k Z k B Y D T 5 4 r 3 D a o Q Y j 9 Y 3 B m s 2 m E j g P o t 2 + T 6 I w F S i O A 8 8 O c A w n i g r A P j K r n t / L 8 S o 1 K y P F T v J d 6 D s w a S C d f t D 2 C Q k F a i 8 g F 8 P i F 0 f s h v e B m i S v x j 8 w b Z N T 7 Q J m 0 P L E E B B p Z S R 2 o i I y h g c K C X S k r D 2 8 0 v H M A I D 9 X 4 D o R o v Y 2 h Y o a l R D r b O Z E C z A X u a X U h g y D Q m B N J l X B E T I y P i 8 c V 2 9 + A E N S s d R A 6 i A k M A O U r X W y n g Y F A 0 s B D C E 8 h q A V M K V r w K e l E p 3 8 i f a A J K j f Z Q z u L n Y o x C s O T F 5 7 q C A D 3 B a e E e o A 4 i c L J e K K h + 3 u f g 8 u j B F p v t / V 5 Z x w Z y U 0 W c + Q L O V Z e v j G W p m j t L D E 1 n m 0 n 3 x P O C 3 s Q 3 B x S E 0 6 B U G 1 D f + h s a 5 X d 8 x G I h W R A Z j s k C t Q l V C N D C i I / E T 3 Z U b 8 E l R Z S A h I 6 i S U z p C u 6 1 c K t j X m A 1 E m M 8 p p U a C V O N E B 7 Z u z N 6 w 8 P N E E B J R k e m m j 8 k A 4 8 8 y x 9 9 u 4 7 9 O p v / J Y Q z e m P P 6 J C N t 4 7 m 2 / R 9 n 3 7 2 Q A e o 7 Z b N 3 h m 4 q T r D n o i Y L K f e v E l V o m G V w 1 e A C U j 8 1 N s M B c m U 1 a 6 f 2 4 W D N H u c q E C 6 p + / Y O w d 4 H s X L 5 m o O c i 2 4 P + 8 D A Q P R f t B b E k p G A R T w X G 8 x o 7 4 4 Z b E L 7 I U g p r b 3 Y l i v X r q 6 + y i k Y F + Y W C P P n l E 4 n B w n U P S z L K a 2 9 J 4 n Y 8 l 0 q Z t 2 y U 5 F j u d l F R W k 5 O Z T 9 V m / Y J B t B B I s K A 5 Z X T E i V S j K / 2 B s 2 c 2 X g / 4 F c f w b D w t 2 p 3 S O w A e n p Y b N + j C 8 e O E L W z Q V Q e p L J 3 N z W I g Y 9 E g 6 x g T i b L q T L Y l T r 7 / S y E m c H s V t d l L t L 8 + m 9 K S w w 8 G a 6 F K y 2 h h d 4 S u 1 q I c o f 3 W b W o 4 d 4 5 u 3 7 h O 1 8 9 f Y A m d Q O c + P 0 Y n P / i Q r p 7 7 g j 4 7 + h 6 P 1 0 1 J y 3 G 7 V 2 h 0 c J h + 9 F f f F 7 s l X E C S 4 T 7 V D I u q + n o J u H a 2 N E v G x 2 d 8 P X P T M 3 T q k 4 + Y o G a l f z q I H B v k t T X d p K G + X n G 9 z 7 B N 6 o u B X s V 5 h L S k U I h p p B 9 Z E U a + X z M z z 1 v e o w r Q P Q v t n 5 G P i S p w f 3 j g J R Q A h v x M r U M 4 L q C q B t r X y n M c X 2 + s r r 2 H / D 9 k J Z t l g c T C 3 Q 0 u r Y 2 p R I r O t h a q q Q s t a f X T d 9 4 R 2 w S S B j Y M r m F 8 Z F j S c 5 D 7 h l S k i d E R 2 V M L d t l I f y / t f O S A B F A L S k o o O y / 0 j H M V 4 l D A f f J Y y n i y j Y T 8 u 4 z s L I W p 8 P A q x z 2 S W Y F 6 N S x 6 2 I a w m / D d F f c y J a Y q w X d I S h Q 3 Y g / c c H D q 4 4 8 l M D 3 N E u 3 5 1 1 4 T 6 a u H 4 x 0 W / m 3 v C x 8 8 J C g v s F l 0 L P a 3 h V c P H W W x G O / W l i / B E H p d l c I 0 F A e G s i x U 5 q H a k O p C Q v Y C d v z r n z J S Y Z q D U i J P e a T h w U E q Y m K M F i p x q d 6 + c D H P R A i e i Z 3 e + 3 t 6 q K x K a Q 2 m o m n E R F O L B n I G U B y i Z 3 / 3 C e A K b R i K Y l V 4 A W L q 7 e 4 I 2 5 b Q g 2 z m H A N 0 d 3 V 4 n w W D K n n V b U E V b x o e y n F c j / L A s Q Q D V p Z 7 l Z g i U V H h 9 C k o L P S + i g 5 w u a v E h G u F l x R e Q q j j e G 0 b s 4 q 7 H + 5 5 P a D / h M T p e B h 8 i Q l T g Y o B E J M y S v p 4 S F A a y H q J A S q q a i W v T Q U 4 O z g n W m U J B 2 V b D D U 2 8 C K i L T I y A X A M E N X H i 1 g Q J Y C M g 4 1 C m W b P W 9 y H h 1 c e y k C g 8 u J e c H / a e 0 M i q v o a z w f 7 + / 1 K l L 7 u L u 8 z f Y w M K a l O a 1 h b 6 v C + I u S Q z f Y t v I u Y g 5 y 8 A o n h I S k X x I 9 y D x A c 4 o T B w A K Z C l K U e w 2 0 T B 6 Y 8 o 1 Q s O y O k 7 b N s Q A W C y Y R j 7 6 u b k l 1 Q Z 8 3 b K C G x o m f / / J d s r K q M 8 v 6 + r n j n w s x p / I C a L x 8 m Q p L F f U H X j 5 t 0 5 d I A X U v l K a S y G 4 P t + R e 3 S I T N s 2 7 / / Q T W d J o X n L p 9 C n a f e A g v f O T H 4 t d A r V u c W 5 R n D z v / + y n V F W / R Y 6 V V f i P 4 0 F C B 1 K b Y S v h 3 H q A J E K A W w 8 q s S P P U K 2 I t i 8 t 6 o 5 1 6 6 i J b g y b q X f S S H P O 4 P L n o Y T S A I m P x 9 o t q w 9 s m B w p M G l q 8 5 C B r k 6 6 f e 0 6 1 W 3 f w Q v P K F 5 D t 8 s t 7 u C h 3 l 4 p D e h o v i 1 7 x b q c 9 n U c / M a l y 9 I U E k T Z 0 9 E p L m N M G y R B U 0 O D S D 3 0 c P j i s 8 + o u b G R r l 2 8 Q I t s 0 J 8 / f p x / 2 0 D N 1 2 9 I Q D Q U w E U N y Y r M j H D R 2 d J C 2 / b s F e 6 P e F L 9 j p 2 S / r P v 0 G F Z + A h B o F c D a r S 2 7 N 5 D p z / 6 g G 5 c O M f j 5 H + M U Y I S C C g 1 8 Q f 0 y + t s b / W + 0 i K O r p w 5 Q 2 Z z I j O y 4 6 v E h R A I W g 5 o c b o r g Q Z n l G s I V f t + 6 J T w A b Z K w e B p 1 b + C V D d t L X Q F 1 J 1 9 A V c u k j W j A Z w S Z z 7 + m N I y s 5 R E 0 a x M 2 R U D k u v 1 3 / k W n f r 4 I y Y o k 5 R K X D p 5 X E o i 4 H 3 D T h n b 9 z 1 K J z / 8 J T 3 9 8 q s 0 M j h A m d I k J X T A R p q a t F F i Y r K o n n g N Z q C W a G i h H g v H u z k z P S W N / a M B V L V A x Y m A X r n K r Y b r 0 r V q 3 6 F D P E 9 r j i j Y W S i L R 8 w L D p d z Y X b L A h 4 S V I j A N j R V W e 4 7 d o P 3 B + j w V V G 2 P A Z B Q Q K h I x G 4 P i Z f b B R + n Z y a L J I L L u e k l F Q a t 1 p Z n U o T q Q i 1 C r v u o W k K W m H Z b F Y q r 6 z y n j V 8 o G k J F i 5 q k b C N J z j 5 y M g g V d f U i Q Q G U D O G X Q s z / a h Z v k D h p j + V L N Z Y n 2 G P X U P m y J C U S 4 7 Z E W E 0 q 0 4 X f p z q M J F 7 J T S m o I e H B B U C s G b w w L j n s 2 G 6 v W i 9 q j G 9 F E 8 p Z u b g 3 n m I h X Q C M N F a J 0 W k C K X t c C w B z 1 0 g 2 w / 3 B e J D c N Y f I C 1 U Y g 2 E U K Q U f k + 1 Z 7 W 4 0 m + m / W V r X a Z Q J x e q a u c P D 2 2 o E A D 1 z 8 v E a H T e I H v z a o E 9 h 7 Q u d 9 g R s Q B s r F i g v K r G + + z u Y H o q c C N L M I m p q S n v K 3 2 E e u + w z 4 I B v 4 f + E 7 7 Q E h M Q L T E B D w k q A q D Z i y 9 Q s A i o 3 B D q U b S I l e q A r W z u J l B G g n G A q o h s A / S L Q M I s p A 6 y S S B V C o L 0 F U f H K b W f O f 5 K i M G o h B r k m L j m F e 9 l K H Y b 7 C g 0 b N H D R W a Q c E L F A g 9 V v g i x L 2 9 U V J v J y W n J I 7 P Z b G z z L M q O f H 3 9 / f S H f / h d c R h E g 1 i 1 M k P h X r D G + L E E S i o C 1 S E B i A E h M 1 0 P S w t L d O H k C R 5 f B 3 3 1 G 7 9 O H 7 z x M 5 a y 1 T T U 1 0 c p b B 8 e P P I s v f c v / y g l 7 K / + L 9 + i h j M n 6 e C z z 3 q / H R h a V R I S 6 W K f m R Z D c I e H i o c E F S E s z k H a V m K S 6 D z q c T o m E m l b k a I X X r 3 a Q G 1 t 7 b R v 3 1 4 q K y t d L R o M F 6 g u j T Z D G h g f H a V c T W u s j Q Y K K f M K A m c / w D W v z d B f Q x y d O / a 5 2 G A 2 q 5 U S k 5 N o + / 7 H a G L U S o N M h B X 1 9 d T b 3 i b d n e C N O 3 / i c + l k 9 O h T T 4 n n L h j U f E u U s y O + F G s 8 J K g o 8 E w t 4 k z e F w z 7 c h x Z N H t R z c 7 O U n N z K / U P D N D h Q 4 9 T T k 5 O U A N a i 1 g l 2 X a 0 t U h z k 7 u F u b l Z K U 8 P h J 7 O D q q s u b O O T E W o L a M h c Z A q p c b u Q g E k 6 B f 9 0 R d u 6 u E h Q U W B 9 E Q P 7 S 9 d b 9 g C r W M m q s 9 b 4 5 Z I T p 1 k I / z y 5 a u U k p J C O 3 d u k 5 L 1 Y B 4 8 t b f 5 0 N A Q L 9 J 5 c m l S Z D y s b t Z t 2 S x 7 M M U K s E m m + T r R r h C u d w R W 4 a Y H k E 2 e n J I s i z c Y R s f G K T 9 v f f 2 V W j E M N z 5 u G 2 G A J B 4 L S H c c s P O 9 Q n q g o 5 F j a V H U X S U 8 o B C m v 9 + V L T / j D N L s P y s v T 8 r 8 M 7 K y + H e m p c c E q o D j + D / 8 F g K J O M / J z g R y e + 6 0 g 2 O B h 6 l H U c D l j t P d v 3 f R F U 8 N A 2 Y q T F u m F i a u g n S S D Z K x v U t h Y T 6 N j 9 v o w w 8 / Y X U u k d X B B F l c M N Q R U w L x w a s I l w Q 4 K b I X m m 7 e p s 2 b 6 1 j C Z V N 2 d p Y 8 s v j 5 p 5 9 8 L h u c W S z R 2 1 k A F t v 1 8 + e p 8 f I l 2 r x r F / 3 t f / 2 / J c M B O 4 Q g F F A p 3 Y T 8 E 5 T L D W k R T 6 k p i X R z K I 4 K N E J q a X F J a s 6 Q k o S 9 f m 0 j V k n H y i 0 s p s X Z e c n L a 7 l + T Q o h k c m A K u P u 1 j Y y m S 2 U n Z s j T g 4 9 I P C N G q Y P 2 c 5 C t v m W X X t o 2 j Z B x 9 8 / K l k o c 1 M z 1 N 7 c J I 0 t 0 f l 2 2 Z h K g z O h a w n h 4 q G E i h K Z L K X 2 + k g p 3 3 i G y b B C + 0 q c l O z T j n m W u T 6 8 g Q 6 H U 4 g K X j F s f C y 7 P z j s 0 t o K q g w a o T z / 3 N P y X A t w 9 K 7 O L s r N y 2 F i C 6 8 F s j 8 M 9 w 9 Q f 1 e X 5 O F B O j Y 1 X K E t O / f Q 2 c 8 + p i e / + q J 4 7 f w B 6 t c C M 5 N E E 9 H Q 8 B i V F a 9 d k 8 f t k b 1 w U W E L D 9 0 o E 1 B u Y Q H V b N k q V c n t t 5 p o d H h I q n T R F j m r M I 9 M 8 W a R l L C j / H W W R b d X 7 P M 0 w m r 1 7 s c O 0 k 2 + 3 i M v v i x E i 0 d f Z x u V V V a z 9 C q g 9 q Z G m i 9 4 S s r Y N w o P C S p K w I a C L a U F 3 L D z O q 7 1 c L b U A W B D Q X I F S m z F Z m S n T p 2 h 3 b u 2 U x Y b 5 1 8 G J h f j K C t J W U b 4 F 3 f u z 9 O H R W 5 m i Y r k 1 a S k F G E c 2 L A O 6 i 1 2 V F d h Z Y L D V q A A p J W T p U 8 u S 5 h x b 7 8 + S 1 K S 7 C S C e 0 Y D z F C C w E C s 3 O P + 8 D A O F S W g n l 3 y 6 T M A a Y S + f 9 E C T o 1 g W e L Y 1 O z p I 0 9 K 4 / q 3 3 z 7 q t 9 Z n I 6 H d C A E 7 t y M N C o H Z s 5 9 + R r 0 d n b Q w v y i 9 I i 6 e O s 3 2 T a 4 Q w P z 0 n E i X 9 I w s K i 6 p Y C m + / j 5 R m 7 Q q S f i c 2 D U R L Q n w F x 5 E 2 K C V V b X y / b m Z a R r l 3 8 R O 7 F A N 9 a T o Q H + v O E I 2 G g 8 J K g Z w u N Z H 2 Y 2 s 4 u l B z V w O F Z m Z m a L + B Q O 4 c 0 1 N D X 3 l K 0 / T C C + q u w 2 z z 2 1 N 2 y b p 4 s l T d O i F F 0 S 1 Q + 7 c 5 P i Y l M g j P 9 F m H a W G c 2 f I u W S n M 5 9 8 x J L G p m y i x g C D m r P H 0 f T M r L i 2 A d i f O I 7 i v n a b U Z q l a I F + H / k F B Z J n C E e P r 2 r c 3 n q b S s s q A n o V Y 4 W H K l + M U J u 7 T O W Z a 3 q + n m q h p x 4 G A z h u q P l 8 s G H e e e c 9 e v 3 1 1 0 J W g T Y C 8 z N z l J S a K l I K S b z Y W t N o V B J 8 0 z L S x S O H D H a 8 3 z + b x J J 4 n k r y E q l t 3 E x 2 n V A S i v u 0 D A t 3 V p v r o r L M 9 Z J o f N 4 g + 4 D h 8 / 4 Q q B 9 E L P B Q Q s U I 4 1 5 u q u L R s j s l C y Z y O U x 3 7 S A b 2 6 E C R F R a W s o L 9 8 5 V O T s 7 Q 5 9 8 8 h m 1 d 3 R Q T 0 8 v 2 y J j Y q N t B N z 8 H 7 z k S c m J 0 l g l M c k i X a T w e h m J s / w c T g b 8 r c 5 x 0 e 6 q B I n h P V G p z 2 y 0 x A T g Z f u 4 i U 4 y c a j A r v 2 N w y Z x C A W C N k 6 4 E X g o o W K I / B Q P b S t y C g c F h m e M 1 D x q X M d h U W 9 1 p C Z 0 K Q U X e 2 5 u 6 G U O U 1 O T 1 N D Q S I c P P y 4 Z A S r e f O s d e u X l F / m Z 0 i s C 5 0 W 8 a N / e P T G R Z p D I h 6 s c N D x r o O 4 J 7 L C o n B P / 5 q a 6 K c n E v w m m w + N w o P L O 2 B 3 2 W c J + S 5 E A v + G 7 i P 0 5 g G Z Z X b w c p L d e 5 C D 6 H 3 b t N + R 5 U r B d 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 G u i d = " 4 2 a 1 6 7 9 5 - 2 6 2 8 - 4 9 b a - b b 3 b - 4 9 7 0 a 9 b 0 b f 5 c "   R e v = " 1 "   R e v G u i d = " 6 d d d 7 b e 1 - e 7 1 7 - 4 1 a f - 8 2 d 8 - f 9 a b 2 9 7 a c 2 6 e " 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G e m i n i   x m l n s = " h t t p : / / g e m i n i / p i v o t c u s t o m i z a t i o n / S h o w I m p l i c i t M e a s u r e s " > < 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T a b l e _ O r d e r s " > < 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 1 4 0 < / i n t > < / v a l u e > < / i t e m > < i t e m > < k e y > < s t r i n g > O r d e r   I D < / s t r i n g > < / k e y > < v a l u e > < i n t > 1 1 1 < / i n t > < / v a l u e > < / i t e m > < i t e m > < k e y > < s t r i n g > P r o d u c t < / s t r i n g > < / k e y > < v a l u e > < i n t > 1 0 4 < / i n t > < / v a l u e > < / i t e m > < i t e m > < k e y > < s t r i n g > U n i t s   S o l d < / s t r i n g > < / k e y > < v a l u e > < i n t > 1 2 0 < / i n t > < / v a l u e > < / i t e m > < i t e m > < k e y > < s t r i n g > D a t e < / s t r i n g > < / k e y > < v a l u e > < i n t > 7 9 < / i n t > < / v a l u e > < / i t e m > < i t e m > < k e y > < s t r i n g > R e v e n u e < / s t r i n g > < / k e y > < v a l u e > < i n t > 1 0 9 < / i n t > < / v a l u e > < / i t e m > < i t e m > < k e y > < s t r i n g > C o s t < / s t r i n g > < / k e y > < v a l u e > < i n t > 7 7 < / 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_ C o o k i e _ T y p e s " > < C u s t o m C o n t e n t > < ! [ C D A T A [ < T a b l e W i d g e t G r i d S e r i a l i z a t i o n   x m l n s : x s i = " h t t p : / / w w w . w 3 . o r g / 2 0 0 1 / X M L S c h e m a - i n s t a n c e "   x m l n s : x s d = " h t t p : / / w w w . w 3 . o r g / 2 0 0 1 / X M L S c h e m a " > < C o l u m n S u g g e s t e d T y p e   / > < C o l u m n F o r m a t   / > < C o l u m n A c c u r a c y   / > < C o l u m n C u r r e n c y S y m b o l   / > < C o l u m n P o s i t i v e P a t t e r n   / > < C o l u m n N e g a t i v e P a t t e r n   / > < C o l u m n W i d t h s > < i t e m > < k e y > < s t r i n g > C o o k i e   T y p e < / s t r i n g > < / k e y > < v a l u e > < i n t > 1 3 5 < / i n t > < / v a l u e > < / i t e m > < i t e m > < k e y > < s t r i n g > U n i t s   S o l d < / s t r i n g > < / k e y > < v a l u e > < i n t > 1 2 0 < / i n t > < / v a l u e > < / i t e m > < i t e m > < k e y > < s t r i n g > R e v e n u e   P e r   C o o k i e < / s t r i n g > < / k e y > < v a l u e > < i n t > 1 9 5 < / i n t > < / v a l u e > < / i t e m > < i t e m > < k e y > < s t r i n g > C o s t   P e r   C o o k i e < / s t r i n g > < / k e y > < v a l u e > < i n t > 1 6 3 < / i n t > < / v a l u e > < / i t e m > < / C o l u m n W i d t h s > < C o l u m n D i s p l a y I n d e x > < i t e m > < k e y > < s t r i n g > C o o k i e   T y p e < / s t r i n g > < / k e y > < v a l u e > < i n t > 0 < / i n t > < / v a l u e > < / i t e m > < i t e m > < k e y > < s t r i n g > U n i t s   S o l d < / s t r i n g > < / k e y > < v a l u e > < i n t > 1 < / i n t > < / v a l u e > < / i t e m > < i t e m > < k e y > < s t r i n g > R e v e n u e   P e r   C o o k i e < / s t r i n g > < / k e y > < v a l u e > < i n t > 2 < / i n t > < / v a l u e > < / i t e m > < i t e m > < k e y > < s t r i n g > C o s t   P e r   C o o k i e < / 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0B81F4B-F32D-4102-A81D-BE4DC5722BE5}">
  <ds:schemaRefs/>
</ds:datastoreItem>
</file>

<file path=customXml/itemProps10.xml><?xml version="1.0" encoding="utf-8"?>
<ds:datastoreItem xmlns:ds="http://schemas.openxmlformats.org/officeDocument/2006/customXml" ds:itemID="{E32345AB-8D13-43F1-803A-C2F8D4A2DC28}">
  <ds:schemaRefs/>
</ds:datastoreItem>
</file>

<file path=customXml/itemProps11.xml><?xml version="1.0" encoding="utf-8"?>
<ds:datastoreItem xmlns:ds="http://schemas.openxmlformats.org/officeDocument/2006/customXml" ds:itemID="{BCBCC368-3198-4042-9ACD-99FF1BE5976C}">
  <ds:schemaRefs/>
</ds:datastoreItem>
</file>

<file path=customXml/itemProps12.xml><?xml version="1.0" encoding="utf-8"?>
<ds:datastoreItem xmlns:ds="http://schemas.openxmlformats.org/officeDocument/2006/customXml" ds:itemID="{15C99B7C-71BB-402A-B471-A284AD275356}">
  <ds:schemaRefs>
    <ds:schemaRef ds:uri="http://www.w3.org/2001/XMLSchema"/>
    <ds:schemaRef ds:uri="http://microsoft.data.visualization.Client.Excel/1.0"/>
  </ds:schemaRefs>
</ds:datastoreItem>
</file>

<file path=customXml/itemProps13.xml><?xml version="1.0" encoding="utf-8"?>
<ds:datastoreItem xmlns:ds="http://schemas.openxmlformats.org/officeDocument/2006/customXml" ds:itemID="{A470E607-2B33-46EF-8614-0D892D1961EE}">
  <ds:schemaRefs/>
</ds:datastoreItem>
</file>

<file path=customXml/itemProps14.xml><?xml version="1.0" encoding="utf-8"?>
<ds:datastoreItem xmlns:ds="http://schemas.openxmlformats.org/officeDocument/2006/customXml" ds:itemID="{5F5FBCEA-1A5B-4347-BB2E-81839F266309}">
  <ds:schemaRefs/>
</ds:datastoreItem>
</file>

<file path=customXml/itemProps15.xml><?xml version="1.0" encoding="utf-8"?>
<ds:datastoreItem xmlns:ds="http://schemas.openxmlformats.org/officeDocument/2006/customXml" ds:itemID="{1C53AD32-4851-4CED-AB07-717E3BE2E5A3}">
  <ds:schemaRefs/>
</ds:datastoreItem>
</file>

<file path=customXml/itemProps16.xml><?xml version="1.0" encoding="utf-8"?>
<ds:datastoreItem xmlns:ds="http://schemas.openxmlformats.org/officeDocument/2006/customXml" ds:itemID="{694FDECD-53B6-49E7-A6DB-06B98F079CEA}">
  <ds:schemaRefs/>
</ds:datastoreItem>
</file>

<file path=customXml/itemProps17.xml><?xml version="1.0" encoding="utf-8"?>
<ds:datastoreItem xmlns:ds="http://schemas.openxmlformats.org/officeDocument/2006/customXml" ds:itemID="{B3E0F4A0-2087-4F56-BAFE-1B64B2BA1A14}">
  <ds:schemaRefs/>
</ds:datastoreItem>
</file>

<file path=customXml/itemProps18.xml><?xml version="1.0" encoding="utf-8"?>
<ds:datastoreItem xmlns:ds="http://schemas.openxmlformats.org/officeDocument/2006/customXml" ds:itemID="{578C82E0-A106-4DCC-851C-C2B264B7A0A3}">
  <ds:schemaRefs/>
</ds:datastoreItem>
</file>

<file path=customXml/itemProps19.xml><?xml version="1.0" encoding="utf-8"?>
<ds:datastoreItem xmlns:ds="http://schemas.openxmlformats.org/officeDocument/2006/customXml" ds:itemID="{95F8E862-0EEF-4F63-BD22-4550C5C78A71}">
  <ds:schemaRefs/>
</ds:datastoreItem>
</file>

<file path=customXml/itemProps2.xml><?xml version="1.0" encoding="utf-8"?>
<ds:datastoreItem xmlns:ds="http://schemas.openxmlformats.org/officeDocument/2006/customXml" ds:itemID="{7015ECF0-003C-47BD-B052-392A123BEDD7}">
  <ds:schemaRefs>
    <ds:schemaRef ds:uri="http://schemas.microsoft.com/DataMashup"/>
  </ds:schemaRefs>
</ds:datastoreItem>
</file>

<file path=customXml/itemProps20.xml><?xml version="1.0" encoding="utf-8"?>
<ds:datastoreItem xmlns:ds="http://schemas.openxmlformats.org/officeDocument/2006/customXml" ds:itemID="{FA9AE050-2099-4E2F-9816-9EF6FF2179D5}">
  <ds:schemaRefs/>
</ds:datastoreItem>
</file>

<file path=customXml/itemProps21.xml><?xml version="1.0" encoding="utf-8"?>
<ds:datastoreItem xmlns:ds="http://schemas.openxmlformats.org/officeDocument/2006/customXml" ds:itemID="{982EDDB7-1CF3-4017-B9DB-16CB7B9DC482}">
  <ds:schemaRefs/>
</ds:datastoreItem>
</file>

<file path=customXml/itemProps3.xml><?xml version="1.0" encoding="utf-8"?>
<ds:datastoreItem xmlns:ds="http://schemas.openxmlformats.org/officeDocument/2006/customXml" ds:itemID="{68F93FF1-6E62-4787-8FF1-07305F564E8A}">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F21C1D56-6297-470F-B438-F0C5436230EA}">
  <ds:schemaRefs/>
</ds:datastoreItem>
</file>

<file path=customXml/itemProps5.xml><?xml version="1.0" encoding="utf-8"?>
<ds:datastoreItem xmlns:ds="http://schemas.openxmlformats.org/officeDocument/2006/customXml" ds:itemID="{65DEEFCA-5393-4DCA-AA6D-610F79E8FB0B}">
  <ds:schemaRefs/>
</ds:datastoreItem>
</file>

<file path=customXml/itemProps6.xml><?xml version="1.0" encoding="utf-8"?>
<ds:datastoreItem xmlns:ds="http://schemas.openxmlformats.org/officeDocument/2006/customXml" ds:itemID="{A132B424-D371-43D8-9B87-29F76758F9E6}">
  <ds:schemaRefs/>
</ds:datastoreItem>
</file>

<file path=customXml/itemProps7.xml><?xml version="1.0" encoding="utf-8"?>
<ds:datastoreItem xmlns:ds="http://schemas.openxmlformats.org/officeDocument/2006/customXml" ds:itemID="{F282E988-32C8-4B6B-B347-08CB7165F043}">
  <ds:schemaRefs/>
</ds:datastoreItem>
</file>

<file path=customXml/itemProps8.xml><?xml version="1.0" encoding="utf-8"?>
<ds:datastoreItem xmlns:ds="http://schemas.openxmlformats.org/officeDocument/2006/customXml" ds:itemID="{D251386F-EA43-4F23-8D50-C99A8A39E7B4}">
  <ds:schemaRefs/>
</ds:datastoreItem>
</file>

<file path=customXml/itemProps9.xml><?xml version="1.0" encoding="utf-8"?>
<ds:datastoreItem xmlns:ds="http://schemas.openxmlformats.org/officeDocument/2006/customXml" ds:itemID="{9D45C2B9-566B-432F-A5FF-6A4C666AF59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Home2</vt:lpstr>
      <vt:lpstr>Cards1</vt:lpstr>
      <vt:lpstr>Cards2</vt:lpstr>
      <vt:lpstr>DashBoard1</vt:lpstr>
      <vt:lpstr>DashBoard2</vt:lpstr>
      <vt:lpstr>Report</vt:lpstr>
      <vt:lpstr>Orders</vt:lpstr>
      <vt:lpstr>Cookie Types</vt:lpstr>
      <vt:lpstr>Customers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Yomna!!!</dc:creator>
  <cp:lastModifiedBy>PC</cp:lastModifiedBy>
  <dcterms:created xsi:type="dcterms:W3CDTF">2015-06-05T18:17:20Z</dcterms:created>
  <dcterms:modified xsi:type="dcterms:W3CDTF">2023-05-21T19:56:48Z</dcterms:modified>
</cp:coreProperties>
</file>