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a Friantina\Desktop\Coursera\IBM Data Analyst\"/>
    </mc:Choice>
  </mc:AlternateContent>
  <xr:revisionPtr revIDLastSave="0" documentId="8_{88CE05EA-0647-457F-A351-2C3521DAF73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Montgomery_Fleet_Equipment_Inve" sheetId="1" r:id="rId1"/>
    <sheet name="Pivot Table 1" sheetId="7" r:id="rId2"/>
    <sheet name="Pivot Table 2" sheetId="8" r:id="rId3"/>
    <sheet name="Pivot Table 3" sheetId="9" r:id="rId4"/>
  </sheets>
  <definedNames>
    <definedName name="_xlnm._FilterDatabase" localSheetId="0" hidden="1">Montgomery_Fleet_Equipment_Inve!$A$1:$C$50</definedName>
  </definedNames>
  <calcPr calcId="181029"/>
  <pivotCaches>
    <pivotCache cacheId="1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F2" i="1"/>
  <c r="F1" i="1"/>
</calcChain>
</file>

<file path=xl/sharedStrings.xml><?xml version="1.0" encoding="utf-8"?>
<sst xmlns="http://schemas.openxmlformats.org/spreadsheetml/2006/main" count="165" uniqueCount="36">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</sst>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ont="1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na Friantina" refreshedDate="45363.706361689816" createdVersion="8" refreshedVersion="8" minRefreshableVersion="3" recordCount="54" xr:uid="{4140F962-6AA8-44E0-9D3F-5CBCD5337EC9}">
  <cacheSource type="worksheet">
    <worksheetSource name="Table1"/>
  </cacheSource>
  <cacheFields count="3">
    <cacheField name="Department" numFmtId="0">
      <sharedItems count="17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  <s v="SUM"/>
        <s v="AVERAGE"/>
        <s v="MIN"/>
        <s v="MAX"/>
        <s v="COUNT"/>
      </sharedItems>
    </cacheField>
    <cacheField name="Equipment Class" numFmtId="0">
      <sharedItems containsBlank="1" count="15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  <m/>
      </sharedItems>
    </cacheField>
    <cacheField name="Equipment Count" numFmtId="0">
      <sharedItems containsSemiMixedTypes="0" containsString="0" containsNumber="1" minValue="1" maxValue="1582" count="30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  <n v="1582"/>
        <n v="32.285714285714285"/>
        <n v="4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  <r>
    <x v="12"/>
    <x v="14"/>
    <x v="27"/>
  </r>
  <r>
    <x v="13"/>
    <x v="14"/>
    <x v="28"/>
  </r>
  <r>
    <x v="14"/>
    <x v="14"/>
    <x v="1"/>
  </r>
  <r>
    <x v="15"/>
    <x v="14"/>
    <x v="21"/>
  </r>
  <r>
    <x v="16"/>
    <x v="14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8CF23B-F6A9-4889-BC8C-89D97AFFAD3D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>
  <location ref="A3:B16" firstHeaderRow="1" firstDataRow="1" firstDataCol="1"/>
  <pivotFields count="3">
    <pivotField axis="axisRow" showAll="0" sortType="descending">
      <items count="18">
        <item h="1" x="13"/>
        <item h="1" x="16"/>
        <item x="0"/>
        <item x="1"/>
        <item x="2"/>
        <item x="3"/>
        <item h="1" x="15"/>
        <item h="1" x="14"/>
        <item x="4"/>
        <item x="5"/>
        <item x="6"/>
        <item x="7"/>
        <item x="8"/>
        <item x="9"/>
        <item h="1" x="12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31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8"/>
        <item x="26"/>
        <item x="5"/>
        <item x="18"/>
        <item x="10"/>
        <item x="29"/>
        <item x="22"/>
        <item x="19"/>
        <item x="24"/>
        <item x="20"/>
        <item x="25"/>
        <item x="21"/>
        <item x="27"/>
        <item t="default"/>
      </items>
    </pivotField>
  </pivotFields>
  <rowFields count="1">
    <field x="0"/>
  </rowFields>
  <rowItems count="13">
    <i>
      <x v="16"/>
    </i>
    <i>
      <x v="9"/>
    </i>
    <i>
      <x v="12"/>
    </i>
    <i>
      <x v="5"/>
    </i>
    <i>
      <x v="2"/>
    </i>
    <i>
      <x v="11"/>
    </i>
    <i>
      <x v="15"/>
    </i>
    <i>
      <x v="4"/>
    </i>
    <i>
      <x v="13"/>
    </i>
    <i>
      <x v="3"/>
    </i>
    <i>
      <x v="8"/>
    </i>
    <i>
      <x v="10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76521F-F682-401D-BC94-ADB6D72AFE9F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>
  <location ref="A3:B25" firstHeaderRow="1" firstDataRow="1" firstDataCol="1"/>
  <pivotFields count="3">
    <pivotField axis="axisRow" showAll="0" sortType="descending">
      <items count="18">
        <item h="1" x="13"/>
        <item h="1" x="16"/>
        <item sd="0" x="0"/>
        <item sd="0" x="1"/>
        <item sd="0" x="2"/>
        <item sd="0" x="3"/>
        <item h="1" x="15"/>
        <item h="1" x="14"/>
        <item sd="0" x="4"/>
        <item sd="0" x="5"/>
        <item sd="0" x="6"/>
        <item sd="0" x="7"/>
        <item sd="0" x="8"/>
        <item sd="0" x="9"/>
        <item h="1" x="12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6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31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8"/>
        <item x="26"/>
        <item x="5"/>
        <item x="18"/>
        <item x="10"/>
        <item x="29"/>
        <item x="22"/>
        <item x="19"/>
        <item x="24"/>
        <item x="20"/>
        <item x="25"/>
        <item x="21"/>
        <item x="27"/>
        <item t="default"/>
      </items>
    </pivotField>
  </pivotFields>
  <rowFields count="2">
    <field x="0"/>
    <field x="1"/>
  </rowFields>
  <rowItems count="22">
    <i>
      <x v="16"/>
    </i>
    <i r="1">
      <x v="12"/>
    </i>
    <i r="1">
      <x v="3"/>
    </i>
    <i r="1">
      <x v="1"/>
    </i>
    <i r="1">
      <x v="2"/>
    </i>
    <i r="1">
      <x v="4"/>
    </i>
    <i r="1">
      <x v="11"/>
    </i>
    <i r="1">
      <x v="10"/>
    </i>
    <i r="1">
      <x v="13"/>
    </i>
    <i r="1">
      <x/>
    </i>
    <i>
      <x v="9"/>
    </i>
    <i>
      <x v="12"/>
    </i>
    <i>
      <x v="5"/>
    </i>
    <i>
      <x v="2"/>
    </i>
    <i>
      <x v="11"/>
    </i>
    <i>
      <x v="15"/>
    </i>
    <i>
      <x v="4"/>
    </i>
    <i>
      <x v="13"/>
    </i>
    <i>
      <x v="3"/>
    </i>
    <i>
      <x v="8"/>
    </i>
    <i>
      <x v="10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EE4078-357E-4410-BAB3-425212CC7406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>
  <location ref="A3:B21" firstHeaderRow="1" firstDataRow="1" firstDataCol="1"/>
  <pivotFields count="3">
    <pivotField axis="axisRow" showAll="0" sortType="descending">
      <items count="18">
        <item h="1" x="13"/>
        <item h="1" x="16"/>
        <item x="0"/>
        <item x="1"/>
        <item x="2"/>
        <item x="3"/>
        <item h="1" x="15"/>
        <item h="1" x="14"/>
        <item x="4"/>
        <item x="5"/>
        <item x="6"/>
        <item x="7"/>
        <item x="8"/>
        <item x="9"/>
        <item h="1" x="12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6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x="14"/>
        <item t="default"/>
      </items>
    </pivotField>
    <pivotField dataField="1" showAll="0">
      <items count="31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8"/>
        <item x="26"/>
        <item x="5"/>
        <item x="18"/>
        <item x="10"/>
        <item x="29"/>
        <item x="22"/>
        <item x="19"/>
        <item x="24"/>
        <item x="20"/>
        <item x="25"/>
        <item x="21"/>
        <item x="27"/>
        <item t="default"/>
      </items>
    </pivotField>
  </pivotFields>
  <rowFields count="2">
    <field x="1"/>
    <field x="0"/>
  </rowFields>
  <rowItems count="18">
    <i>
      <x/>
    </i>
    <i r="1">
      <x v="9"/>
    </i>
    <i r="1">
      <x v="16"/>
    </i>
    <i r="1">
      <x v="15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AD1B8A-5B18-49B0-B4AD-CEBF0B9D67C2}" name="Table1" displayName="Table1" ref="A1:C50" totalsRowShown="0">
  <autoFilter ref="A1:C50" xr:uid="{9FAD1B8A-5B18-49B0-B4AD-CEBF0B9D67C2}"/>
  <tableColumns count="3">
    <tableColumn id="1" xr3:uid="{680D0C77-8A6A-4B3A-9246-9E173A8F9012}" name="Department"/>
    <tableColumn id="2" xr3:uid="{3A4A7D1E-ACF0-448A-B9AA-0D86AD2B91E7}" name="Equipment Class"/>
    <tableColumn id="3" xr3:uid="{CB0BBBEB-DDD0-4485-A3D1-3A6F9B8E4D87}" name="Equipment Cou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workbookViewId="0">
      <selection activeCell="H9" sqref="H9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</cols>
  <sheetData>
    <row r="1" spans="1:6" x14ac:dyDescent="0.25">
      <c r="A1" t="s">
        <v>0</v>
      </c>
      <c r="B1" t="s">
        <v>1</v>
      </c>
      <c r="C1" t="s">
        <v>2</v>
      </c>
      <c r="E1" s="5" t="s">
        <v>29</v>
      </c>
      <c r="F1" s="6">
        <f>SUM(C2:C50)</f>
        <v>1582</v>
      </c>
    </row>
    <row r="2" spans="1:6" x14ac:dyDescent="0.25">
      <c r="A2" t="s">
        <v>5</v>
      </c>
      <c r="B2" t="s">
        <v>6</v>
      </c>
      <c r="C2">
        <v>21</v>
      </c>
      <c r="E2" s="5" t="s">
        <v>30</v>
      </c>
      <c r="F2" s="6">
        <f>AVERAGE(C2:C50)</f>
        <v>32.285714285714285</v>
      </c>
    </row>
    <row r="3" spans="1:6" x14ac:dyDescent="0.25">
      <c r="A3" t="s">
        <v>5</v>
      </c>
      <c r="B3" t="s">
        <v>7</v>
      </c>
      <c r="C3">
        <v>1</v>
      </c>
      <c r="E3" s="5" t="s">
        <v>31</v>
      </c>
      <c r="F3" s="6">
        <f>MIN(C2:C50)</f>
        <v>1</v>
      </c>
    </row>
    <row r="4" spans="1:6" x14ac:dyDescent="0.25">
      <c r="A4" t="s">
        <v>5</v>
      </c>
      <c r="B4" t="s">
        <v>4</v>
      </c>
      <c r="C4">
        <v>23</v>
      </c>
      <c r="E4" s="5" t="s">
        <v>32</v>
      </c>
      <c r="F4" s="6">
        <f>MAX(C2:C50)</f>
        <v>379</v>
      </c>
    </row>
    <row r="5" spans="1:6" x14ac:dyDescent="0.25">
      <c r="A5" t="s">
        <v>8</v>
      </c>
      <c r="B5" t="s">
        <v>4</v>
      </c>
      <c r="C5">
        <v>2</v>
      </c>
      <c r="E5" s="5" t="s">
        <v>33</v>
      </c>
      <c r="F5" s="6">
        <f>COUNT(C2:C50)</f>
        <v>49</v>
      </c>
    </row>
    <row r="6" spans="1:6" x14ac:dyDescent="0.25">
      <c r="A6" t="s">
        <v>9</v>
      </c>
      <c r="B6" t="s">
        <v>6</v>
      </c>
      <c r="C6">
        <v>3</v>
      </c>
    </row>
    <row r="7" spans="1:6" x14ac:dyDescent="0.25">
      <c r="A7" t="s">
        <v>9</v>
      </c>
      <c r="B7" t="s">
        <v>10</v>
      </c>
      <c r="C7">
        <v>2</v>
      </c>
    </row>
    <row r="8" spans="1:6" x14ac:dyDescent="0.25">
      <c r="A8" t="s">
        <v>9</v>
      </c>
      <c r="B8" t="s">
        <v>11</v>
      </c>
      <c r="C8">
        <v>1</v>
      </c>
    </row>
    <row r="9" spans="1:6" x14ac:dyDescent="0.25">
      <c r="A9" t="s">
        <v>12</v>
      </c>
      <c r="B9" t="s">
        <v>10</v>
      </c>
      <c r="C9">
        <v>2</v>
      </c>
    </row>
    <row r="10" spans="1:6" x14ac:dyDescent="0.25">
      <c r="A10" t="s">
        <v>12</v>
      </c>
      <c r="B10" t="s">
        <v>13</v>
      </c>
      <c r="C10">
        <v>42</v>
      </c>
    </row>
    <row r="11" spans="1:6" x14ac:dyDescent="0.25">
      <c r="A11" t="s">
        <v>12</v>
      </c>
      <c r="B11" t="s">
        <v>7</v>
      </c>
      <c r="C11">
        <v>1</v>
      </c>
    </row>
    <row r="12" spans="1:6" x14ac:dyDescent="0.25">
      <c r="A12" t="s">
        <v>12</v>
      </c>
      <c r="B12" t="s">
        <v>4</v>
      </c>
      <c r="C12">
        <v>11</v>
      </c>
    </row>
    <row r="13" spans="1:6" x14ac:dyDescent="0.25">
      <c r="A13" t="s">
        <v>14</v>
      </c>
      <c r="B13" t="s">
        <v>7</v>
      </c>
      <c r="C13">
        <v>1</v>
      </c>
    </row>
    <row r="14" spans="1:6" x14ac:dyDescent="0.25">
      <c r="A14" t="s">
        <v>15</v>
      </c>
      <c r="B14" t="s">
        <v>16</v>
      </c>
      <c r="C14">
        <v>9</v>
      </c>
    </row>
    <row r="15" spans="1:6" x14ac:dyDescent="0.25">
      <c r="A15" t="s">
        <v>15</v>
      </c>
      <c r="B15" t="s">
        <v>7</v>
      </c>
      <c r="C15">
        <v>27</v>
      </c>
    </row>
    <row r="16" spans="1:6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C306C-9279-435F-8EBC-EDB98D6498B7}">
  <dimension ref="A3:B16"/>
  <sheetViews>
    <sheetView workbookViewId="0">
      <selection activeCell="H30" sqref="H30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3" spans="1:2" x14ac:dyDescent="0.25">
      <c r="A3" s="1" t="s">
        <v>0</v>
      </c>
      <c r="B3" t="s">
        <v>35</v>
      </c>
    </row>
    <row r="4" spans="1:2" x14ac:dyDescent="0.25">
      <c r="A4" s="2" t="s">
        <v>26</v>
      </c>
      <c r="B4" s="3">
        <v>1221</v>
      </c>
    </row>
    <row r="5" spans="1:2" x14ac:dyDescent="0.25">
      <c r="A5" s="2" t="s">
        <v>15</v>
      </c>
      <c r="B5" s="3">
        <v>109</v>
      </c>
    </row>
    <row r="6" spans="1:2" x14ac:dyDescent="0.25">
      <c r="A6" s="2" t="s">
        <v>19</v>
      </c>
      <c r="B6" s="3">
        <v>85</v>
      </c>
    </row>
    <row r="7" spans="1:2" x14ac:dyDescent="0.25">
      <c r="A7" s="2" t="s">
        <v>12</v>
      </c>
      <c r="B7" s="3">
        <v>56</v>
      </c>
    </row>
    <row r="8" spans="1:2" x14ac:dyDescent="0.25">
      <c r="A8" s="2" t="s">
        <v>5</v>
      </c>
      <c r="B8" s="3">
        <v>45</v>
      </c>
    </row>
    <row r="9" spans="1:2" x14ac:dyDescent="0.25">
      <c r="A9" s="2" t="s">
        <v>18</v>
      </c>
      <c r="B9" s="3">
        <v>35</v>
      </c>
    </row>
    <row r="10" spans="1:2" x14ac:dyDescent="0.25">
      <c r="A10" s="2" t="s">
        <v>25</v>
      </c>
      <c r="B10" s="3">
        <v>16</v>
      </c>
    </row>
    <row r="11" spans="1:2" x14ac:dyDescent="0.25">
      <c r="A11" s="2" t="s">
        <v>9</v>
      </c>
      <c r="B11" s="3">
        <v>6</v>
      </c>
    </row>
    <row r="12" spans="1:2" x14ac:dyDescent="0.25">
      <c r="A12" s="2" t="s">
        <v>24</v>
      </c>
      <c r="B12" s="3">
        <v>5</v>
      </c>
    </row>
    <row r="13" spans="1:2" x14ac:dyDescent="0.25">
      <c r="A13" s="2" t="s">
        <v>8</v>
      </c>
      <c r="B13" s="3">
        <v>2</v>
      </c>
    </row>
    <row r="14" spans="1:2" x14ac:dyDescent="0.25">
      <c r="A14" s="2" t="s">
        <v>14</v>
      </c>
      <c r="B14" s="3">
        <v>1</v>
      </c>
    </row>
    <row r="15" spans="1:2" x14ac:dyDescent="0.25">
      <c r="A15" s="2" t="s">
        <v>17</v>
      </c>
      <c r="B15" s="3">
        <v>1</v>
      </c>
    </row>
    <row r="16" spans="1:2" x14ac:dyDescent="0.25">
      <c r="A16" s="2" t="s">
        <v>34</v>
      </c>
      <c r="B16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7A83E-8BF8-4CDA-A3A1-E3F3C18BD5C9}">
  <dimension ref="A3:B25"/>
  <sheetViews>
    <sheetView workbookViewId="0">
      <selection activeCell="G31" sqref="G31"/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3" spans="1:2" x14ac:dyDescent="0.25">
      <c r="A3" s="1" t="s">
        <v>0</v>
      </c>
      <c r="B3" t="s">
        <v>35</v>
      </c>
    </row>
    <row r="4" spans="1:2" x14ac:dyDescent="0.25">
      <c r="A4" s="2" t="s">
        <v>26</v>
      </c>
      <c r="B4" s="3">
        <v>1221</v>
      </c>
    </row>
    <row r="5" spans="1:2" x14ac:dyDescent="0.25">
      <c r="A5" s="4" t="s">
        <v>27</v>
      </c>
      <c r="B5" s="3">
        <v>379</v>
      </c>
    </row>
    <row r="6" spans="1:2" x14ac:dyDescent="0.25">
      <c r="A6" s="4" t="s">
        <v>28</v>
      </c>
      <c r="B6" s="3">
        <v>276</v>
      </c>
    </row>
    <row r="7" spans="1:2" x14ac:dyDescent="0.25">
      <c r="A7" s="4" t="s">
        <v>13</v>
      </c>
      <c r="B7" s="3">
        <v>248</v>
      </c>
    </row>
    <row r="8" spans="1:2" x14ac:dyDescent="0.25">
      <c r="A8" s="4" t="s">
        <v>11</v>
      </c>
      <c r="B8" s="3">
        <v>98</v>
      </c>
    </row>
    <row r="9" spans="1:2" x14ac:dyDescent="0.25">
      <c r="A9" s="4" t="s">
        <v>6</v>
      </c>
      <c r="B9" s="3">
        <v>93</v>
      </c>
    </row>
    <row r="10" spans="1:2" x14ac:dyDescent="0.25">
      <c r="A10" s="4" t="s">
        <v>7</v>
      </c>
      <c r="B10" s="3">
        <v>53</v>
      </c>
    </row>
    <row r="11" spans="1:2" x14ac:dyDescent="0.25">
      <c r="A11" s="4" t="s">
        <v>4</v>
      </c>
      <c r="B11" s="3">
        <v>37</v>
      </c>
    </row>
    <row r="12" spans="1:2" x14ac:dyDescent="0.25">
      <c r="A12" s="4" t="s">
        <v>10</v>
      </c>
      <c r="B12" s="3">
        <v>32</v>
      </c>
    </row>
    <row r="13" spans="1:2" x14ac:dyDescent="0.25">
      <c r="A13" s="4" t="s">
        <v>16</v>
      </c>
      <c r="B13" s="3">
        <v>5</v>
      </c>
    </row>
    <row r="14" spans="1:2" x14ac:dyDescent="0.25">
      <c r="A14" s="2" t="s">
        <v>15</v>
      </c>
      <c r="B14" s="3">
        <v>109</v>
      </c>
    </row>
    <row r="15" spans="1:2" x14ac:dyDescent="0.25">
      <c r="A15" s="2" t="s">
        <v>19</v>
      </c>
      <c r="B15" s="3">
        <v>85</v>
      </c>
    </row>
    <row r="16" spans="1:2" x14ac:dyDescent="0.25">
      <c r="A16" s="2" t="s">
        <v>12</v>
      </c>
      <c r="B16" s="3">
        <v>56</v>
      </c>
    </row>
    <row r="17" spans="1:2" x14ac:dyDescent="0.25">
      <c r="A17" s="2" t="s">
        <v>5</v>
      </c>
      <c r="B17" s="3">
        <v>45</v>
      </c>
    </row>
    <row r="18" spans="1:2" x14ac:dyDescent="0.25">
      <c r="A18" s="2" t="s">
        <v>18</v>
      </c>
      <c r="B18" s="3">
        <v>35</v>
      </c>
    </row>
    <row r="19" spans="1:2" x14ac:dyDescent="0.25">
      <c r="A19" s="2" t="s">
        <v>25</v>
      </c>
      <c r="B19" s="3">
        <v>16</v>
      </c>
    </row>
    <row r="20" spans="1:2" x14ac:dyDescent="0.25">
      <c r="A20" s="2" t="s">
        <v>9</v>
      </c>
      <c r="B20" s="3">
        <v>6</v>
      </c>
    </row>
    <row r="21" spans="1:2" x14ac:dyDescent="0.25">
      <c r="A21" s="2" t="s">
        <v>24</v>
      </c>
      <c r="B21" s="3">
        <v>5</v>
      </c>
    </row>
    <row r="22" spans="1:2" x14ac:dyDescent="0.25">
      <c r="A22" s="2" t="s">
        <v>8</v>
      </c>
      <c r="B22" s="3">
        <v>2</v>
      </c>
    </row>
    <row r="23" spans="1:2" x14ac:dyDescent="0.25">
      <c r="A23" s="2" t="s">
        <v>14</v>
      </c>
      <c r="B23" s="3">
        <v>1</v>
      </c>
    </row>
    <row r="24" spans="1:2" x14ac:dyDescent="0.25">
      <c r="A24" s="2" t="s">
        <v>17</v>
      </c>
      <c r="B24" s="3">
        <v>1</v>
      </c>
    </row>
    <row r="25" spans="1:2" x14ac:dyDescent="0.25">
      <c r="A25" s="2" t="s">
        <v>34</v>
      </c>
      <c r="B25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6A539-74A6-4366-9628-B10368960E4D}">
  <dimension ref="A3:B21"/>
  <sheetViews>
    <sheetView workbookViewId="0">
      <selection activeCell="G29" sqref="G29"/>
    </sheetView>
  </sheetViews>
  <sheetFormatPr defaultRowHeight="15" x14ac:dyDescent="0.25"/>
  <cols>
    <col min="1" max="1" width="28.42578125" bestFit="1" customWidth="1"/>
    <col min="2" max="2" width="23.42578125" bestFit="1" customWidth="1"/>
  </cols>
  <sheetData>
    <row r="3" spans="1:2" x14ac:dyDescent="0.25">
      <c r="A3" s="1" t="s">
        <v>0</v>
      </c>
      <c r="B3" t="s">
        <v>35</v>
      </c>
    </row>
    <row r="4" spans="1:2" x14ac:dyDescent="0.25">
      <c r="A4" s="2" t="s">
        <v>16</v>
      </c>
      <c r="B4" s="3">
        <v>15</v>
      </c>
    </row>
    <row r="5" spans="1:2" x14ac:dyDescent="0.25">
      <c r="A5" s="4" t="s">
        <v>15</v>
      </c>
      <c r="B5" s="3">
        <v>9</v>
      </c>
    </row>
    <row r="6" spans="1:2" x14ac:dyDescent="0.25">
      <c r="A6" s="4" t="s">
        <v>26</v>
      </c>
      <c r="B6" s="3">
        <v>5</v>
      </c>
    </row>
    <row r="7" spans="1:2" x14ac:dyDescent="0.25">
      <c r="A7" s="4" t="s">
        <v>25</v>
      </c>
      <c r="B7" s="3">
        <v>1</v>
      </c>
    </row>
    <row r="8" spans="1:2" x14ac:dyDescent="0.25">
      <c r="A8" s="2" t="s">
        <v>13</v>
      </c>
      <c r="B8" s="3">
        <v>290</v>
      </c>
    </row>
    <row r="9" spans="1:2" x14ac:dyDescent="0.25">
      <c r="A9" s="2" t="s">
        <v>11</v>
      </c>
      <c r="B9" s="3">
        <v>100</v>
      </c>
    </row>
    <row r="10" spans="1:2" x14ac:dyDescent="0.25">
      <c r="A10" s="2" t="s">
        <v>28</v>
      </c>
      <c r="B10" s="3">
        <v>283</v>
      </c>
    </row>
    <row r="11" spans="1:2" x14ac:dyDescent="0.25">
      <c r="A11" s="2" t="s">
        <v>6</v>
      </c>
      <c r="B11" s="3">
        <v>150</v>
      </c>
    </row>
    <row r="12" spans="1:2" x14ac:dyDescent="0.25">
      <c r="A12" s="2" t="s">
        <v>21</v>
      </c>
      <c r="B12" s="3">
        <v>4</v>
      </c>
    </row>
    <row r="13" spans="1:2" x14ac:dyDescent="0.25">
      <c r="A13" s="2" t="s">
        <v>23</v>
      </c>
      <c r="B13" s="3">
        <v>1</v>
      </c>
    </row>
    <row r="14" spans="1:2" x14ac:dyDescent="0.25">
      <c r="A14" s="2" t="s">
        <v>22</v>
      </c>
      <c r="B14" s="3">
        <v>47</v>
      </c>
    </row>
    <row r="15" spans="1:2" x14ac:dyDescent="0.25">
      <c r="A15" s="2" t="s">
        <v>3</v>
      </c>
      <c r="B15" s="3">
        <v>20</v>
      </c>
    </row>
    <row r="16" spans="1:2" x14ac:dyDescent="0.25">
      <c r="A16" s="2" t="s">
        <v>20</v>
      </c>
      <c r="B16" s="3">
        <v>8</v>
      </c>
    </row>
    <row r="17" spans="1:2" x14ac:dyDescent="0.25">
      <c r="A17" s="2" t="s">
        <v>4</v>
      </c>
      <c r="B17" s="3">
        <v>130</v>
      </c>
    </row>
    <row r="18" spans="1:2" x14ac:dyDescent="0.25">
      <c r="A18" s="2" t="s">
        <v>7</v>
      </c>
      <c r="B18" s="3">
        <v>90</v>
      </c>
    </row>
    <row r="19" spans="1:2" x14ac:dyDescent="0.25">
      <c r="A19" s="2" t="s">
        <v>27</v>
      </c>
      <c r="B19" s="3">
        <v>379</v>
      </c>
    </row>
    <row r="20" spans="1:2" x14ac:dyDescent="0.25">
      <c r="A20" s="2" t="s">
        <v>10</v>
      </c>
      <c r="B20" s="3">
        <v>65</v>
      </c>
    </row>
    <row r="21" spans="1:2" x14ac:dyDescent="0.25">
      <c r="A21" s="2" t="s">
        <v>34</v>
      </c>
      <c r="B21" s="3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 Table 1</vt:lpstr>
      <vt:lpstr>Pivot Table 2</vt:lpstr>
      <vt:lpstr>Pivot 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 Friantina</dc:creator>
  <cp:lastModifiedBy>Yona Friantina</cp:lastModifiedBy>
  <dcterms:created xsi:type="dcterms:W3CDTF">2020-09-01T17:18:12Z</dcterms:created>
  <dcterms:modified xsi:type="dcterms:W3CDTF">2024-03-12T10:23:22Z</dcterms:modified>
</cp:coreProperties>
</file>