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lumi\Desktop\Group 3 Submission 1\"/>
    </mc:Choice>
  </mc:AlternateContent>
  <bookViews>
    <workbookView xWindow="-135" yWindow="465" windowWidth="20730" windowHeight="11760" activeTab="2"/>
  </bookViews>
  <sheets>
    <sheet name="JPM" sheetId="1" r:id="rId1"/>
    <sheet name="Sheet1" sheetId="2" r:id="rId2"/>
    <sheet name="Sheet2" sheetId="3" r:id="rId3"/>
  </sheets>
  <definedNames>
    <definedName name="GSPC" localSheetId="1">Sheet1!$A$2:$G$231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3" i="1"/>
  <c r="N4" i="1"/>
  <c r="J5" i="3" l="1" a="1"/>
  <c r="J5" i="3" s="1"/>
  <c r="J8" i="3" l="1"/>
  <c r="J6" i="3"/>
  <c r="K8" i="3"/>
  <c r="K6" i="3"/>
  <c r="K9" i="3"/>
  <c r="K7" i="3"/>
  <c r="K5" i="3"/>
  <c r="J9" i="3"/>
  <c r="J7" i="3"/>
  <c r="H223" i="1"/>
  <c r="H224" i="1"/>
  <c r="H225" i="1"/>
  <c r="H226" i="1"/>
  <c r="H227" i="1"/>
  <c r="H228" i="1"/>
  <c r="H229" i="1"/>
  <c r="H23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4" i="1"/>
  <c r="H3" i="1"/>
  <c r="N5" i="1" l="1"/>
  <c r="N6" i="1" s="1"/>
</calcChain>
</file>

<file path=xl/connections.xml><?xml version="1.0" encoding="utf-8"?>
<connections xmlns="http://schemas.openxmlformats.org/spreadsheetml/2006/main">
  <connection id="1" name="^GSPC" type="6" refreshedVersion="4" background="1" saveData="1">
    <textPr codePage="437" sourceFile="C:\Users\HP\Documents\^GSPC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<sst xmlns="http://schemas.openxmlformats.org/spreadsheetml/2006/main" count="66" uniqueCount="56">
  <si>
    <t>Date</t>
  </si>
  <si>
    <t>Open</t>
  </si>
  <si>
    <t>High</t>
  </si>
  <si>
    <t>Low</t>
  </si>
  <si>
    <t>Close</t>
  </si>
  <si>
    <t>Adj Close</t>
  </si>
  <si>
    <t>Volume</t>
  </si>
  <si>
    <t>Volatility</t>
  </si>
  <si>
    <t>S&amp;P500</t>
  </si>
  <si>
    <t>JPM</t>
  </si>
  <si>
    <t>x slope</t>
  </si>
  <si>
    <t>intercept</t>
  </si>
  <si>
    <t>st. error for x</t>
  </si>
  <si>
    <t>st. error for intercept(constant)</t>
  </si>
  <si>
    <t>R squared</t>
  </si>
  <si>
    <t>st. error for y estinate</t>
  </si>
  <si>
    <t>F statistic</t>
  </si>
  <si>
    <t>degree of freedom</t>
  </si>
  <si>
    <t>regression sum of squares</t>
  </si>
  <si>
    <t>residual sum of square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</si>
  <si>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</si>
  <si>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</si>
  <si>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</si>
  <si>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</si>
  <si>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</si>
  <si>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</si>
  <si>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</si>
  <si>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</si>
  <si>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</si>
  <si>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</si>
  <si>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</si>
  <si>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</si>
  <si>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</si>
  <si>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</si>
  <si>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</si>
  <si>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</si>
  <si>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</si>
  <si>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</si>
  <si>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</si>
  <si>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</si>
  <si>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</si>
  <si>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</si>
  <si>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</si>
  <si>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</si>
  <si>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Average Stock Price</t>
  </si>
  <si>
    <t>Historical Volatility</t>
  </si>
  <si>
    <t>Simple daily Return</t>
  </si>
  <si>
    <t>Log Daily Return</t>
  </si>
  <si>
    <t>SCATTER EVOLUTION AND TREND LINE</t>
  </si>
  <si>
    <t>USING LINEST FUNCTION</t>
  </si>
  <si>
    <t>X Variable 1</t>
  </si>
  <si>
    <t>Analysis tool pack</t>
  </si>
  <si>
    <t>RESIDUAL OUTPUT</t>
  </si>
  <si>
    <t>Observation</t>
  </si>
  <si>
    <t>Predicted 110.659996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</si>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</sst>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33" borderId="0" xfId="0" applyFill="1" applyBorder="1" applyAlignment="1"/>
    <xf numFmtId="0" fontId="0" fillId="33" borderId="10" xfId="0" applyFill="1" applyBorder="1" applyAlignment="1"/>
    <xf numFmtId="0" fontId="18" fillId="33" borderId="11" xfId="0" applyFont="1" applyFill="1" applyBorder="1" applyAlignment="1">
      <alignment horizontal="center"/>
    </xf>
    <xf numFmtId="0" fontId="0" fillId="34" borderId="0" xfId="0" applyFill="1"/>
    <xf numFmtId="0" fontId="16" fillId="34" borderId="0" xfId="0" applyFont="1" applyFill="1"/>
    <xf numFmtId="0" fontId="18" fillId="34" borderId="11" xfId="0" applyFont="1" applyFill="1" applyBorder="1" applyAlignment="1">
      <alignment horizontal="centerContinuous"/>
    </xf>
    <xf numFmtId="0" fontId="0" fillId="34" borderId="0" xfId="0" applyFill="1" applyBorder="1" applyAlignment="1"/>
    <xf numFmtId="0" fontId="0" fillId="34" borderId="10" xfId="0" applyFill="1" applyBorder="1" applyAlignment="1"/>
    <xf numFmtId="0" fontId="18" fillId="34" borderId="11" xfId="0" applyFont="1" applyFill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JPM!$F$1</c:f>
              <c:strCache>
                <c:ptCount val="1"/>
                <c:pt idx="0">
                  <c:v>Adj 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41010554420209"/>
                  <c:y val="0.210041610457156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JPM!$A$2:$A$230</c:f>
              <c:numCache>
                <c:formatCode>m/d/yyyy</c:formatCode>
                <c:ptCount val="229"/>
                <c:pt idx="0">
                  <c:v>43132</c:v>
                </c:pt>
                <c:pt idx="1">
                  <c:v>43133</c:v>
                </c:pt>
                <c:pt idx="2">
                  <c:v>43136</c:v>
                </c:pt>
                <c:pt idx="3">
                  <c:v>43137</c:v>
                </c:pt>
                <c:pt idx="4">
                  <c:v>43138</c:v>
                </c:pt>
                <c:pt idx="5">
                  <c:v>43139</c:v>
                </c:pt>
                <c:pt idx="6">
                  <c:v>43140</c:v>
                </c:pt>
                <c:pt idx="7">
                  <c:v>43143</c:v>
                </c:pt>
                <c:pt idx="8">
                  <c:v>43144</c:v>
                </c:pt>
                <c:pt idx="9">
                  <c:v>43145</c:v>
                </c:pt>
                <c:pt idx="10">
                  <c:v>43146</c:v>
                </c:pt>
                <c:pt idx="11">
                  <c:v>43147</c:v>
                </c:pt>
                <c:pt idx="12">
                  <c:v>43151</c:v>
                </c:pt>
                <c:pt idx="13">
                  <c:v>43152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43192</c:v>
                </c:pt>
                <c:pt idx="41">
                  <c:v>43193</c:v>
                </c:pt>
                <c:pt idx="42">
                  <c:v>43194</c:v>
                </c:pt>
                <c:pt idx="43">
                  <c:v>43195</c:v>
                </c:pt>
                <c:pt idx="44">
                  <c:v>43196</c:v>
                </c:pt>
                <c:pt idx="45">
                  <c:v>43199</c:v>
                </c:pt>
                <c:pt idx="46">
                  <c:v>43200</c:v>
                </c:pt>
                <c:pt idx="47">
                  <c:v>43201</c:v>
                </c:pt>
                <c:pt idx="48">
                  <c:v>43202</c:v>
                </c:pt>
                <c:pt idx="49">
                  <c:v>43203</c:v>
                </c:pt>
                <c:pt idx="50">
                  <c:v>43206</c:v>
                </c:pt>
                <c:pt idx="51">
                  <c:v>43207</c:v>
                </c:pt>
                <c:pt idx="52">
                  <c:v>43208</c:v>
                </c:pt>
                <c:pt idx="53">
                  <c:v>43209</c:v>
                </c:pt>
                <c:pt idx="54">
                  <c:v>43210</c:v>
                </c:pt>
                <c:pt idx="55">
                  <c:v>43213</c:v>
                </c:pt>
                <c:pt idx="56">
                  <c:v>43214</c:v>
                </c:pt>
                <c:pt idx="57">
                  <c:v>43215</c:v>
                </c:pt>
                <c:pt idx="58">
                  <c:v>43216</c:v>
                </c:pt>
                <c:pt idx="59">
                  <c:v>43217</c:v>
                </c:pt>
                <c:pt idx="60">
                  <c:v>43220</c:v>
                </c:pt>
                <c:pt idx="61">
                  <c:v>43221</c:v>
                </c:pt>
                <c:pt idx="62">
                  <c:v>43222</c:v>
                </c:pt>
                <c:pt idx="63">
                  <c:v>43223</c:v>
                </c:pt>
                <c:pt idx="64">
                  <c:v>43224</c:v>
                </c:pt>
                <c:pt idx="65">
                  <c:v>43227</c:v>
                </c:pt>
                <c:pt idx="66">
                  <c:v>43228</c:v>
                </c:pt>
                <c:pt idx="67">
                  <c:v>43229</c:v>
                </c:pt>
                <c:pt idx="68">
                  <c:v>43230</c:v>
                </c:pt>
                <c:pt idx="69">
                  <c:v>43231</c:v>
                </c:pt>
                <c:pt idx="70">
                  <c:v>43234</c:v>
                </c:pt>
                <c:pt idx="71">
                  <c:v>43235</c:v>
                </c:pt>
                <c:pt idx="72">
                  <c:v>43236</c:v>
                </c:pt>
                <c:pt idx="73">
                  <c:v>43237</c:v>
                </c:pt>
                <c:pt idx="74">
                  <c:v>43238</c:v>
                </c:pt>
                <c:pt idx="75">
                  <c:v>43241</c:v>
                </c:pt>
                <c:pt idx="76">
                  <c:v>43242</c:v>
                </c:pt>
                <c:pt idx="77">
                  <c:v>43243</c:v>
                </c:pt>
                <c:pt idx="78">
                  <c:v>43244</c:v>
                </c:pt>
                <c:pt idx="79">
                  <c:v>43245</c:v>
                </c:pt>
                <c:pt idx="80">
                  <c:v>43249</c:v>
                </c:pt>
                <c:pt idx="81">
                  <c:v>43250</c:v>
                </c:pt>
                <c:pt idx="82">
                  <c:v>43251</c:v>
                </c:pt>
                <c:pt idx="83">
                  <c:v>43252</c:v>
                </c:pt>
                <c:pt idx="84">
                  <c:v>43255</c:v>
                </c:pt>
                <c:pt idx="85">
                  <c:v>43256</c:v>
                </c:pt>
                <c:pt idx="86">
                  <c:v>43257</c:v>
                </c:pt>
                <c:pt idx="87">
                  <c:v>43258</c:v>
                </c:pt>
                <c:pt idx="88">
                  <c:v>43259</c:v>
                </c:pt>
                <c:pt idx="89">
                  <c:v>43262</c:v>
                </c:pt>
                <c:pt idx="90">
                  <c:v>43263</c:v>
                </c:pt>
                <c:pt idx="91">
                  <c:v>43264</c:v>
                </c:pt>
                <c:pt idx="92">
                  <c:v>43265</c:v>
                </c:pt>
                <c:pt idx="93">
                  <c:v>43266</c:v>
                </c:pt>
                <c:pt idx="94">
                  <c:v>43269</c:v>
                </c:pt>
                <c:pt idx="95">
                  <c:v>43270</c:v>
                </c:pt>
                <c:pt idx="96">
                  <c:v>43271</c:v>
                </c:pt>
                <c:pt idx="97">
                  <c:v>43272</c:v>
                </c:pt>
                <c:pt idx="98">
                  <c:v>43273</c:v>
                </c:pt>
                <c:pt idx="99">
                  <c:v>43276</c:v>
                </c:pt>
                <c:pt idx="100">
                  <c:v>43277</c:v>
                </c:pt>
                <c:pt idx="101">
                  <c:v>43278</c:v>
                </c:pt>
                <c:pt idx="102">
                  <c:v>43279</c:v>
                </c:pt>
                <c:pt idx="103">
                  <c:v>43280</c:v>
                </c:pt>
                <c:pt idx="104">
                  <c:v>43283</c:v>
                </c:pt>
                <c:pt idx="105">
                  <c:v>43284</c:v>
                </c:pt>
                <c:pt idx="106">
                  <c:v>43286</c:v>
                </c:pt>
                <c:pt idx="107">
                  <c:v>43287</c:v>
                </c:pt>
                <c:pt idx="108">
                  <c:v>43290</c:v>
                </c:pt>
                <c:pt idx="109">
                  <c:v>43291</c:v>
                </c:pt>
                <c:pt idx="110">
                  <c:v>43292</c:v>
                </c:pt>
                <c:pt idx="111">
                  <c:v>43293</c:v>
                </c:pt>
                <c:pt idx="112">
                  <c:v>43294</c:v>
                </c:pt>
                <c:pt idx="113">
                  <c:v>43297</c:v>
                </c:pt>
                <c:pt idx="114">
                  <c:v>43298</c:v>
                </c:pt>
                <c:pt idx="115">
                  <c:v>43299</c:v>
                </c:pt>
                <c:pt idx="116">
                  <c:v>43300</c:v>
                </c:pt>
                <c:pt idx="117">
                  <c:v>43301</c:v>
                </c:pt>
                <c:pt idx="118">
                  <c:v>43304</c:v>
                </c:pt>
                <c:pt idx="119">
                  <c:v>43305</c:v>
                </c:pt>
                <c:pt idx="120">
                  <c:v>43306</c:v>
                </c:pt>
                <c:pt idx="121">
                  <c:v>43307</c:v>
                </c:pt>
                <c:pt idx="122">
                  <c:v>43308</c:v>
                </c:pt>
                <c:pt idx="123">
                  <c:v>43311</c:v>
                </c:pt>
                <c:pt idx="124">
                  <c:v>43312</c:v>
                </c:pt>
                <c:pt idx="125">
                  <c:v>43313</c:v>
                </c:pt>
                <c:pt idx="126">
                  <c:v>43314</c:v>
                </c:pt>
                <c:pt idx="127">
                  <c:v>43315</c:v>
                </c:pt>
                <c:pt idx="128">
                  <c:v>43318</c:v>
                </c:pt>
                <c:pt idx="129">
                  <c:v>43319</c:v>
                </c:pt>
                <c:pt idx="130">
                  <c:v>43320</c:v>
                </c:pt>
                <c:pt idx="131">
                  <c:v>43321</c:v>
                </c:pt>
                <c:pt idx="132">
                  <c:v>43322</c:v>
                </c:pt>
                <c:pt idx="133">
                  <c:v>43325</c:v>
                </c:pt>
                <c:pt idx="134">
                  <c:v>43326</c:v>
                </c:pt>
                <c:pt idx="135">
                  <c:v>43327</c:v>
                </c:pt>
                <c:pt idx="136">
                  <c:v>43328</c:v>
                </c:pt>
                <c:pt idx="137">
                  <c:v>43329</c:v>
                </c:pt>
                <c:pt idx="138">
                  <c:v>43332</c:v>
                </c:pt>
                <c:pt idx="139">
                  <c:v>43333</c:v>
                </c:pt>
                <c:pt idx="140">
                  <c:v>43334</c:v>
                </c:pt>
                <c:pt idx="141">
                  <c:v>43335</c:v>
                </c:pt>
                <c:pt idx="142">
                  <c:v>43336</c:v>
                </c:pt>
                <c:pt idx="143">
                  <c:v>43339</c:v>
                </c:pt>
                <c:pt idx="144">
                  <c:v>43340</c:v>
                </c:pt>
                <c:pt idx="145">
                  <c:v>43341</c:v>
                </c:pt>
                <c:pt idx="146">
                  <c:v>43342</c:v>
                </c:pt>
                <c:pt idx="147">
                  <c:v>43343</c:v>
                </c:pt>
                <c:pt idx="148">
                  <c:v>43347</c:v>
                </c:pt>
                <c:pt idx="149">
                  <c:v>43348</c:v>
                </c:pt>
                <c:pt idx="150">
                  <c:v>43349</c:v>
                </c:pt>
                <c:pt idx="151">
                  <c:v>43350</c:v>
                </c:pt>
                <c:pt idx="152">
                  <c:v>43353</c:v>
                </c:pt>
                <c:pt idx="153">
                  <c:v>43354</c:v>
                </c:pt>
                <c:pt idx="154">
                  <c:v>43355</c:v>
                </c:pt>
                <c:pt idx="155">
                  <c:v>43356</c:v>
                </c:pt>
                <c:pt idx="156">
                  <c:v>43357</c:v>
                </c:pt>
                <c:pt idx="157">
                  <c:v>43360</c:v>
                </c:pt>
                <c:pt idx="158">
                  <c:v>43361</c:v>
                </c:pt>
                <c:pt idx="159">
                  <c:v>43362</c:v>
                </c:pt>
                <c:pt idx="160">
                  <c:v>43363</c:v>
                </c:pt>
                <c:pt idx="161">
                  <c:v>43364</c:v>
                </c:pt>
                <c:pt idx="162">
                  <c:v>43367</c:v>
                </c:pt>
                <c:pt idx="163">
                  <c:v>43368</c:v>
                </c:pt>
                <c:pt idx="164">
                  <c:v>43369</c:v>
                </c:pt>
                <c:pt idx="165">
                  <c:v>43370</c:v>
                </c:pt>
                <c:pt idx="166">
                  <c:v>43371</c:v>
                </c:pt>
                <c:pt idx="167">
                  <c:v>43374</c:v>
                </c:pt>
                <c:pt idx="168">
                  <c:v>43375</c:v>
                </c:pt>
                <c:pt idx="169">
                  <c:v>43376</c:v>
                </c:pt>
                <c:pt idx="170">
                  <c:v>43377</c:v>
                </c:pt>
                <c:pt idx="171">
                  <c:v>43378</c:v>
                </c:pt>
                <c:pt idx="172">
                  <c:v>43381</c:v>
                </c:pt>
                <c:pt idx="173">
                  <c:v>43382</c:v>
                </c:pt>
                <c:pt idx="174">
                  <c:v>43383</c:v>
                </c:pt>
                <c:pt idx="175">
                  <c:v>43384</c:v>
                </c:pt>
                <c:pt idx="176">
                  <c:v>43385</c:v>
                </c:pt>
                <c:pt idx="177">
                  <c:v>43388</c:v>
                </c:pt>
                <c:pt idx="178">
                  <c:v>43389</c:v>
                </c:pt>
                <c:pt idx="179">
                  <c:v>43390</c:v>
                </c:pt>
                <c:pt idx="180">
                  <c:v>43391</c:v>
                </c:pt>
                <c:pt idx="181">
                  <c:v>43392</c:v>
                </c:pt>
                <c:pt idx="182">
                  <c:v>43395</c:v>
                </c:pt>
                <c:pt idx="183">
                  <c:v>43396</c:v>
                </c:pt>
                <c:pt idx="184">
                  <c:v>43397</c:v>
                </c:pt>
                <c:pt idx="185">
                  <c:v>43398</c:v>
                </c:pt>
                <c:pt idx="186">
                  <c:v>43399</c:v>
                </c:pt>
                <c:pt idx="187">
                  <c:v>43402</c:v>
                </c:pt>
                <c:pt idx="188">
                  <c:v>43403</c:v>
                </c:pt>
                <c:pt idx="189">
                  <c:v>43404</c:v>
                </c:pt>
                <c:pt idx="190">
                  <c:v>43405</c:v>
                </c:pt>
                <c:pt idx="191">
                  <c:v>43406</c:v>
                </c:pt>
                <c:pt idx="192">
                  <c:v>43409</c:v>
                </c:pt>
                <c:pt idx="193">
                  <c:v>43410</c:v>
                </c:pt>
                <c:pt idx="194">
                  <c:v>43411</c:v>
                </c:pt>
                <c:pt idx="195">
                  <c:v>43412</c:v>
                </c:pt>
                <c:pt idx="196">
                  <c:v>43413</c:v>
                </c:pt>
                <c:pt idx="197">
                  <c:v>43416</c:v>
                </c:pt>
                <c:pt idx="198">
                  <c:v>43417</c:v>
                </c:pt>
                <c:pt idx="199">
                  <c:v>43418</c:v>
                </c:pt>
                <c:pt idx="200">
                  <c:v>43419</c:v>
                </c:pt>
                <c:pt idx="201">
                  <c:v>43420</c:v>
                </c:pt>
                <c:pt idx="202">
                  <c:v>43423</c:v>
                </c:pt>
                <c:pt idx="203">
                  <c:v>43424</c:v>
                </c:pt>
                <c:pt idx="204">
                  <c:v>43425</c:v>
                </c:pt>
                <c:pt idx="205">
                  <c:v>43427</c:v>
                </c:pt>
                <c:pt idx="206">
                  <c:v>43430</c:v>
                </c:pt>
                <c:pt idx="207">
                  <c:v>43431</c:v>
                </c:pt>
                <c:pt idx="208">
                  <c:v>43432</c:v>
                </c:pt>
                <c:pt idx="209">
                  <c:v>43433</c:v>
                </c:pt>
                <c:pt idx="210">
                  <c:v>43434</c:v>
                </c:pt>
                <c:pt idx="211">
                  <c:v>43437</c:v>
                </c:pt>
                <c:pt idx="212">
                  <c:v>43438</c:v>
                </c:pt>
                <c:pt idx="213">
                  <c:v>43440</c:v>
                </c:pt>
                <c:pt idx="214">
                  <c:v>43441</c:v>
                </c:pt>
                <c:pt idx="215">
                  <c:v>43444</c:v>
                </c:pt>
                <c:pt idx="216">
                  <c:v>43445</c:v>
                </c:pt>
                <c:pt idx="217">
                  <c:v>43446</c:v>
                </c:pt>
                <c:pt idx="218">
                  <c:v>43447</c:v>
                </c:pt>
                <c:pt idx="219">
                  <c:v>43448</c:v>
                </c:pt>
                <c:pt idx="220">
                  <c:v>43451</c:v>
                </c:pt>
                <c:pt idx="221">
                  <c:v>43452</c:v>
                </c:pt>
                <c:pt idx="222">
                  <c:v>43453</c:v>
                </c:pt>
                <c:pt idx="223">
                  <c:v>43454</c:v>
                </c:pt>
                <c:pt idx="224">
                  <c:v>43455</c:v>
                </c:pt>
                <c:pt idx="225">
                  <c:v>43458</c:v>
                </c:pt>
                <c:pt idx="226">
                  <c:v>43460</c:v>
                </c:pt>
                <c:pt idx="227">
                  <c:v>43461</c:v>
                </c:pt>
                <c:pt idx="228">
                  <c:v>43462</c:v>
                </c:pt>
              </c:numCache>
            </c:numRef>
          </c:xVal>
          <c:yVal>
            <c:numRef>
              <c:f>JPM!$F$2:$F$230</c:f>
              <c:numCache>
                <c:formatCode>General</c:formatCode>
                <c:ptCount val="229"/>
                <c:pt idx="0">
                  <c:v>110.65999600000001</c:v>
                </c:pt>
                <c:pt idx="1">
                  <c:v>108.207611</c:v>
                </c:pt>
                <c:pt idx="2">
                  <c:v>103.01879099999999</c:v>
                </c:pt>
                <c:pt idx="3">
                  <c:v>106.152924</c:v>
                </c:pt>
                <c:pt idx="4">
                  <c:v>106.872536</c:v>
                </c:pt>
                <c:pt idx="5">
                  <c:v>102.147667</c:v>
                </c:pt>
                <c:pt idx="6">
                  <c:v>104.192902</c:v>
                </c:pt>
                <c:pt idx="7">
                  <c:v>105.802582</c:v>
                </c:pt>
                <c:pt idx="8">
                  <c:v>106.455917</c:v>
                </c:pt>
                <c:pt idx="9">
                  <c:v>108.917755</c:v>
                </c:pt>
                <c:pt idx="10">
                  <c:v>109.37226099999999</c:v>
                </c:pt>
                <c:pt idx="11">
                  <c:v>108.58635700000001</c:v>
                </c:pt>
                <c:pt idx="12">
                  <c:v>108.614761</c:v>
                </c:pt>
                <c:pt idx="13">
                  <c:v>109.06926</c:v>
                </c:pt>
                <c:pt idx="14">
                  <c:v>108.870422</c:v>
                </c:pt>
                <c:pt idx="15">
                  <c:v>111.07659099999999</c:v>
                </c:pt>
                <c:pt idx="16">
                  <c:v>112.45903</c:v>
                </c:pt>
                <c:pt idx="17">
                  <c:v>111.123955</c:v>
                </c:pt>
                <c:pt idx="18">
                  <c:v>109.362785</c:v>
                </c:pt>
                <c:pt idx="19">
                  <c:v>107.402779</c:v>
                </c:pt>
                <c:pt idx="20">
                  <c:v>107.298615</c:v>
                </c:pt>
                <c:pt idx="21">
                  <c:v>108.94615899999999</c:v>
                </c:pt>
                <c:pt idx="22">
                  <c:v>109.04085499999999</c:v>
                </c:pt>
                <c:pt idx="23">
                  <c:v>108.633698</c:v>
                </c:pt>
                <c:pt idx="24">
                  <c:v>108.64316599999999</c:v>
                </c:pt>
                <c:pt idx="25">
                  <c:v>111.767807</c:v>
                </c:pt>
                <c:pt idx="26">
                  <c:v>111.408005</c:v>
                </c:pt>
                <c:pt idx="27">
                  <c:v>110.072929</c:v>
                </c:pt>
                <c:pt idx="28">
                  <c:v>108.841995</c:v>
                </c:pt>
                <c:pt idx="29">
                  <c:v>109.11660000000001</c:v>
                </c:pt>
                <c:pt idx="30">
                  <c:v>109.305969</c:v>
                </c:pt>
                <c:pt idx="31">
                  <c:v>108.444328</c:v>
                </c:pt>
                <c:pt idx="32">
                  <c:v>108.548485</c:v>
                </c:pt>
                <c:pt idx="33">
                  <c:v>108.64316599999999</c:v>
                </c:pt>
                <c:pt idx="34">
                  <c:v>104.107681</c:v>
                </c:pt>
                <c:pt idx="35">
                  <c:v>101.32390599999999</c:v>
                </c:pt>
                <c:pt idx="36">
                  <c:v>104.448555</c:v>
                </c:pt>
                <c:pt idx="37">
                  <c:v>102.422256</c:v>
                </c:pt>
                <c:pt idx="38">
                  <c:v>102.261307</c:v>
                </c:pt>
                <c:pt idx="39">
                  <c:v>104.126625</c:v>
                </c:pt>
                <c:pt idx="40">
                  <c:v>102.11927</c:v>
                </c:pt>
                <c:pt idx="41">
                  <c:v>103.52063800000001</c:v>
                </c:pt>
                <c:pt idx="42">
                  <c:v>105.092422</c:v>
                </c:pt>
                <c:pt idx="43">
                  <c:v>106.472336</c:v>
                </c:pt>
                <c:pt idx="44">
                  <c:v>103.81719200000001</c:v>
                </c:pt>
                <c:pt idx="45">
                  <c:v>105.063873</c:v>
                </c:pt>
                <c:pt idx="46">
                  <c:v>107.07189200000001</c:v>
                </c:pt>
                <c:pt idx="47">
                  <c:v>105.27325399999999</c:v>
                </c:pt>
                <c:pt idx="48">
                  <c:v>107.890327</c:v>
                </c:pt>
                <c:pt idx="49">
                  <c:v>104.968712</c:v>
                </c:pt>
                <c:pt idx="50">
                  <c:v>104.88305699999999</c:v>
                </c:pt>
                <c:pt idx="51">
                  <c:v>104.88305699999999</c:v>
                </c:pt>
                <c:pt idx="52">
                  <c:v>104.036072</c:v>
                </c:pt>
                <c:pt idx="53">
                  <c:v>106.320076</c:v>
                </c:pt>
                <c:pt idx="54">
                  <c:v>106.082161</c:v>
                </c:pt>
                <c:pt idx="55">
                  <c:v>105.56826</c:v>
                </c:pt>
                <c:pt idx="56">
                  <c:v>105.073395</c:v>
                </c:pt>
                <c:pt idx="57">
                  <c:v>104.67369100000001</c:v>
                </c:pt>
                <c:pt idx="58">
                  <c:v>104.778374</c:v>
                </c:pt>
                <c:pt idx="59">
                  <c:v>104.112213</c:v>
                </c:pt>
                <c:pt idx="60">
                  <c:v>103.522171</c:v>
                </c:pt>
                <c:pt idx="61">
                  <c:v>103.522171</c:v>
                </c:pt>
                <c:pt idx="62">
                  <c:v>102.703743</c:v>
                </c:pt>
                <c:pt idx="63">
                  <c:v>102.05661000000001</c:v>
                </c:pt>
                <c:pt idx="64">
                  <c:v>103.189087</c:v>
                </c:pt>
                <c:pt idx="65">
                  <c:v>104.083656</c:v>
                </c:pt>
                <c:pt idx="66">
                  <c:v>105.62535099999999</c:v>
                </c:pt>
                <c:pt idx="67">
                  <c:v>107.928406</c:v>
                </c:pt>
                <c:pt idx="68">
                  <c:v>108.765854</c:v>
                </c:pt>
                <c:pt idx="69">
                  <c:v>108.356644</c:v>
                </c:pt>
                <c:pt idx="70">
                  <c:v>108.394707</c:v>
                </c:pt>
                <c:pt idx="71">
                  <c:v>107.566742</c:v>
                </c:pt>
                <c:pt idx="72">
                  <c:v>107.861763</c:v>
                </c:pt>
                <c:pt idx="73">
                  <c:v>107.500145</c:v>
                </c:pt>
                <c:pt idx="74">
                  <c:v>105.758591</c:v>
                </c:pt>
                <c:pt idx="75">
                  <c:v>106.729294</c:v>
                </c:pt>
                <c:pt idx="76">
                  <c:v>107.547714</c:v>
                </c:pt>
                <c:pt idx="77">
                  <c:v>107.05284899999999</c:v>
                </c:pt>
                <c:pt idx="78">
                  <c:v>105.853767</c:v>
                </c:pt>
                <c:pt idx="79">
                  <c:v>105.311317</c:v>
                </c:pt>
                <c:pt idx="80">
                  <c:v>100.809929</c:v>
                </c:pt>
                <c:pt idx="81">
                  <c:v>103.112953</c:v>
                </c:pt>
                <c:pt idx="82">
                  <c:v>101.83772999999999</c:v>
                </c:pt>
                <c:pt idx="83">
                  <c:v>103.160545</c:v>
                </c:pt>
                <c:pt idx="84">
                  <c:v>103.208122</c:v>
                </c:pt>
                <c:pt idx="85">
                  <c:v>102.627602</c:v>
                </c:pt>
                <c:pt idx="86">
                  <c:v>105.02581000000001</c:v>
                </c:pt>
                <c:pt idx="87">
                  <c:v>105.444542</c:v>
                </c:pt>
                <c:pt idx="88">
                  <c:v>105.739563</c:v>
                </c:pt>
                <c:pt idx="89">
                  <c:v>105.473099</c:v>
                </c:pt>
                <c:pt idx="90">
                  <c:v>104.864029</c:v>
                </c:pt>
                <c:pt idx="91">
                  <c:v>104.654663</c:v>
                </c:pt>
                <c:pt idx="92">
                  <c:v>102.808426</c:v>
                </c:pt>
                <c:pt idx="93">
                  <c:v>102.684708</c:v>
                </c:pt>
                <c:pt idx="94">
                  <c:v>102.95117999999999</c:v>
                </c:pt>
                <c:pt idx="95">
                  <c:v>102.351624</c:v>
                </c:pt>
                <c:pt idx="96">
                  <c:v>102.342102</c:v>
                </c:pt>
                <c:pt idx="97">
                  <c:v>102.31356</c:v>
                </c:pt>
                <c:pt idx="98">
                  <c:v>100.638634</c:v>
                </c:pt>
                <c:pt idx="99">
                  <c:v>99.725020999999998</c:v>
                </c:pt>
                <c:pt idx="100">
                  <c:v>99.791649000000007</c:v>
                </c:pt>
                <c:pt idx="101">
                  <c:v>98.249954000000002</c:v>
                </c:pt>
                <c:pt idx="102">
                  <c:v>99.858269000000007</c:v>
                </c:pt>
                <c:pt idx="103">
                  <c:v>99.163544000000002</c:v>
                </c:pt>
                <c:pt idx="104">
                  <c:v>100.001007</c:v>
                </c:pt>
                <c:pt idx="105">
                  <c:v>98.602065999999994</c:v>
                </c:pt>
                <c:pt idx="106">
                  <c:v>99.243140999999994</c:v>
                </c:pt>
                <c:pt idx="107">
                  <c:v>99.568466000000001</c:v>
                </c:pt>
                <c:pt idx="108">
                  <c:v>102.649483</c:v>
                </c:pt>
                <c:pt idx="109">
                  <c:v>102.01797500000001</c:v>
                </c:pt>
                <c:pt idx="110">
                  <c:v>101.797905</c:v>
                </c:pt>
                <c:pt idx="111">
                  <c:v>102.238045</c:v>
                </c:pt>
                <c:pt idx="112">
                  <c:v>101.76919599999999</c:v>
                </c:pt>
                <c:pt idx="113">
                  <c:v>105.807053</c:v>
                </c:pt>
                <c:pt idx="114">
                  <c:v>105.73049899999999</c:v>
                </c:pt>
                <c:pt idx="115">
                  <c:v>106.716042</c:v>
                </c:pt>
                <c:pt idx="116">
                  <c:v>105.146835</c:v>
                </c:pt>
                <c:pt idx="117">
                  <c:v>106.47683000000001</c:v>
                </c:pt>
                <c:pt idx="118">
                  <c:v>108.457489</c:v>
                </c:pt>
                <c:pt idx="119">
                  <c:v>109.22294599999999</c:v>
                </c:pt>
                <c:pt idx="120">
                  <c:v>110.208504</c:v>
                </c:pt>
                <c:pt idx="121">
                  <c:v>109.892746</c:v>
                </c:pt>
                <c:pt idx="122">
                  <c:v>111.021812</c:v>
                </c:pt>
                <c:pt idx="123">
                  <c:v>111.691597</c:v>
                </c:pt>
                <c:pt idx="124">
                  <c:v>109.988426</c:v>
                </c:pt>
                <c:pt idx="125">
                  <c:v>110.667778</c:v>
                </c:pt>
                <c:pt idx="126">
                  <c:v>111.136627</c:v>
                </c:pt>
                <c:pt idx="127">
                  <c:v>112.036057</c:v>
                </c:pt>
                <c:pt idx="128">
                  <c:v>112.064774</c:v>
                </c:pt>
                <c:pt idx="129">
                  <c:v>112.476204</c:v>
                </c:pt>
                <c:pt idx="130">
                  <c:v>112.705849</c:v>
                </c:pt>
                <c:pt idx="131">
                  <c:v>111.835114</c:v>
                </c:pt>
                <c:pt idx="132">
                  <c:v>110.734764</c:v>
                </c:pt>
                <c:pt idx="133">
                  <c:v>108.974182</c:v>
                </c:pt>
                <c:pt idx="134">
                  <c:v>109.701385</c:v>
                </c:pt>
                <c:pt idx="135">
                  <c:v>108.79238100000001</c:v>
                </c:pt>
                <c:pt idx="136">
                  <c:v>109.81619999999999</c:v>
                </c:pt>
                <c:pt idx="137">
                  <c:v>109.81619999999999</c:v>
                </c:pt>
                <c:pt idx="138">
                  <c:v>109.672668</c:v>
                </c:pt>
                <c:pt idx="139">
                  <c:v>110.342461</c:v>
                </c:pt>
                <c:pt idx="140">
                  <c:v>110.007561</c:v>
                </c:pt>
                <c:pt idx="141">
                  <c:v>109.777924</c:v>
                </c:pt>
                <c:pt idx="142">
                  <c:v>109.730087</c:v>
                </c:pt>
                <c:pt idx="143">
                  <c:v>111.672455</c:v>
                </c:pt>
                <c:pt idx="144">
                  <c:v>111.12706</c:v>
                </c:pt>
                <c:pt idx="145">
                  <c:v>110.76346599999999</c:v>
                </c:pt>
                <c:pt idx="146">
                  <c:v>110.218063</c:v>
                </c:pt>
                <c:pt idx="147">
                  <c:v>109.63439200000001</c:v>
                </c:pt>
                <c:pt idx="148">
                  <c:v>110.179794</c:v>
                </c:pt>
                <c:pt idx="149">
                  <c:v>109.643959</c:v>
                </c:pt>
                <c:pt idx="150">
                  <c:v>109.17512499999999</c:v>
                </c:pt>
                <c:pt idx="151">
                  <c:v>109.385628</c:v>
                </c:pt>
                <c:pt idx="152">
                  <c:v>108.80194899999999</c:v>
                </c:pt>
                <c:pt idx="153">
                  <c:v>109.490883</c:v>
                </c:pt>
                <c:pt idx="154">
                  <c:v>108.19914199999999</c:v>
                </c:pt>
                <c:pt idx="155">
                  <c:v>108.62014000000001</c:v>
                </c:pt>
                <c:pt idx="156">
                  <c:v>108.601006</c:v>
                </c:pt>
                <c:pt idx="157">
                  <c:v>108.926346</c:v>
                </c:pt>
                <c:pt idx="158">
                  <c:v>109.36648599999999</c:v>
                </c:pt>
                <c:pt idx="159">
                  <c:v>112.543182</c:v>
                </c:pt>
                <c:pt idx="160">
                  <c:v>113.50959</c:v>
                </c:pt>
                <c:pt idx="161">
                  <c:v>112.76326</c:v>
                </c:pt>
                <c:pt idx="162">
                  <c:v>111.682022</c:v>
                </c:pt>
                <c:pt idx="163">
                  <c:v>111.366264</c:v>
                </c:pt>
                <c:pt idx="164">
                  <c:v>110.05540499999999</c:v>
                </c:pt>
                <c:pt idx="165">
                  <c:v>109.576981</c:v>
                </c:pt>
                <c:pt idx="166">
                  <c:v>107.969505</c:v>
                </c:pt>
                <c:pt idx="167">
                  <c:v>108.601006</c:v>
                </c:pt>
                <c:pt idx="168">
                  <c:v>109.05072</c:v>
                </c:pt>
                <c:pt idx="169">
                  <c:v>110.074547</c:v>
                </c:pt>
                <c:pt idx="170">
                  <c:v>111.066971</c:v>
                </c:pt>
                <c:pt idx="171">
                  <c:v>110.440681</c:v>
                </c:pt>
                <c:pt idx="172">
                  <c:v>111.115166</c:v>
                </c:pt>
                <c:pt idx="173">
                  <c:v>110.34432200000001</c:v>
                </c:pt>
                <c:pt idx="174">
                  <c:v>107.405548</c:v>
                </c:pt>
                <c:pt idx="175">
                  <c:v>104.18731699999999</c:v>
                </c:pt>
                <c:pt idx="176">
                  <c:v>103.050354</c:v>
                </c:pt>
                <c:pt idx="177">
                  <c:v>102.462593</c:v>
                </c:pt>
                <c:pt idx="178">
                  <c:v>104.659454</c:v>
                </c:pt>
                <c:pt idx="179">
                  <c:v>105.82534</c:v>
                </c:pt>
                <c:pt idx="180">
                  <c:v>104.14877300000001</c:v>
                </c:pt>
                <c:pt idx="181">
                  <c:v>103.97534899999999</c:v>
                </c:pt>
                <c:pt idx="182">
                  <c:v>102.481865</c:v>
                </c:pt>
                <c:pt idx="183">
                  <c:v>101.41233099999999</c:v>
                </c:pt>
                <c:pt idx="184">
                  <c:v>99.523803999999998</c:v>
                </c:pt>
                <c:pt idx="185">
                  <c:v>101.03655999999999</c:v>
                </c:pt>
                <c:pt idx="186">
                  <c:v>99.649062999999998</c:v>
                </c:pt>
                <c:pt idx="187">
                  <c:v>101.02692399999999</c:v>
                </c:pt>
                <c:pt idx="188">
                  <c:v>102.809456</c:v>
                </c:pt>
                <c:pt idx="189">
                  <c:v>105.044861</c:v>
                </c:pt>
                <c:pt idx="190">
                  <c:v>105.006332</c:v>
                </c:pt>
                <c:pt idx="191">
                  <c:v>104.428207</c:v>
                </c:pt>
                <c:pt idx="192">
                  <c:v>105.112312</c:v>
                </c:pt>
                <c:pt idx="193">
                  <c:v>105.603729</c:v>
                </c:pt>
                <c:pt idx="194">
                  <c:v>107.415184</c:v>
                </c:pt>
                <c:pt idx="195">
                  <c:v>108.28235599999999</c:v>
                </c:pt>
                <c:pt idx="196">
                  <c:v>107.232101</c:v>
                </c:pt>
                <c:pt idx="197">
                  <c:v>104.977425</c:v>
                </c:pt>
                <c:pt idx="198">
                  <c:v>105.594086</c:v>
                </c:pt>
                <c:pt idx="199">
                  <c:v>103.416496</c:v>
                </c:pt>
                <c:pt idx="200">
                  <c:v>106.05658699999999</c:v>
                </c:pt>
                <c:pt idx="201">
                  <c:v>105.9795</c:v>
                </c:pt>
                <c:pt idx="202">
                  <c:v>106.78887899999999</c:v>
                </c:pt>
                <c:pt idx="203">
                  <c:v>104.495651</c:v>
                </c:pt>
                <c:pt idx="204">
                  <c:v>103.715187</c:v>
                </c:pt>
                <c:pt idx="205">
                  <c:v>102.761292</c:v>
                </c:pt>
                <c:pt idx="206">
                  <c:v>105.276123</c:v>
                </c:pt>
                <c:pt idx="207">
                  <c:v>105.719345</c:v>
                </c:pt>
                <c:pt idx="208">
                  <c:v>106.894867</c:v>
                </c:pt>
                <c:pt idx="209">
                  <c:v>106.04695100000001</c:v>
                </c:pt>
                <c:pt idx="210">
                  <c:v>107.13575</c:v>
                </c:pt>
                <c:pt idx="211">
                  <c:v>108.14746100000001</c:v>
                </c:pt>
                <c:pt idx="212">
                  <c:v>103.320145</c:v>
                </c:pt>
                <c:pt idx="213">
                  <c:v>101.354523</c:v>
                </c:pt>
                <c:pt idx="214">
                  <c:v>99.523803999999998</c:v>
                </c:pt>
                <c:pt idx="215">
                  <c:v>97.664185000000003</c:v>
                </c:pt>
                <c:pt idx="216">
                  <c:v>96.710266000000004</c:v>
                </c:pt>
                <c:pt idx="217">
                  <c:v>97.336562999999998</c:v>
                </c:pt>
                <c:pt idx="218">
                  <c:v>97.432929999999999</c:v>
                </c:pt>
                <c:pt idx="219">
                  <c:v>96.633178999999998</c:v>
                </c:pt>
                <c:pt idx="220">
                  <c:v>95.399856999999997</c:v>
                </c:pt>
                <c:pt idx="221">
                  <c:v>94.946999000000005</c:v>
                </c:pt>
                <c:pt idx="222">
                  <c:v>93.742569000000003</c:v>
                </c:pt>
                <c:pt idx="223">
                  <c:v>92.933197000000007</c:v>
                </c:pt>
                <c:pt idx="224">
                  <c:v>90.736335999999994</c:v>
                </c:pt>
                <c:pt idx="225">
                  <c:v>88.780365000000003</c:v>
                </c:pt>
                <c:pt idx="226">
                  <c:v>92.461067</c:v>
                </c:pt>
                <c:pt idx="227">
                  <c:v>93.501694000000001</c:v>
                </c:pt>
                <c:pt idx="228">
                  <c:v>93.299355000000006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D4-394C-9C50-8C4F11751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845904"/>
        <c:axId val="514840464"/>
      </c:scatterChart>
      <c:valAx>
        <c:axId val="51484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40464"/>
        <c:crosses val="autoZero"/>
        <c:crossBetween val="midCat"/>
      </c:valAx>
      <c:valAx>
        <c:axId val="514840464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4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116416</xdr:colOff>
      <xdr:row>10</xdr:row>
      <xdr:rowOff>141817</xdr:rowOff>
    </xdr:from>
    <xdr:to>
      <xdr:col>18</xdr:col>
      <xdr:colOff>440973</xdr:colOff>
      <xdr:row>27</xdr:row>
      <xdr:rowOff>188045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D8FB511E-DBB8-A349-A261-B9788116A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^GSP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opLeftCell="C10" zoomScale="90" zoomScaleNormal="90" workbookViewId="0">
      <selection activeCell="L10" sqref="L10"/>
    </sheetView>
  </sheetViews>
  <sheetFormatPr defaultColWidth="8.85546875" defaultRowHeight="15" x14ac:dyDescent="0.25"/>
  <cols>
    <col min="1" max="1" width="9.85546875" customWidth="1"/>
    <col min="13" max="13" width="1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J1" t="s">
        <v>47</v>
      </c>
    </row>
    <row r="2" spans="1:14" x14ac:dyDescent="0.25">
      <c r="A2" s="1">
        <v>43132</v>
      </c>
      <c r="B2">
        <v>115.769997</v>
      </c>
      <c r="C2">
        <v>116.989998</v>
      </c>
      <c r="D2">
        <v>115.480003</v>
      </c>
      <c r="E2">
        <v>116.870003</v>
      </c>
      <c r="F2">
        <v>110.65999600000001</v>
      </c>
      <c r="G2">
        <v>13800600</v>
      </c>
    </row>
    <row r="3" spans="1:14" x14ac:dyDescent="0.25">
      <c r="A3" s="1">
        <v>43133</v>
      </c>
      <c r="B3">
        <v>116.489998</v>
      </c>
      <c r="C3">
        <v>116.91999800000001</v>
      </c>
      <c r="D3">
        <v>114.089996</v>
      </c>
      <c r="E3">
        <v>114.279999</v>
      </c>
      <c r="F3">
        <v>108.207611</v>
      </c>
      <c r="G3">
        <v>16477300</v>
      </c>
      <c r="H3">
        <f>(F3/F2)-1</f>
        <v>-2.2161441249283986E-2</v>
      </c>
      <c r="J3">
        <f>LN(F3/F2)</f>
        <v>-2.2410695425371115E-2</v>
      </c>
    </row>
    <row r="4" spans="1:14" x14ac:dyDescent="0.25">
      <c r="A4" s="1">
        <v>43136</v>
      </c>
      <c r="B4">
        <v>113</v>
      </c>
      <c r="C4">
        <v>114.589996</v>
      </c>
      <c r="D4">
        <v>103.980003</v>
      </c>
      <c r="E4">
        <v>108.800003</v>
      </c>
      <c r="F4">
        <v>103.01879099999999</v>
      </c>
      <c r="G4">
        <v>30097600</v>
      </c>
      <c r="H4">
        <f>(F4/F3)-1</f>
        <v>-4.7952449481580395E-2</v>
      </c>
      <c r="J4">
        <f t="shared" ref="J4:J67" si="0">LN(F4/F3)</f>
        <v>-4.9140297414582729E-2</v>
      </c>
      <c r="M4" s="9" t="s">
        <v>44</v>
      </c>
      <c r="N4" s="9">
        <f>AVERAGE(F2:F230)</f>
        <v>105.6711849039302</v>
      </c>
    </row>
    <row r="5" spans="1:14" x14ac:dyDescent="0.25">
      <c r="A5" s="1">
        <v>43137</v>
      </c>
      <c r="B5">
        <v>106.849998</v>
      </c>
      <c r="C5">
        <v>112.480003</v>
      </c>
      <c r="D5">
        <v>106.610001</v>
      </c>
      <c r="E5">
        <v>112.110001</v>
      </c>
      <c r="F5">
        <v>106.152924</v>
      </c>
      <c r="G5">
        <v>33114800</v>
      </c>
      <c r="H5">
        <f t="shared" ref="H5:H68" si="1">(F5/F4)-1</f>
        <v>3.0422925464151485E-2</v>
      </c>
      <c r="J5">
        <f t="shared" si="0"/>
        <v>2.9969325212206667E-2</v>
      </c>
      <c r="M5" s="9" t="s">
        <v>7</v>
      </c>
      <c r="N5" s="9">
        <f>_xlfn.STDEV.S(H3:H230)</f>
        <v>1.4383544236108671E-2</v>
      </c>
    </row>
    <row r="6" spans="1:14" x14ac:dyDescent="0.25">
      <c r="A6" s="1">
        <v>43138</v>
      </c>
      <c r="B6">
        <v>111.550003</v>
      </c>
      <c r="C6">
        <v>114.449997</v>
      </c>
      <c r="D6">
        <v>111.150002</v>
      </c>
      <c r="E6">
        <v>112.870003</v>
      </c>
      <c r="F6">
        <v>106.872536</v>
      </c>
      <c r="G6">
        <v>21878300</v>
      </c>
      <c r="H6">
        <f t="shared" si="1"/>
        <v>6.7790125121753864E-3</v>
      </c>
      <c r="J6">
        <f t="shared" si="0"/>
        <v>6.7561383249340841E-3</v>
      </c>
      <c r="M6" s="9" t="s">
        <v>45</v>
      </c>
      <c r="N6" s="9">
        <f>SQRT(229)*N5</f>
        <v>0.2176625207916828</v>
      </c>
    </row>
    <row r="7" spans="1:14" x14ac:dyDescent="0.25">
      <c r="A7" s="1">
        <v>43139</v>
      </c>
      <c r="B7">
        <v>113.110001</v>
      </c>
      <c r="C7">
        <v>113.110001</v>
      </c>
      <c r="D7">
        <v>107.839996</v>
      </c>
      <c r="E7">
        <v>107.879997</v>
      </c>
      <c r="F7">
        <v>102.147667</v>
      </c>
      <c r="G7">
        <v>27425800</v>
      </c>
      <c r="H7">
        <f t="shared" si="1"/>
        <v>-4.4210319852426849E-2</v>
      </c>
      <c r="J7">
        <f t="shared" si="0"/>
        <v>-4.5217389979886495E-2</v>
      </c>
    </row>
    <row r="8" spans="1:14" x14ac:dyDescent="0.25">
      <c r="A8" s="1">
        <v>43140</v>
      </c>
      <c r="B8">
        <v>109.099998</v>
      </c>
      <c r="C8">
        <v>111.050003</v>
      </c>
      <c r="D8">
        <v>106.230003</v>
      </c>
      <c r="E8">
        <v>110.040001</v>
      </c>
      <c r="F8">
        <v>104.192902</v>
      </c>
      <c r="G8">
        <v>28188000</v>
      </c>
      <c r="H8">
        <f t="shared" si="1"/>
        <v>2.002233687823729E-2</v>
      </c>
      <c r="J8">
        <f t="shared" si="0"/>
        <v>1.9824525956634934E-2</v>
      </c>
    </row>
    <row r="9" spans="1:14" x14ac:dyDescent="0.25">
      <c r="A9" s="1">
        <v>43143</v>
      </c>
      <c r="B9">
        <v>111.16999800000001</v>
      </c>
      <c r="C9">
        <v>112.730003</v>
      </c>
      <c r="D9">
        <v>110.07</v>
      </c>
      <c r="E9">
        <v>111.739998</v>
      </c>
      <c r="F9">
        <v>105.802582</v>
      </c>
      <c r="G9">
        <v>18043300</v>
      </c>
      <c r="H9">
        <f t="shared" si="1"/>
        <v>1.5449037017895906E-2</v>
      </c>
      <c r="J9">
        <f t="shared" si="0"/>
        <v>1.533091566613257E-2</v>
      </c>
    </row>
    <row r="10" spans="1:14" ht="18.75" x14ac:dyDescent="0.3">
      <c r="A10" s="1">
        <v>43144</v>
      </c>
      <c r="B10">
        <v>111.32</v>
      </c>
      <c r="C10">
        <v>113.050003</v>
      </c>
      <c r="D10">
        <v>110.800003</v>
      </c>
      <c r="E10">
        <v>112.43</v>
      </c>
      <c r="F10">
        <v>106.455917</v>
      </c>
      <c r="G10">
        <v>16358200</v>
      </c>
      <c r="H10">
        <f t="shared" si="1"/>
        <v>6.1750383369660877E-3</v>
      </c>
      <c r="J10">
        <f t="shared" si="0"/>
        <v>6.1560509130241855E-3</v>
      </c>
      <c r="N10" s="2" t="s">
        <v>48</v>
      </c>
    </row>
    <row r="11" spans="1:14" x14ac:dyDescent="0.25">
      <c r="A11" s="1">
        <v>43145</v>
      </c>
      <c r="B11">
        <v>112.629997</v>
      </c>
      <c r="C11">
        <v>115.269997</v>
      </c>
      <c r="D11">
        <v>112.529999</v>
      </c>
      <c r="E11">
        <v>115.029999</v>
      </c>
      <c r="F11">
        <v>108.917755</v>
      </c>
      <c r="G11">
        <v>15186900</v>
      </c>
      <c r="H11">
        <f t="shared" si="1"/>
        <v>2.3125421952825853E-2</v>
      </c>
      <c r="J11">
        <f t="shared" si="0"/>
        <v>2.2862081558889757E-2</v>
      </c>
    </row>
    <row r="12" spans="1:14" x14ac:dyDescent="0.25">
      <c r="A12" s="1">
        <v>43146</v>
      </c>
      <c r="B12">
        <v>115.739998</v>
      </c>
      <c r="C12">
        <v>115.989998</v>
      </c>
      <c r="D12">
        <v>114.220001</v>
      </c>
      <c r="E12">
        <v>115.510002</v>
      </c>
      <c r="F12">
        <v>109.37226099999999</v>
      </c>
      <c r="G12">
        <v>12130200</v>
      </c>
      <c r="H12">
        <f t="shared" si="1"/>
        <v>4.1729284633160724E-3</v>
      </c>
      <c r="J12">
        <f t="shared" si="0"/>
        <v>4.1642459433117781E-3</v>
      </c>
    </row>
    <row r="13" spans="1:14" x14ac:dyDescent="0.25">
      <c r="A13" s="1">
        <v>43147</v>
      </c>
      <c r="B13">
        <v>114.550003</v>
      </c>
      <c r="C13">
        <v>116.07</v>
      </c>
      <c r="D13">
        <v>114.5</v>
      </c>
      <c r="E13">
        <v>114.68</v>
      </c>
      <c r="F13">
        <v>108.58635700000001</v>
      </c>
      <c r="G13">
        <v>13214300</v>
      </c>
      <c r="H13">
        <f t="shared" si="1"/>
        <v>-7.1855879435461789E-3</v>
      </c>
      <c r="J13">
        <f t="shared" si="0"/>
        <v>-7.2115286213044871E-3</v>
      </c>
    </row>
    <row r="14" spans="1:14" x14ac:dyDescent="0.25">
      <c r="A14" s="1">
        <v>43151</v>
      </c>
      <c r="B14">
        <v>114.650002</v>
      </c>
      <c r="C14">
        <v>115.389999</v>
      </c>
      <c r="D14">
        <v>113.970001</v>
      </c>
      <c r="E14">
        <v>114.709999</v>
      </c>
      <c r="F14">
        <v>108.614761</v>
      </c>
      <c r="G14">
        <v>13461500</v>
      </c>
      <c r="H14">
        <f t="shared" si="1"/>
        <v>2.6157982259222834E-4</v>
      </c>
      <c r="J14">
        <f t="shared" si="0"/>
        <v>2.6154561655537735E-4</v>
      </c>
    </row>
    <row r="15" spans="1:14" x14ac:dyDescent="0.25">
      <c r="A15" s="1">
        <v>43152</v>
      </c>
      <c r="B15">
        <v>115</v>
      </c>
      <c r="C15">
        <v>117.449997</v>
      </c>
      <c r="D15">
        <v>114.66999800000001</v>
      </c>
      <c r="E15">
        <v>115.19000200000001</v>
      </c>
      <c r="F15">
        <v>109.06926</v>
      </c>
      <c r="G15">
        <v>14212500</v>
      </c>
      <c r="H15">
        <f t="shared" si="1"/>
        <v>4.1845049035278414E-3</v>
      </c>
      <c r="J15">
        <f t="shared" si="0"/>
        <v>4.1757742101626548E-3</v>
      </c>
    </row>
    <row r="16" spans="1:14" x14ac:dyDescent="0.25">
      <c r="A16" s="1">
        <v>43153</v>
      </c>
      <c r="B16">
        <v>115.5</v>
      </c>
      <c r="C16">
        <v>116.43</v>
      </c>
      <c r="D16">
        <v>114.760002</v>
      </c>
      <c r="E16">
        <v>114.980003</v>
      </c>
      <c r="F16">
        <v>108.870422</v>
      </c>
      <c r="G16">
        <v>17070400</v>
      </c>
      <c r="H16">
        <f t="shared" si="1"/>
        <v>-1.8230434496392389E-3</v>
      </c>
      <c r="J16">
        <f t="shared" si="0"/>
        <v>-1.8247072157349573E-3</v>
      </c>
    </row>
    <row r="17" spans="1:10" x14ac:dyDescent="0.25">
      <c r="A17" s="1">
        <v>43154</v>
      </c>
      <c r="B17">
        <v>115.30999799999999</v>
      </c>
      <c r="C17">
        <v>117.389999</v>
      </c>
      <c r="D17">
        <v>115.30999799999999</v>
      </c>
      <c r="E17">
        <v>117.30999799999999</v>
      </c>
      <c r="F17">
        <v>111.07659099999999</v>
      </c>
      <c r="G17">
        <v>12162500</v>
      </c>
      <c r="H17">
        <f t="shared" si="1"/>
        <v>2.0264172393857249E-2</v>
      </c>
      <c r="J17">
        <f t="shared" si="0"/>
        <v>2.0061586306398052E-2</v>
      </c>
    </row>
    <row r="18" spans="1:10" x14ac:dyDescent="0.25">
      <c r="A18" s="1">
        <v>43157</v>
      </c>
      <c r="B18">
        <v>118.139999</v>
      </c>
      <c r="C18">
        <v>118.900002</v>
      </c>
      <c r="D18">
        <v>117.32</v>
      </c>
      <c r="E18">
        <v>118.769997</v>
      </c>
      <c r="F18">
        <v>112.45903</v>
      </c>
      <c r="G18">
        <v>16511200</v>
      </c>
      <c r="H18">
        <f t="shared" si="1"/>
        <v>1.2445817679082483E-2</v>
      </c>
      <c r="J18">
        <f t="shared" si="0"/>
        <v>1.2369005163288573E-2</v>
      </c>
    </row>
    <row r="19" spans="1:10" x14ac:dyDescent="0.25">
      <c r="A19" s="1">
        <v>43158</v>
      </c>
      <c r="B19">
        <v>118.910004</v>
      </c>
      <c r="C19">
        <v>119.33000199999999</v>
      </c>
      <c r="D19">
        <v>117.349998</v>
      </c>
      <c r="E19">
        <v>117.360001</v>
      </c>
      <c r="F19">
        <v>111.123955</v>
      </c>
      <c r="G19">
        <v>17563300</v>
      </c>
      <c r="H19">
        <f t="shared" si="1"/>
        <v>-1.1871656726898716E-2</v>
      </c>
      <c r="J19">
        <f t="shared" si="0"/>
        <v>-1.1942687572535545E-2</v>
      </c>
    </row>
    <row r="20" spans="1:10" x14ac:dyDescent="0.25">
      <c r="A20" s="1">
        <v>43159</v>
      </c>
      <c r="B20">
        <v>117.82</v>
      </c>
      <c r="C20">
        <v>118.489998</v>
      </c>
      <c r="D20">
        <v>115.339996</v>
      </c>
      <c r="E20">
        <v>115.5</v>
      </c>
      <c r="F20">
        <v>109.362785</v>
      </c>
      <c r="G20">
        <v>17735600</v>
      </c>
      <c r="H20">
        <f t="shared" si="1"/>
        <v>-1.5848697969758074E-2</v>
      </c>
      <c r="J20">
        <f t="shared" si="0"/>
        <v>-1.5975631524227412E-2</v>
      </c>
    </row>
    <row r="21" spans="1:10" x14ac:dyDescent="0.25">
      <c r="A21" s="1">
        <v>43160</v>
      </c>
      <c r="B21">
        <v>115.480003</v>
      </c>
      <c r="C21">
        <v>116.639999</v>
      </c>
      <c r="D21">
        <v>112.650002</v>
      </c>
      <c r="E21">
        <v>113.43</v>
      </c>
      <c r="F21">
        <v>107.402779</v>
      </c>
      <c r="G21">
        <v>18690000</v>
      </c>
      <c r="H21">
        <f t="shared" si="1"/>
        <v>-1.7922056392400854E-2</v>
      </c>
      <c r="J21">
        <f t="shared" si="0"/>
        <v>-1.8084601468322123E-2</v>
      </c>
    </row>
    <row r="22" spans="1:10" x14ac:dyDescent="0.25">
      <c r="A22" s="1">
        <v>43161</v>
      </c>
      <c r="B22">
        <v>112.389999</v>
      </c>
      <c r="C22">
        <v>113.55999799999999</v>
      </c>
      <c r="D22">
        <v>111.120003</v>
      </c>
      <c r="E22">
        <v>113.32</v>
      </c>
      <c r="F22">
        <v>107.298615</v>
      </c>
      <c r="G22">
        <v>18353700</v>
      </c>
      <c r="H22">
        <f t="shared" si="1"/>
        <v>-9.6984455122894886E-4</v>
      </c>
      <c r="J22">
        <f t="shared" si="0"/>
        <v>-9.7031515475517127E-4</v>
      </c>
    </row>
    <row r="23" spans="1:10" x14ac:dyDescent="0.25">
      <c r="A23" s="1">
        <v>43164</v>
      </c>
      <c r="B23">
        <v>112.050003</v>
      </c>
      <c r="C23">
        <v>115.93</v>
      </c>
      <c r="D23">
        <v>111.889999</v>
      </c>
      <c r="E23">
        <v>115.05999799999999</v>
      </c>
      <c r="F23">
        <v>108.94615899999999</v>
      </c>
      <c r="G23">
        <v>13933000</v>
      </c>
      <c r="H23">
        <f t="shared" si="1"/>
        <v>1.5354755511056695E-2</v>
      </c>
      <c r="J23">
        <f t="shared" si="0"/>
        <v>1.523806424714882E-2</v>
      </c>
    </row>
    <row r="24" spans="1:10" x14ac:dyDescent="0.25">
      <c r="A24" s="1">
        <v>43165</v>
      </c>
      <c r="B24">
        <v>115.639999</v>
      </c>
      <c r="C24">
        <v>115.82</v>
      </c>
      <c r="D24">
        <v>114.32</v>
      </c>
      <c r="E24">
        <v>115.160004</v>
      </c>
      <c r="F24">
        <v>109.04085499999999</v>
      </c>
      <c r="G24">
        <v>10674400</v>
      </c>
      <c r="H24">
        <f t="shared" si="1"/>
        <v>8.6919998712398083E-4</v>
      </c>
      <c r="J24">
        <f t="shared" si="0"/>
        <v>8.6882245156860043E-4</v>
      </c>
    </row>
    <row r="25" spans="1:10" x14ac:dyDescent="0.25">
      <c r="A25" s="1">
        <v>43166</v>
      </c>
      <c r="B25">
        <v>113.75</v>
      </c>
      <c r="C25">
        <v>115.099998</v>
      </c>
      <c r="D25">
        <v>113.110001</v>
      </c>
      <c r="E25">
        <v>114.730003</v>
      </c>
      <c r="F25">
        <v>108.633698</v>
      </c>
      <c r="G25">
        <v>13006500</v>
      </c>
      <c r="H25">
        <f t="shared" si="1"/>
        <v>-3.7339857615753536E-3</v>
      </c>
      <c r="J25">
        <f t="shared" si="0"/>
        <v>-3.7409744890392884E-3</v>
      </c>
    </row>
    <row r="26" spans="1:10" x14ac:dyDescent="0.25">
      <c r="A26" s="1">
        <v>43167</v>
      </c>
      <c r="B26">
        <v>115.110001</v>
      </c>
      <c r="C26">
        <v>115.230003</v>
      </c>
      <c r="D26">
        <v>113.209999</v>
      </c>
      <c r="E26">
        <v>114.739998</v>
      </c>
      <c r="F26">
        <v>108.64316599999999</v>
      </c>
      <c r="G26">
        <v>11173700</v>
      </c>
      <c r="H26">
        <f t="shared" si="1"/>
        <v>8.7155276625061617E-5</v>
      </c>
      <c r="J26">
        <f t="shared" si="0"/>
        <v>8.715147882460378E-5</v>
      </c>
    </row>
    <row r="27" spans="1:10" x14ac:dyDescent="0.25">
      <c r="A27" s="1">
        <v>43168</v>
      </c>
      <c r="B27">
        <v>116.550003</v>
      </c>
      <c r="C27">
        <v>118.08000199999999</v>
      </c>
      <c r="D27">
        <v>115.66999800000001</v>
      </c>
      <c r="E27">
        <v>118.040001</v>
      </c>
      <c r="F27">
        <v>111.767807</v>
      </c>
      <c r="G27">
        <v>15366600</v>
      </c>
      <c r="H27">
        <f t="shared" si="1"/>
        <v>2.8760584904162334E-2</v>
      </c>
      <c r="J27">
        <f t="shared" si="0"/>
        <v>2.8354762048956053E-2</v>
      </c>
    </row>
    <row r="28" spans="1:10" x14ac:dyDescent="0.25">
      <c r="A28" s="1">
        <v>43171</v>
      </c>
      <c r="B28">
        <v>118</v>
      </c>
      <c r="C28">
        <v>118.75</v>
      </c>
      <c r="D28">
        <v>117.25</v>
      </c>
      <c r="E28">
        <v>117.660004</v>
      </c>
      <c r="F28">
        <v>111.408005</v>
      </c>
      <c r="G28">
        <v>12339300</v>
      </c>
      <c r="H28">
        <f t="shared" si="1"/>
        <v>-3.2191917302270001E-3</v>
      </c>
      <c r="J28">
        <f t="shared" si="0"/>
        <v>-3.2243844752142398E-3</v>
      </c>
    </row>
    <row r="29" spans="1:10" x14ac:dyDescent="0.25">
      <c r="A29" s="1">
        <v>43172</v>
      </c>
      <c r="B29">
        <v>118.199997</v>
      </c>
      <c r="C29">
        <v>118.470001</v>
      </c>
      <c r="D29">
        <v>115.83000199999999</v>
      </c>
      <c r="E29">
        <v>116.25</v>
      </c>
      <c r="F29">
        <v>110.072929</v>
      </c>
      <c r="G29">
        <v>13312300</v>
      </c>
      <c r="H29">
        <f t="shared" si="1"/>
        <v>-1.1983663112897558E-2</v>
      </c>
      <c r="J29">
        <f t="shared" si="0"/>
        <v>-1.2056046060143551E-2</v>
      </c>
    </row>
    <row r="30" spans="1:10" x14ac:dyDescent="0.25">
      <c r="A30" s="1">
        <v>43173</v>
      </c>
      <c r="B30">
        <v>116.55999799999999</v>
      </c>
      <c r="C30">
        <v>116.589996</v>
      </c>
      <c r="D30">
        <v>114.599998</v>
      </c>
      <c r="E30">
        <v>114.949997</v>
      </c>
      <c r="F30">
        <v>108.841995</v>
      </c>
      <c r="G30">
        <v>12905100</v>
      </c>
      <c r="H30">
        <f t="shared" si="1"/>
        <v>-1.1182894933231102E-2</v>
      </c>
      <c r="J30">
        <f t="shared" si="0"/>
        <v>-1.1245893614853604E-2</v>
      </c>
    </row>
    <row r="31" spans="1:10" x14ac:dyDescent="0.25">
      <c r="A31" s="1">
        <v>43174</v>
      </c>
      <c r="B31">
        <v>115.870003</v>
      </c>
      <c r="C31">
        <v>116</v>
      </c>
      <c r="D31">
        <v>114.83000199999999</v>
      </c>
      <c r="E31">
        <v>115.239998</v>
      </c>
      <c r="F31">
        <v>109.11660000000001</v>
      </c>
      <c r="G31">
        <v>8748000</v>
      </c>
      <c r="H31">
        <f t="shared" si="1"/>
        <v>2.5229691903387863E-3</v>
      </c>
      <c r="J31">
        <f t="shared" si="0"/>
        <v>2.5197918466757659E-3</v>
      </c>
    </row>
    <row r="32" spans="1:10" x14ac:dyDescent="0.25">
      <c r="A32" s="1">
        <v>43175</v>
      </c>
      <c r="B32">
        <v>115.339996</v>
      </c>
      <c r="C32">
        <v>116.599998</v>
      </c>
      <c r="D32">
        <v>115.339996</v>
      </c>
      <c r="E32">
        <v>115.44000200000001</v>
      </c>
      <c r="F32">
        <v>109.305969</v>
      </c>
      <c r="G32">
        <v>19888900</v>
      </c>
      <c r="H32">
        <f t="shared" si="1"/>
        <v>1.7354737959209832E-3</v>
      </c>
      <c r="J32">
        <f t="shared" si="0"/>
        <v>1.733969601348204E-3</v>
      </c>
    </row>
    <row r="33" spans="1:10" x14ac:dyDescent="0.25">
      <c r="A33" s="1">
        <v>43178</v>
      </c>
      <c r="B33">
        <v>115.099998</v>
      </c>
      <c r="C33">
        <v>115.449997</v>
      </c>
      <c r="D33">
        <v>113.300003</v>
      </c>
      <c r="E33">
        <v>114.529999</v>
      </c>
      <c r="F33">
        <v>108.444328</v>
      </c>
      <c r="G33">
        <v>13214900</v>
      </c>
      <c r="H33">
        <f t="shared" si="1"/>
        <v>-7.8828357488877066E-3</v>
      </c>
      <c r="J33">
        <f t="shared" si="0"/>
        <v>-7.9140695474925731E-3</v>
      </c>
    </row>
    <row r="34" spans="1:10" x14ac:dyDescent="0.25">
      <c r="A34" s="1">
        <v>43179</v>
      </c>
      <c r="B34">
        <v>114.870003</v>
      </c>
      <c r="C34">
        <v>115.449997</v>
      </c>
      <c r="D34">
        <v>114.449997</v>
      </c>
      <c r="E34">
        <v>114.639999</v>
      </c>
      <c r="F34">
        <v>108.548485</v>
      </c>
      <c r="G34">
        <v>9921200</v>
      </c>
      <c r="H34">
        <f t="shared" si="1"/>
        <v>9.6046517066339376E-4</v>
      </c>
      <c r="J34">
        <f t="shared" si="0"/>
        <v>9.6000421911968895E-4</v>
      </c>
    </row>
    <row r="35" spans="1:10" x14ac:dyDescent="0.25">
      <c r="A35" s="1">
        <v>43180</v>
      </c>
      <c r="B35">
        <v>114.80999799999999</v>
      </c>
      <c r="C35">
        <v>116.629997</v>
      </c>
      <c r="D35">
        <v>114.209999</v>
      </c>
      <c r="E35">
        <v>114.739998</v>
      </c>
      <c r="F35">
        <v>108.64316599999999</v>
      </c>
      <c r="G35">
        <v>13633000</v>
      </c>
      <c r="H35">
        <f t="shared" si="1"/>
        <v>8.7224616723102777E-4</v>
      </c>
      <c r="J35">
        <f t="shared" si="0"/>
        <v>8.71865981603812E-4</v>
      </c>
    </row>
    <row r="36" spans="1:10" x14ac:dyDescent="0.25">
      <c r="A36" s="1">
        <v>43181</v>
      </c>
      <c r="B36">
        <v>113.199997</v>
      </c>
      <c r="C36">
        <v>113.599998</v>
      </c>
      <c r="D36">
        <v>109.540001</v>
      </c>
      <c r="E36">
        <v>109.949997</v>
      </c>
      <c r="F36">
        <v>104.107681</v>
      </c>
      <c r="G36">
        <v>22550400</v>
      </c>
      <c r="H36">
        <f t="shared" si="1"/>
        <v>-4.1746620307438365E-2</v>
      </c>
      <c r="J36">
        <f t="shared" si="0"/>
        <v>-4.2643047785285097E-2</v>
      </c>
    </row>
    <row r="37" spans="1:10" x14ac:dyDescent="0.25">
      <c r="A37" s="1">
        <v>43182</v>
      </c>
      <c r="B37">
        <v>110.269997</v>
      </c>
      <c r="C37">
        <v>110.91999800000001</v>
      </c>
      <c r="D37">
        <v>106.760002</v>
      </c>
      <c r="E37">
        <v>107.010002</v>
      </c>
      <c r="F37">
        <v>101.32390599999999</v>
      </c>
      <c r="G37">
        <v>23081500</v>
      </c>
      <c r="H37">
        <f t="shared" si="1"/>
        <v>-2.673938150634636E-2</v>
      </c>
      <c r="J37">
        <f t="shared" si="0"/>
        <v>-2.7103382205696427E-2</v>
      </c>
    </row>
    <row r="38" spans="1:10" x14ac:dyDescent="0.25">
      <c r="A38" s="1">
        <v>43185</v>
      </c>
      <c r="B38">
        <v>109.19000200000001</v>
      </c>
      <c r="C38">
        <v>111.160004</v>
      </c>
      <c r="D38">
        <v>108.650002</v>
      </c>
      <c r="E38">
        <v>110.30999799999999</v>
      </c>
      <c r="F38">
        <v>104.448555</v>
      </c>
      <c r="G38">
        <v>20217500</v>
      </c>
      <c r="H38">
        <f t="shared" si="1"/>
        <v>3.0838220942646988E-2</v>
      </c>
      <c r="J38">
        <f t="shared" si="0"/>
        <v>3.0372278020819758E-2</v>
      </c>
    </row>
    <row r="39" spans="1:10" x14ac:dyDescent="0.25">
      <c r="A39" s="1">
        <v>43186</v>
      </c>
      <c r="B39">
        <v>111.07</v>
      </c>
      <c r="C39">
        <v>111.69000200000001</v>
      </c>
      <c r="D39">
        <v>107.300003</v>
      </c>
      <c r="E39">
        <v>108.16999800000001</v>
      </c>
      <c r="F39">
        <v>102.422256</v>
      </c>
      <c r="G39">
        <v>18039900</v>
      </c>
      <c r="H39">
        <f t="shared" si="1"/>
        <v>-1.9399971593671128E-2</v>
      </c>
      <c r="J39">
        <f t="shared" si="0"/>
        <v>-1.9590620796690428E-2</v>
      </c>
    </row>
    <row r="40" spans="1:10" x14ac:dyDescent="0.25">
      <c r="A40" s="1">
        <v>43187</v>
      </c>
      <c r="B40">
        <v>108.279999</v>
      </c>
      <c r="C40">
        <v>109.16999800000001</v>
      </c>
      <c r="D40">
        <v>106.650002</v>
      </c>
      <c r="E40">
        <v>108</v>
      </c>
      <c r="F40">
        <v>102.261307</v>
      </c>
      <c r="G40">
        <v>19189300</v>
      </c>
      <c r="H40">
        <f t="shared" si="1"/>
        <v>-1.5714260384969148E-3</v>
      </c>
      <c r="J40">
        <f t="shared" si="0"/>
        <v>-1.5726620234030953E-3</v>
      </c>
    </row>
    <row r="41" spans="1:10" x14ac:dyDescent="0.25">
      <c r="A41" s="1">
        <v>43188</v>
      </c>
      <c r="B41">
        <v>108.5</v>
      </c>
      <c r="C41">
        <v>110.779999</v>
      </c>
      <c r="D41">
        <v>107.779999</v>
      </c>
      <c r="E41">
        <v>109.970001</v>
      </c>
      <c r="F41">
        <v>104.126625</v>
      </c>
      <c r="G41">
        <v>13274600</v>
      </c>
      <c r="H41">
        <f t="shared" si="1"/>
        <v>1.8240701734821396E-2</v>
      </c>
      <c r="J41">
        <f t="shared" si="0"/>
        <v>1.8076335891454447E-2</v>
      </c>
    </row>
    <row r="42" spans="1:10" x14ac:dyDescent="0.25">
      <c r="A42" s="1">
        <v>43192</v>
      </c>
      <c r="B42">
        <v>109.959999</v>
      </c>
      <c r="C42">
        <v>110.730003</v>
      </c>
      <c r="D42">
        <v>106.08000199999999</v>
      </c>
      <c r="E42">
        <v>107.849998</v>
      </c>
      <c r="F42">
        <v>102.11927</v>
      </c>
      <c r="G42">
        <v>18822500</v>
      </c>
      <c r="H42">
        <f t="shared" si="1"/>
        <v>-1.9278018470299974E-2</v>
      </c>
      <c r="J42">
        <f t="shared" si="0"/>
        <v>-1.9466262712795477E-2</v>
      </c>
    </row>
    <row r="43" spans="1:10" x14ac:dyDescent="0.25">
      <c r="A43" s="1">
        <v>43193</v>
      </c>
      <c r="B43">
        <v>108.360001</v>
      </c>
      <c r="C43">
        <v>109.5</v>
      </c>
      <c r="D43">
        <v>107.260002</v>
      </c>
      <c r="E43">
        <v>109.33000199999999</v>
      </c>
      <c r="F43">
        <v>103.52063800000001</v>
      </c>
      <c r="G43">
        <v>14050700</v>
      </c>
      <c r="H43">
        <f t="shared" si="1"/>
        <v>1.3722855637334774E-2</v>
      </c>
      <c r="J43">
        <f t="shared" si="0"/>
        <v>1.3629549898945038E-2</v>
      </c>
    </row>
    <row r="44" spans="1:10" x14ac:dyDescent="0.25">
      <c r="A44" s="1">
        <v>43194</v>
      </c>
      <c r="B44">
        <v>107.099998</v>
      </c>
      <c r="C44">
        <v>111.209999</v>
      </c>
      <c r="D44">
        <v>107.019997</v>
      </c>
      <c r="E44">
        <v>110.989998</v>
      </c>
      <c r="F44">
        <v>105.092422</v>
      </c>
      <c r="G44">
        <v>15302600</v>
      </c>
      <c r="H44">
        <f t="shared" si="1"/>
        <v>1.5183291277629074E-2</v>
      </c>
      <c r="J44">
        <f t="shared" si="0"/>
        <v>1.5069178730222565E-2</v>
      </c>
    </row>
    <row r="45" spans="1:10" x14ac:dyDescent="0.25">
      <c r="A45" s="1">
        <v>43195</v>
      </c>
      <c r="B45">
        <v>111.629997</v>
      </c>
      <c r="C45">
        <v>112.83000199999999</v>
      </c>
      <c r="D45">
        <v>111.389999</v>
      </c>
      <c r="E45">
        <v>111.879997</v>
      </c>
      <c r="F45">
        <v>106.472336</v>
      </c>
      <c r="G45">
        <v>16627000</v>
      </c>
      <c r="H45">
        <f t="shared" si="1"/>
        <v>1.3130480521231114E-2</v>
      </c>
      <c r="J45">
        <f t="shared" si="0"/>
        <v>1.3045023014436606E-2</v>
      </c>
    </row>
    <row r="46" spans="1:10" x14ac:dyDescent="0.25">
      <c r="A46" s="1">
        <v>43196</v>
      </c>
      <c r="B46">
        <v>110.550003</v>
      </c>
      <c r="C46">
        <v>111.550003</v>
      </c>
      <c r="D46">
        <v>107.82</v>
      </c>
      <c r="E46">
        <v>109.089996</v>
      </c>
      <c r="F46">
        <v>103.81719200000001</v>
      </c>
      <c r="G46">
        <v>18906000</v>
      </c>
      <c r="H46">
        <f t="shared" si="1"/>
        <v>-2.4937407215335217E-2</v>
      </c>
      <c r="J46">
        <f t="shared" si="0"/>
        <v>-2.52536123170145E-2</v>
      </c>
    </row>
    <row r="47" spans="1:10" x14ac:dyDescent="0.25">
      <c r="A47" s="1">
        <v>43199</v>
      </c>
      <c r="B47">
        <v>110.010002</v>
      </c>
      <c r="C47">
        <v>112.980003</v>
      </c>
      <c r="D47">
        <v>109.889999</v>
      </c>
      <c r="E47">
        <v>110.400002</v>
      </c>
      <c r="F47">
        <v>105.063873</v>
      </c>
      <c r="G47">
        <v>15974300</v>
      </c>
      <c r="H47">
        <f t="shared" si="1"/>
        <v>1.2008425348279506E-2</v>
      </c>
      <c r="J47">
        <f t="shared" si="0"/>
        <v>1.1936896273581432E-2</v>
      </c>
    </row>
    <row r="48" spans="1:10" x14ac:dyDescent="0.25">
      <c r="A48" s="1">
        <v>43200</v>
      </c>
      <c r="B48">
        <v>112.129997</v>
      </c>
      <c r="C48">
        <v>112.870003</v>
      </c>
      <c r="D48">
        <v>111.41999800000001</v>
      </c>
      <c r="E48">
        <v>112.510002</v>
      </c>
      <c r="F48">
        <v>107.07189200000001</v>
      </c>
      <c r="G48">
        <v>13951400</v>
      </c>
      <c r="H48">
        <f t="shared" si="1"/>
        <v>1.9112364152042982E-2</v>
      </c>
      <c r="J48">
        <f t="shared" si="0"/>
        <v>1.893201720168174E-2</v>
      </c>
    </row>
    <row r="49" spans="1:10" x14ac:dyDescent="0.25">
      <c r="A49" s="1">
        <v>43201</v>
      </c>
      <c r="B49">
        <v>111.660004</v>
      </c>
      <c r="C49">
        <v>111.80999799999999</v>
      </c>
      <c r="D49">
        <v>110.519997</v>
      </c>
      <c r="E49">
        <v>110.620003</v>
      </c>
      <c r="F49">
        <v>105.27325399999999</v>
      </c>
      <c r="G49">
        <v>14503300</v>
      </c>
      <c r="H49">
        <f t="shared" si="1"/>
        <v>-1.6798414284114882E-2</v>
      </c>
      <c r="J49">
        <f t="shared" si="0"/>
        <v>-1.694110792050077E-2</v>
      </c>
    </row>
    <row r="50" spans="1:10" x14ac:dyDescent="0.25">
      <c r="A50" s="1">
        <v>43202</v>
      </c>
      <c r="B50">
        <v>111.55999799999999</v>
      </c>
      <c r="C50">
        <v>114.389999</v>
      </c>
      <c r="D50">
        <v>111.5</v>
      </c>
      <c r="E50">
        <v>113.370003</v>
      </c>
      <c r="F50">
        <v>107.890327</v>
      </c>
      <c r="G50">
        <v>16435500</v>
      </c>
      <c r="H50">
        <f t="shared" si="1"/>
        <v>2.485980912112784E-2</v>
      </c>
      <c r="J50">
        <f t="shared" si="0"/>
        <v>2.4555831647141205E-2</v>
      </c>
    </row>
    <row r="51" spans="1:10" x14ac:dyDescent="0.25">
      <c r="A51" s="1">
        <v>43203</v>
      </c>
      <c r="B51">
        <v>115.019997</v>
      </c>
      <c r="C51">
        <v>115.150002</v>
      </c>
      <c r="D51">
        <v>109.050003</v>
      </c>
      <c r="E51">
        <v>110.300003</v>
      </c>
      <c r="F51">
        <v>104.968712</v>
      </c>
      <c r="G51">
        <v>39152800</v>
      </c>
      <c r="H51">
        <f t="shared" si="1"/>
        <v>-2.707948971180707E-2</v>
      </c>
      <c r="J51">
        <f t="shared" si="0"/>
        <v>-2.7452895623428394E-2</v>
      </c>
    </row>
    <row r="52" spans="1:10" x14ac:dyDescent="0.25">
      <c r="A52" s="1">
        <v>43206</v>
      </c>
      <c r="B52">
        <v>110.94000200000001</v>
      </c>
      <c r="C52">
        <v>111.470001</v>
      </c>
      <c r="D52">
        <v>109.790001</v>
      </c>
      <c r="E52">
        <v>110.209999</v>
      </c>
      <c r="F52">
        <v>104.88305699999999</v>
      </c>
      <c r="G52">
        <v>16580500</v>
      </c>
      <c r="H52">
        <f t="shared" si="1"/>
        <v>-8.1600505872647666E-4</v>
      </c>
      <c r="J52">
        <f t="shared" si="0"/>
        <v>-8.1633817208152687E-4</v>
      </c>
    </row>
    <row r="53" spans="1:10" x14ac:dyDescent="0.25">
      <c r="A53" s="1">
        <v>43207</v>
      </c>
      <c r="B53">
        <v>111.370003</v>
      </c>
      <c r="C53">
        <v>111.91999800000001</v>
      </c>
      <c r="D53">
        <v>109.989998</v>
      </c>
      <c r="E53">
        <v>110.209999</v>
      </c>
      <c r="F53">
        <v>104.88305699999999</v>
      </c>
      <c r="G53">
        <v>15501400</v>
      </c>
      <c r="H53">
        <f t="shared" si="1"/>
        <v>0</v>
      </c>
      <c r="J53">
        <f t="shared" si="0"/>
        <v>0</v>
      </c>
    </row>
    <row r="54" spans="1:10" x14ac:dyDescent="0.25">
      <c r="A54" s="1">
        <v>43208</v>
      </c>
      <c r="B54">
        <v>110.529999</v>
      </c>
      <c r="C54">
        <v>111.07</v>
      </c>
      <c r="D54">
        <v>108.889999</v>
      </c>
      <c r="E54">
        <v>109.32</v>
      </c>
      <c r="F54">
        <v>104.036072</v>
      </c>
      <c r="G54">
        <v>16081400</v>
      </c>
      <c r="H54">
        <f t="shared" si="1"/>
        <v>-8.0755178598578281E-3</v>
      </c>
      <c r="J54">
        <f t="shared" si="0"/>
        <v>-8.1083014699185468E-3</v>
      </c>
    </row>
    <row r="55" spans="1:10" x14ac:dyDescent="0.25">
      <c r="A55" s="1">
        <v>43209</v>
      </c>
      <c r="B55">
        <v>109.529999</v>
      </c>
      <c r="C55">
        <v>111.870003</v>
      </c>
      <c r="D55">
        <v>109.5</v>
      </c>
      <c r="E55">
        <v>111.720001</v>
      </c>
      <c r="F55">
        <v>106.320076</v>
      </c>
      <c r="G55">
        <v>17911000</v>
      </c>
      <c r="H55">
        <f t="shared" si="1"/>
        <v>2.1953962275699901E-2</v>
      </c>
      <c r="J55">
        <f t="shared" si="0"/>
        <v>2.1716444069912938E-2</v>
      </c>
    </row>
    <row r="56" spans="1:10" x14ac:dyDescent="0.25">
      <c r="A56" s="1">
        <v>43210</v>
      </c>
      <c r="B56">
        <v>112.300003</v>
      </c>
      <c r="C56">
        <v>112.739998</v>
      </c>
      <c r="D56">
        <v>110.879997</v>
      </c>
      <c r="E56">
        <v>111.470001</v>
      </c>
      <c r="F56">
        <v>106.082161</v>
      </c>
      <c r="G56">
        <v>15584400</v>
      </c>
      <c r="H56">
        <f t="shared" si="1"/>
        <v>-2.2377241340572063E-3</v>
      </c>
      <c r="J56">
        <f t="shared" si="0"/>
        <v>-2.2402315800539373E-3</v>
      </c>
    </row>
    <row r="57" spans="1:10" x14ac:dyDescent="0.25">
      <c r="A57" s="1">
        <v>43213</v>
      </c>
      <c r="B57">
        <v>111.57</v>
      </c>
      <c r="C57">
        <v>111.949997</v>
      </c>
      <c r="D57">
        <v>110.629997</v>
      </c>
      <c r="E57">
        <v>110.93</v>
      </c>
      <c r="F57">
        <v>105.56826</v>
      </c>
      <c r="G57">
        <v>11285800</v>
      </c>
      <c r="H57">
        <f t="shared" si="1"/>
        <v>-4.84436775378283E-3</v>
      </c>
      <c r="J57">
        <f t="shared" si="0"/>
        <v>-4.8561397371820565E-3</v>
      </c>
    </row>
    <row r="58" spans="1:10" x14ac:dyDescent="0.25">
      <c r="A58" s="1">
        <v>43214</v>
      </c>
      <c r="B58">
        <v>111.75</v>
      </c>
      <c r="C58">
        <v>112.900002</v>
      </c>
      <c r="D58">
        <v>109.589996</v>
      </c>
      <c r="E58">
        <v>110.410004</v>
      </c>
      <c r="F58">
        <v>105.073395</v>
      </c>
      <c r="G58">
        <v>16453100</v>
      </c>
      <c r="H58">
        <f t="shared" si="1"/>
        <v>-4.6876305434985222E-3</v>
      </c>
      <c r="J58">
        <f t="shared" si="0"/>
        <v>-4.698651939865863E-3</v>
      </c>
    </row>
    <row r="59" spans="1:10" x14ac:dyDescent="0.25">
      <c r="A59" s="1">
        <v>43215</v>
      </c>
      <c r="B59">
        <v>110.269997</v>
      </c>
      <c r="C59">
        <v>110.529999</v>
      </c>
      <c r="D59">
        <v>108.599998</v>
      </c>
      <c r="E59">
        <v>109.989998</v>
      </c>
      <c r="F59">
        <v>104.67369100000001</v>
      </c>
      <c r="G59">
        <v>13548200</v>
      </c>
      <c r="H59">
        <f t="shared" si="1"/>
        <v>-3.8040457339367784E-3</v>
      </c>
      <c r="J59">
        <f t="shared" si="0"/>
        <v>-3.8112995175695794E-3</v>
      </c>
    </row>
    <row r="60" spans="1:10" x14ac:dyDescent="0.25">
      <c r="A60" s="1">
        <v>43216</v>
      </c>
      <c r="B60">
        <v>109.970001</v>
      </c>
      <c r="C60">
        <v>110.82</v>
      </c>
      <c r="D60">
        <v>109.339996</v>
      </c>
      <c r="E60">
        <v>110.099998</v>
      </c>
      <c r="F60">
        <v>104.778374</v>
      </c>
      <c r="G60">
        <v>10299500</v>
      </c>
      <c r="H60">
        <f t="shared" si="1"/>
        <v>1.000088933521992E-3</v>
      </c>
      <c r="J60">
        <f t="shared" si="0"/>
        <v>9.9958917775690116E-4</v>
      </c>
    </row>
    <row r="61" spans="1:10" x14ac:dyDescent="0.25">
      <c r="A61" s="1">
        <v>43217</v>
      </c>
      <c r="B61">
        <v>109.550003</v>
      </c>
      <c r="C61">
        <v>110.160004</v>
      </c>
      <c r="D61">
        <v>109.129997</v>
      </c>
      <c r="E61">
        <v>109.400002</v>
      </c>
      <c r="F61">
        <v>104.112213</v>
      </c>
      <c r="G61">
        <v>9384000</v>
      </c>
      <c r="H61">
        <f t="shared" si="1"/>
        <v>-6.3578100572547758E-3</v>
      </c>
      <c r="J61">
        <f t="shared" si="0"/>
        <v>-6.3781070067851688E-3</v>
      </c>
    </row>
    <row r="62" spans="1:10" x14ac:dyDescent="0.25">
      <c r="A62" s="1">
        <v>43220</v>
      </c>
      <c r="B62">
        <v>109.75</v>
      </c>
      <c r="C62">
        <v>110.300003</v>
      </c>
      <c r="D62">
        <v>108.75</v>
      </c>
      <c r="E62">
        <v>108.779999</v>
      </c>
      <c r="F62">
        <v>103.522171</v>
      </c>
      <c r="G62">
        <v>13744900</v>
      </c>
      <c r="H62">
        <f t="shared" si="1"/>
        <v>-5.6673658449657438E-3</v>
      </c>
      <c r="J62">
        <f t="shared" si="0"/>
        <v>-5.6834862986342256E-3</v>
      </c>
    </row>
    <row r="63" spans="1:10" x14ac:dyDescent="0.25">
      <c r="A63" s="1">
        <v>43221</v>
      </c>
      <c r="B63">
        <v>108.449997</v>
      </c>
      <c r="C63">
        <v>108.970001</v>
      </c>
      <c r="D63">
        <v>107.540001</v>
      </c>
      <c r="E63">
        <v>108.779999</v>
      </c>
      <c r="F63">
        <v>103.522171</v>
      </c>
      <c r="G63">
        <v>10503400</v>
      </c>
      <c r="H63">
        <f t="shared" si="1"/>
        <v>0</v>
      </c>
      <c r="J63">
        <f t="shared" si="0"/>
        <v>0</v>
      </c>
    </row>
    <row r="64" spans="1:10" x14ac:dyDescent="0.25">
      <c r="A64" s="1">
        <v>43222</v>
      </c>
      <c r="B64">
        <v>108.110001</v>
      </c>
      <c r="C64">
        <v>109.489998</v>
      </c>
      <c r="D64">
        <v>107.730003</v>
      </c>
      <c r="E64">
        <v>107.91999800000001</v>
      </c>
      <c r="F64">
        <v>102.703743</v>
      </c>
      <c r="G64">
        <v>12162100</v>
      </c>
      <c r="H64">
        <f t="shared" si="1"/>
        <v>-7.9058233815439971E-3</v>
      </c>
      <c r="J64">
        <f t="shared" si="0"/>
        <v>-7.9372400960967815E-3</v>
      </c>
    </row>
    <row r="65" spans="1:10" x14ac:dyDescent="0.25">
      <c r="A65" s="1">
        <v>43223</v>
      </c>
      <c r="B65">
        <v>107.589996</v>
      </c>
      <c r="C65">
        <v>107.769997</v>
      </c>
      <c r="D65">
        <v>105.18</v>
      </c>
      <c r="E65">
        <v>107.239998</v>
      </c>
      <c r="F65">
        <v>102.05661000000001</v>
      </c>
      <c r="G65">
        <v>15379100</v>
      </c>
      <c r="H65">
        <f t="shared" si="1"/>
        <v>-6.3009680182736227E-3</v>
      </c>
      <c r="J65">
        <f t="shared" si="0"/>
        <v>-6.3209029007468415E-3</v>
      </c>
    </row>
    <row r="66" spans="1:10" x14ac:dyDescent="0.25">
      <c r="A66" s="1">
        <v>43224</v>
      </c>
      <c r="B66">
        <v>106.43</v>
      </c>
      <c r="C66">
        <v>108.739998</v>
      </c>
      <c r="D66">
        <v>105.980003</v>
      </c>
      <c r="E66">
        <v>108.43</v>
      </c>
      <c r="F66">
        <v>103.189087</v>
      </c>
      <c r="G66">
        <v>11967900</v>
      </c>
      <c r="H66">
        <f t="shared" si="1"/>
        <v>1.1096557097085569E-2</v>
      </c>
      <c r="J66">
        <f t="shared" si="0"/>
        <v>1.1035442003183732E-2</v>
      </c>
    </row>
    <row r="67" spans="1:10" x14ac:dyDescent="0.25">
      <c r="A67" s="1">
        <v>43227</v>
      </c>
      <c r="B67">
        <v>108.760002</v>
      </c>
      <c r="C67">
        <v>109.68</v>
      </c>
      <c r="D67">
        <v>108.360001</v>
      </c>
      <c r="E67">
        <v>109.370003</v>
      </c>
      <c r="F67">
        <v>104.083656</v>
      </c>
      <c r="G67">
        <v>9356700</v>
      </c>
      <c r="H67">
        <f t="shared" si="1"/>
        <v>8.6692210000851588E-3</v>
      </c>
      <c r="J67">
        <f t="shared" si="0"/>
        <v>8.6318590809205311E-3</v>
      </c>
    </row>
    <row r="68" spans="1:10" x14ac:dyDescent="0.25">
      <c r="A68" s="1">
        <v>43228</v>
      </c>
      <c r="B68">
        <v>109.529999</v>
      </c>
      <c r="C68">
        <v>111.339996</v>
      </c>
      <c r="D68">
        <v>109.279999</v>
      </c>
      <c r="E68">
        <v>110.989998</v>
      </c>
      <c r="F68">
        <v>105.62535099999999</v>
      </c>
      <c r="G68">
        <v>12543200</v>
      </c>
      <c r="H68">
        <f t="shared" si="1"/>
        <v>1.4812075778736888E-2</v>
      </c>
      <c r="J68">
        <f t="shared" ref="J68:J131" si="2">LN(F68/F67)</f>
        <v>1.4703448335903242E-2</v>
      </c>
    </row>
    <row r="69" spans="1:10" x14ac:dyDescent="0.25">
      <c r="A69" s="1">
        <v>43229</v>
      </c>
      <c r="B69">
        <v>111.44000200000001</v>
      </c>
      <c r="C69">
        <v>113.639999</v>
      </c>
      <c r="D69">
        <v>111.029999</v>
      </c>
      <c r="E69">
        <v>113.410004</v>
      </c>
      <c r="F69">
        <v>107.928406</v>
      </c>
      <c r="G69">
        <v>11368100</v>
      </c>
      <c r="H69">
        <f t="shared" ref="H69:H132" si="3">(F69/F68)-1</f>
        <v>2.1803998549552839E-2</v>
      </c>
      <c r="J69">
        <f t="shared" si="2"/>
        <v>2.1569691147805031E-2</v>
      </c>
    </row>
    <row r="70" spans="1:10" x14ac:dyDescent="0.25">
      <c r="A70" s="1">
        <v>43230</v>
      </c>
      <c r="B70">
        <v>113.19000200000001</v>
      </c>
      <c r="C70">
        <v>114.44000200000001</v>
      </c>
      <c r="D70">
        <v>112.75</v>
      </c>
      <c r="E70">
        <v>114.290001</v>
      </c>
      <c r="F70">
        <v>108.765854</v>
      </c>
      <c r="G70">
        <v>9159700</v>
      </c>
      <c r="H70">
        <f t="shared" si="3"/>
        <v>7.7592918401854227E-3</v>
      </c>
      <c r="J70">
        <f t="shared" si="2"/>
        <v>7.7293433548538439E-3</v>
      </c>
    </row>
    <row r="71" spans="1:10" x14ac:dyDescent="0.25">
      <c r="A71" s="1">
        <v>43231</v>
      </c>
      <c r="B71">
        <v>114.489998</v>
      </c>
      <c r="C71">
        <v>114.730003</v>
      </c>
      <c r="D71">
        <v>113.66999800000001</v>
      </c>
      <c r="E71">
        <v>113.860001</v>
      </c>
      <c r="F71">
        <v>108.356644</v>
      </c>
      <c r="G71">
        <v>10253000</v>
      </c>
      <c r="H71">
        <f t="shared" si="3"/>
        <v>-3.7623020916105476E-3</v>
      </c>
      <c r="J71">
        <f t="shared" si="2"/>
        <v>-3.7693973520577882E-3</v>
      </c>
    </row>
    <row r="72" spans="1:10" x14ac:dyDescent="0.25">
      <c r="A72" s="1">
        <v>43234</v>
      </c>
      <c r="B72">
        <v>114.110001</v>
      </c>
      <c r="C72">
        <v>114.699997</v>
      </c>
      <c r="D72">
        <v>113.739998</v>
      </c>
      <c r="E72">
        <v>113.900002</v>
      </c>
      <c r="F72">
        <v>108.394707</v>
      </c>
      <c r="G72">
        <v>8710700</v>
      </c>
      <c r="H72">
        <f t="shared" si="3"/>
        <v>3.5127518345801079E-4</v>
      </c>
      <c r="J72">
        <f t="shared" si="2"/>
        <v>3.5121350077539507E-4</v>
      </c>
    </row>
    <row r="73" spans="1:10" x14ac:dyDescent="0.25">
      <c r="A73" s="1">
        <v>43235</v>
      </c>
      <c r="B73">
        <v>113.910004</v>
      </c>
      <c r="C73">
        <v>113.910004</v>
      </c>
      <c r="D73">
        <v>112.57</v>
      </c>
      <c r="E73">
        <v>113.029999</v>
      </c>
      <c r="F73">
        <v>107.566742</v>
      </c>
      <c r="G73">
        <v>11536200</v>
      </c>
      <c r="H73">
        <f t="shared" si="3"/>
        <v>-7.6384264777799027E-3</v>
      </c>
      <c r="J73">
        <f t="shared" si="2"/>
        <v>-7.6677486696807859E-3</v>
      </c>
    </row>
    <row r="74" spans="1:10" x14ac:dyDescent="0.25">
      <c r="A74" s="1">
        <v>43236</v>
      </c>
      <c r="B74">
        <v>112.889999</v>
      </c>
      <c r="C74">
        <v>113.69000200000001</v>
      </c>
      <c r="D74">
        <v>112.629997</v>
      </c>
      <c r="E74">
        <v>113.339996</v>
      </c>
      <c r="F74">
        <v>107.861763</v>
      </c>
      <c r="G74">
        <v>7571100</v>
      </c>
      <c r="H74">
        <f t="shared" si="3"/>
        <v>2.7426785874020698E-3</v>
      </c>
      <c r="J74">
        <f t="shared" si="2"/>
        <v>2.7389243074407064E-3</v>
      </c>
    </row>
    <row r="75" spans="1:10" x14ac:dyDescent="0.25">
      <c r="A75" s="1">
        <v>43237</v>
      </c>
      <c r="B75">
        <v>113.199997</v>
      </c>
      <c r="C75">
        <v>113.410004</v>
      </c>
      <c r="D75">
        <v>112.199997</v>
      </c>
      <c r="E75">
        <v>112.959999</v>
      </c>
      <c r="F75">
        <v>107.500145</v>
      </c>
      <c r="G75">
        <v>8617200</v>
      </c>
      <c r="H75">
        <f t="shared" si="3"/>
        <v>-3.352606057440366E-3</v>
      </c>
      <c r="J75">
        <f t="shared" si="2"/>
        <v>-3.3582386338586283E-3</v>
      </c>
    </row>
    <row r="76" spans="1:10" x14ac:dyDescent="0.25">
      <c r="A76" s="1">
        <v>43238</v>
      </c>
      <c r="B76">
        <v>112.75</v>
      </c>
      <c r="C76">
        <v>112.800003</v>
      </c>
      <c r="D76">
        <v>110.839996</v>
      </c>
      <c r="E76">
        <v>111.129997</v>
      </c>
      <c r="F76">
        <v>105.758591</v>
      </c>
      <c r="G76">
        <v>11806300</v>
      </c>
      <c r="H76">
        <f t="shared" si="3"/>
        <v>-1.6200480473770651E-2</v>
      </c>
      <c r="J76">
        <f t="shared" si="2"/>
        <v>-1.6333143006634535E-2</v>
      </c>
    </row>
    <row r="77" spans="1:10" x14ac:dyDescent="0.25">
      <c r="A77" s="1">
        <v>43241</v>
      </c>
      <c r="B77">
        <v>112.050003</v>
      </c>
      <c r="C77">
        <v>112.540001</v>
      </c>
      <c r="D77">
        <v>111.91999800000001</v>
      </c>
      <c r="E77">
        <v>112.150002</v>
      </c>
      <c r="F77">
        <v>106.729294</v>
      </c>
      <c r="G77">
        <v>9441900</v>
      </c>
      <c r="H77">
        <f t="shared" si="3"/>
        <v>9.1784789379427689E-3</v>
      </c>
      <c r="J77">
        <f t="shared" si="2"/>
        <v>9.1366126841637123E-3</v>
      </c>
    </row>
    <row r="78" spans="1:10" x14ac:dyDescent="0.25">
      <c r="A78" s="1">
        <v>43242</v>
      </c>
      <c r="B78">
        <v>112.349998</v>
      </c>
      <c r="C78">
        <v>114.290001</v>
      </c>
      <c r="D78">
        <v>112.290001</v>
      </c>
      <c r="E78">
        <v>113.010002</v>
      </c>
      <c r="F78">
        <v>107.547714</v>
      </c>
      <c r="G78">
        <v>11507600</v>
      </c>
      <c r="H78">
        <f t="shared" si="3"/>
        <v>7.6681852687978669E-3</v>
      </c>
      <c r="J78">
        <f t="shared" si="2"/>
        <v>7.6389341761715123E-3</v>
      </c>
    </row>
    <row r="79" spans="1:10" x14ac:dyDescent="0.25">
      <c r="A79" s="1">
        <v>43243</v>
      </c>
      <c r="B79">
        <v>112.510002</v>
      </c>
      <c r="C79">
        <v>112.769997</v>
      </c>
      <c r="D79">
        <v>111.120003</v>
      </c>
      <c r="E79">
        <v>112.489998</v>
      </c>
      <c r="F79">
        <v>107.05284899999999</v>
      </c>
      <c r="G79">
        <v>11453900</v>
      </c>
      <c r="H79">
        <f t="shared" si="3"/>
        <v>-4.6013530329431784E-3</v>
      </c>
      <c r="J79">
        <f t="shared" si="2"/>
        <v>-4.611971844264276E-3</v>
      </c>
    </row>
    <row r="80" spans="1:10" x14ac:dyDescent="0.25">
      <c r="A80" s="1">
        <v>43244</v>
      </c>
      <c r="B80">
        <v>112.139999</v>
      </c>
      <c r="C80">
        <v>112.150002</v>
      </c>
      <c r="D80">
        <v>110.120003</v>
      </c>
      <c r="E80">
        <v>111.230003</v>
      </c>
      <c r="F80">
        <v>105.853767</v>
      </c>
      <c r="G80">
        <v>14084800</v>
      </c>
      <c r="H80">
        <f t="shared" si="3"/>
        <v>-1.1200841558172692E-2</v>
      </c>
      <c r="J80">
        <f t="shared" si="2"/>
        <v>-1.1264043369457908E-2</v>
      </c>
    </row>
    <row r="81" spans="1:10" x14ac:dyDescent="0.25">
      <c r="A81" s="1">
        <v>43245</v>
      </c>
      <c r="B81">
        <v>110.459999</v>
      </c>
      <c r="C81">
        <v>111.08000199999999</v>
      </c>
      <c r="D81">
        <v>110.199997</v>
      </c>
      <c r="E81">
        <v>110.660004</v>
      </c>
      <c r="F81">
        <v>105.311317</v>
      </c>
      <c r="G81">
        <v>8283500</v>
      </c>
      <c r="H81">
        <f t="shared" si="3"/>
        <v>-5.1245223989052624E-3</v>
      </c>
      <c r="J81">
        <f t="shared" si="2"/>
        <v>-5.1376977948294046E-3</v>
      </c>
    </row>
    <row r="82" spans="1:10" x14ac:dyDescent="0.25">
      <c r="A82" s="1">
        <v>43249</v>
      </c>
      <c r="B82">
        <v>109.18</v>
      </c>
      <c r="C82">
        <v>109.199997</v>
      </c>
      <c r="D82">
        <v>104.959999</v>
      </c>
      <c r="E82">
        <v>105.93</v>
      </c>
      <c r="F82">
        <v>100.809929</v>
      </c>
      <c r="G82">
        <v>30643800</v>
      </c>
      <c r="H82">
        <f t="shared" si="3"/>
        <v>-4.274363029758721E-2</v>
      </c>
      <c r="J82">
        <f t="shared" si="2"/>
        <v>-4.3684034478773018E-2</v>
      </c>
    </row>
    <row r="83" spans="1:10" x14ac:dyDescent="0.25">
      <c r="A83" s="1">
        <v>43250</v>
      </c>
      <c r="B83">
        <v>107.639999</v>
      </c>
      <c r="C83">
        <v>108.599998</v>
      </c>
      <c r="D83">
        <v>106.650002</v>
      </c>
      <c r="E83">
        <v>108.349998</v>
      </c>
      <c r="F83">
        <v>103.112953</v>
      </c>
      <c r="G83">
        <v>17490800</v>
      </c>
      <c r="H83">
        <f t="shared" si="3"/>
        <v>2.2845210018945794E-2</v>
      </c>
      <c r="J83">
        <f t="shared" si="2"/>
        <v>2.2588165666595609E-2</v>
      </c>
    </row>
    <row r="84" spans="1:10" x14ac:dyDescent="0.25">
      <c r="A84" s="1">
        <v>43251</v>
      </c>
      <c r="B84">
        <v>107.949997</v>
      </c>
      <c r="C84">
        <v>108.19000200000001</v>
      </c>
      <c r="D84">
        <v>106.41999800000001</v>
      </c>
      <c r="E84">
        <v>107.010002</v>
      </c>
      <c r="F84">
        <v>101.83772999999999</v>
      </c>
      <c r="G84">
        <v>19808200</v>
      </c>
      <c r="H84">
        <f t="shared" si="3"/>
        <v>-1.2367243521771765E-2</v>
      </c>
      <c r="J84">
        <f t="shared" si="2"/>
        <v>-1.244435430271775E-2</v>
      </c>
    </row>
    <row r="85" spans="1:10" x14ac:dyDescent="0.25">
      <c r="A85" s="1">
        <v>43252</v>
      </c>
      <c r="B85">
        <v>108.339996</v>
      </c>
      <c r="C85">
        <v>108.94000200000001</v>
      </c>
      <c r="D85">
        <v>107.800003</v>
      </c>
      <c r="E85">
        <v>108.400002</v>
      </c>
      <c r="F85">
        <v>103.160545</v>
      </c>
      <c r="G85">
        <v>13594200</v>
      </c>
      <c r="H85">
        <f t="shared" si="3"/>
        <v>1.2989439179369011E-2</v>
      </c>
      <c r="J85">
        <f t="shared" si="2"/>
        <v>1.2905799920365489E-2</v>
      </c>
    </row>
    <row r="86" spans="1:10" x14ac:dyDescent="0.25">
      <c r="A86" s="1">
        <v>43255</v>
      </c>
      <c r="B86">
        <v>108.989998</v>
      </c>
      <c r="C86">
        <v>109.260002</v>
      </c>
      <c r="D86">
        <v>108.269997</v>
      </c>
      <c r="E86">
        <v>108.449997</v>
      </c>
      <c r="F86">
        <v>103.208122</v>
      </c>
      <c r="G86">
        <v>9415400</v>
      </c>
      <c r="H86">
        <f t="shared" si="3"/>
        <v>4.6119376356545949E-4</v>
      </c>
      <c r="J86">
        <f t="shared" si="2"/>
        <v>4.6108744640896735E-4</v>
      </c>
    </row>
    <row r="87" spans="1:10" x14ac:dyDescent="0.25">
      <c r="A87" s="1">
        <v>43256</v>
      </c>
      <c r="B87">
        <v>108.239998</v>
      </c>
      <c r="C87">
        <v>108.30999799999999</v>
      </c>
      <c r="D87">
        <v>107.07</v>
      </c>
      <c r="E87">
        <v>107.839996</v>
      </c>
      <c r="F87">
        <v>102.627602</v>
      </c>
      <c r="G87">
        <v>10415200</v>
      </c>
      <c r="H87">
        <f t="shared" si="3"/>
        <v>-5.6247511218158186E-3</v>
      </c>
      <c r="J87">
        <f t="shared" si="2"/>
        <v>-5.640629604073885E-3</v>
      </c>
    </row>
    <row r="88" spans="1:10" x14ac:dyDescent="0.25">
      <c r="A88" s="1">
        <v>43257</v>
      </c>
      <c r="B88">
        <v>108.660004</v>
      </c>
      <c r="C88">
        <v>110.739998</v>
      </c>
      <c r="D88">
        <v>108.480003</v>
      </c>
      <c r="E88">
        <v>110.360001</v>
      </c>
      <c r="F88">
        <v>105.02581000000001</v>
      </c>
      <c r="G88">
        <v>15453600</v>
      </c>
      <c r="H88">
        <f t="shared" si="3"/>
        <v>2.3368060378142763E-2</v>
      </c>
      <c r="J88">
        <f t="shared" si="2"/>
        <v>2.3099207578150253E-2</v>
      </c>
    </row>
    <row r="89" spans="1:10" x14ac:dyDescent="0.25">
      <c r="A89" s="1">
        <v>43258</v>
      </c>
      <c r="B89">
        <v>111.18</v>
      </c>
      <c r="C89">
        <v>111.5</v>
      </c>
      <c r="D89">
        <v>110.029999</v>
      </c>
      <c r="E89">
        <v>110.800003</v>
      </c>
      <c r="F89">
        <v>105.444542</v>
      </c>
      <c r="G89">
        <v>13444400</v>
      </c>
      <c r="H89">
        <f t="shared" si="3"/>
        <v>3.9869437807715791E-3</v>
      </c>
      <c r="J89">
        <f t="shared" si="2"/>
        <v>3.9790169825633338E-3</v>
      </c>
    </row>
    <row r="90" spans="1:10" x14ac:dyDescent="0.25">
      <c r="A90" s="1">
        <v>43259</v>
      </c>
      <c r="B90">
        <v>110.620003</v>
      </c>
      <c r="C90">
        <v>111.139999</v>
      </c>
      <c r="D90">
        <v>110.05999799999999</v>
      </c>
      <c r="E90">
        <v>111.110001</v>
      </c>
      <c r="F90">
        <v>105.739563</v>
      </c>
      <c r="G90">
        <v>10383200</v>
      </c>
      <c r="H90">
        <f t="shared" si="3"/>
        <v>2.7978783387385686E-3</v>
      </c>
      <c r="J90">
        <f t="shared" si="2"/>
        <v>2.79397156256582E-3</v>
      </c>
    </row>
    <row r="91" spans="1:10" x14ac:dyDescent="0.25">
      <c r="A91" s="1">
        <v>43262</v>
      </c>
      <c r="B91">
        <v>111.120003</v>
      </c>
      <c r="C91">
        <v>111.910004</v>
      </c>
      <c r="D91">
        <v>110.769997</v>
      </c>
      <c r="E91">
        <v>110.83000199999999</v>
      </c>
      <c r="F91">
        <v>105.473099</v>
      </c>
      <c r="G91">
        <v>12642900</v>
      </c>
      <c r="H91">
        <f t="shared" si="3"/>
        <v>-2.5200028488863158E-3</v>
      </c>
      <c r="J91">
        <f t="shared" si="2"/>
        <v>-2.5231834005219134E-3</v>
      </c>
    </row>
    <row r="92" spans="1:10" x14ac:dyDescent="0.25">
      <c r="A92" s="1">
        <v>43263</v>
      </c>
      <c r="B92">
        <v>111.139999</v>
      </c>
      <c r="C92">
        <v>111.529999</v>
      </c>
      <c r="D92">
        <v>109.519997</v>
      </c>
      <c r="E92">
        <v>110.19000200000001</v>
      </c>
      <c r="F92">
        <v>104.864029</v>
      </c>
      <c r="G92">
        <v>15294100</v>
      </c>
      <c r="H92">
        <f t="shared" si="3"/>
        <v>-5.7746478085374253E-3</v>
      </c>
      <c r="J92">
        <f t="shared" si="2"/>
        <v>-5.7913855546904902E-3</v>
      </c>
    </row>
    <row r="93" spans="1:10" x14ac:dyDescent="0.25">
      <c r="A93" s="1">
        <v>43264</v>
      </c>
      <c r="B93">
        <v>110.459999</v>
      </c>
      <c r="C93">
        <v>111.449997</v>
      </c>
      <c r="D93">
        <v>109.58000199999999</v>
      </c>
      <c r="E93">
        <v>109.970001</v>
      </c>
      <c r="F93">
        <v>104.654663</v>
      </c>
      <c r="G93">
        <v>14979700</v>
      </c>
      <c r="H93">
        <f t="shared" si="3"/>
        <v>-1.9965473575309645E-3</v>
      </c>
      <c r="J93">
        <f t="shared" si="2"/>
        <v>-1.9985431150651269E-3</v>
      </c>
    </row>
    <row r="94" spans="1:10" x14ac:dyDescent="0.25">
      <c r="A94" s="1">
        <v>43265</v>
      </c>
      <c r="B94">
        <v>110.279999</v>
      </c>
      <c r="C94">
        <v>110.360001</v>
      </c>
      <c r="D94">
        <v>107.779999</v>
      </c>
      <c r="E94">
        <v>108.029999</v>
      </c>
      <c r="F94">
        <v>102.808426</v>
      </c>
      <c r="G94">
        <v>20487300</v>
      </c>
      <c r="H94">
        <f t="shared" si="3"/>
        <v>-1.7641230185796886E-2</v>
      </c>
      <c r="J94">
        <f t="shared" si="2"/>
        <v>-1.7798691307309294E-2</v>
      </c>
    </row>
    <row r="95" spans="1:10" x14ac:dyDescent="0.25">
      <c r="A95" s="1">
        <v>43266</v>
      </c>
      <c r="B95">
        <v>107.800003</v>
      </c>
      <c r="C95">
        <v>108.379997</v>
      </c>
      <c r="D95">
        <v>106.269997</v>
      </c>
      <c r="E95">
        <v>107.900002</v>
      </c>
      <c r="F95">
        <v>102.684708</v>
      </c>
      <c r="G95">
        <v>26028600</v>
      </c>
      <c r="H95">
        <f t="shared" si="3"/>
        <v>-1.2033838549381226E-3</v>
      </c>
      <c r="J95">
        <f t="shared" si="2"/>
        <v>-1.2041085027005673E-3</v>
      </c>
    </row>
    <row r="96" spans="1:10" x14ac:dyDescent="0.25">
      <c r="A96" s="1">
        <v>43269</v>
      </c>
      <c r="B96">
        <v>107.260002</v>
      </c>
      <c r="C96">
        <v>108.400002</v>
      </c>
      <c r="D96">
        <v>106.69000200000001</v>
      </c>
      <c r="E96">
        <v>108.18</v>
      </c>
      <c r="F96">
        <v>102.95117999999999</v>
      </c>
      <c r="G96">
        <v>9786800</v>
      </c>
      <c r="H96">
        <f t="shared" si="3"/>
        <v>2.595050472364413E-3</v>
      </c>
      <c r="J96">
        <f t="shared" si="2"/>
        <v>2.5916891428446986E-3</v>
      </c>
    </row>
    <row r="97" spans="1:10" x14ac:dyDescent="0.25">
      <c r="A97" s="1">
        <v>43270</v>
      </c>
      <c r="B97">
        <v>106.900002</v>
      </c>
      <c r="C97">
        <v>107.879997</v>
      </c>
      <c r="D97">
        <v>106.599998</v>
      </c>
      <c r="E97">
        <v>107.550003</v>
      </c>
      <c r="F97">
        <v>102.351624</v>
      </c>
      <c r="G97">
        <v>12707200</v>
      </c>
      <c r="H97">
        <f t="shared" si="3"/>
        <v>-5.8236923559301657E-3</v>
      </c>
      <c r="J97">
        <f t="shared" si="2"/>
        <v>-5.84071617877249E-3</v>
      </c>
    </row>
    <row r="98" spans="1:10" x14ac:dyDescent="0.25">
      <c r="A98" s="1">
        <v>43271</v>
      </c>
      <c r="B98">
        <v>108.18</v>
      </c>
      <c r="C98">
        <v>108.639999</v>
      </c>
      <c r="D98">
        <v>107.44000200000001</v>
      </c>
      <c r="E98">
        <v>107.540001</v>
      </c>
      <c r="F98">
        <v>102.342102</v>
      </c>
      <c r="G98">
        <v>8876900</v>
      </c>
      <c r="H98">
        <f t="shared" si="3"/>
        <v>-9.3032231711420721E-5</v>
      </c>
      <c r="J98">
        <f t="shared" si="2"/>
        <v>-9.303655947790592E-5</v>
      </c>
    </row>
    <row r="99" spans="1:10" x14ac:dyDescent="0.25">
      <c r="A99" s="1">
        <v>43272</v>
      </c>
      <c r="B99">
        <v>107.099998</v>
      </c>
      <c r="C99">
        <v>108.209999</v>
      </c>
      <c r="D99">
        <v>106.529999</v>
      </c>
      <c r="E99">
        <v>107.510002</v>
      </c>
      <c r="F99">
        <v>102.31356</v>
      </c>
      <c r="G99">
        <v>11048700</v>
      </c>
      <c r="H99">
        <f t="shared" si="3"/>
        <v>-2.7888815494525598E-4</v>
      </c>
      <c r="J99">
        <f t="shared" si="2"/>
        <v>-2.7892705147876347E-4</v>
      </c>
    </row>
    <row r="100" spans="1:10" x14ac:dyDescent="0.25">
      <c r="A100" s="1">
        <v>43273</v>
      </c>
      <c r="B100">
        <v>108.160004</v>
      </c>
      <c r="C100">
        <v>108.370003</v>
      </c>
      <c r="D100">
        <v>105.510002</v>
      </c>
      <c r="E100">
        <v>105.75</v>
      </c>
      <c r="F100">
        <v>100.638634</v>
      </c>
      <c r="G100">
        <v>19478900</v>
      </c>
      <c r="H100">
        <f t="shared" si="3"/>
        <v>-1.63705182382472E-2</v>
      </c>
      <c r="J100">
        <f t="shared" si="2"/>
        <v>-1.6505995765019817E-2</v>
      </c>
    </row>
    <row r="101" spans="1:10" x14ac:dyDescent="0.25">
      <c r="A101" s="1">
        <v>43276</v>
      </c>
      <c r="B101">
        <v>105.660004</v>
      </c>
      <c r="C101">
        <v>105.699997</v>
      </c>
      <c r="D101">
        <v>103.959999</v>
      </c>
      <c r="E101">
        <v>104.790001</v>
      </c>
      <c r="F101">
        <v>99.725020999999998</v>
      </c>
      <c r="G101">
        <v>16907600</v>
      </c>
      <c r="H101">
        <f t="shared" si="3"/>
        <v>-9.0781538231132775E-3</v>
      </c>
      <c r="J101">
        <f t="shared" si="2"/>
        <v>-9.1196113575184434E-3</v>
      </c>
    </row>
    <row r="102" spans="1:10" x14ac:dyDescent="0.25">
      <c r="A102" s="1">
        <v>43277</v>
      </c>
      <c r="B102">
        <v>104.709999</v>
      </c>
      <c r="C102">
        <v>105.209999</v>
      </c>
      <c r="D102">
        <v>103.110001</v>
      </c>
      <c r="E102">
        <v>104.860001</v>
      </c>
      <c r="F102">
        <v>99.791649000000007</v>
      </c>
      <c r="G102">
        <v>17086800</v>
      </c>
      <c r="H102">
        <f t="shared" si="3"/>
        <v>6.6811718194581537E-4</v>
      </c>
      <c r="J102">
        <f t="shared" si="2"/>
        <v>6.6789409102313167E-4</v>
      </c>
    </row>
    <row r="103" spans="1:10" x14ac:dyDescent="0.25">
      <c r="A103" s="1">
        <v>43278</v>
      </c>
      <c r="B103">
        <v>104.68</v>
      </c>
      <c r="C103">
        <v>105.91999800000001</v>
      </c>
      <c r="D103">
        <v>103.230003</v>
      </c>
      <c r="E103">
        <v>103.239998</v>
      </c>
      <c r="F103">
        <v>98.249954000000002</v>
      </c>
      <c r="G103">
        <v>16276800</v>
      </c>
      <c r="H103">
        <f t="shared" si="3"/>
        <v>-1.5449138434419529E-2</v>
      </c>
      <c r="J103">
        <f t="shared" si="2"/>
        <v>-1.5569719905686955E-2</v>
      </c>
    </row>
    <row r="104" spans="1:10" x14ac:dyDescent="0.25">
      <c r="A104" s="1">
        <v>43279</v>
      </c>
      <c r="B104">
        <v>103.68</v>
      </c>
      <c r="C104">
        <v>105.459999</v>
      </c>
      <c r="D104">
        <v>103.510002</v>
      </c>
      <c r="E104">
        <v>104.93</v>
      </c>
      <c r="F104">
        <v>99.858269000000007</v>
      </c>
      <c r="G104">
        <v>14491300</v>
      </c>
      <c r="H104">
        <f t="shared" si="3"/>
        <v>1.6369625984761216E-2</v>
      </c>
      <c r="J104">
        <f t="shared" si="2"/>
        <v>1.6237088098371051E-2</v>
      </c>
    </row>
    <row r="105" spans="1:10" x14ac:dyDescent="0.25">
      <c r="A105" s="1">
        <v>43280</v>
      </c>
      <c r="B105">
        <v>106.68</v>
      </c>
      <c r="C105">
        <v>106.900002</v>
      </c>
      <c r="D105">
        <v>104.150002</v>
      </c>
      <c r="E105">
        <v>104.199997</v>
      </c>
      <c r="F105">
        <v>99.163544000000002</v>
      </c>
      <c r="G105">
        <v>18972400</v>
      </c>
      <c r="H105">
        <f t="shared" si="3"/>
        <v>-6.957110382115772E-3</v>
      </c>
      <c r="J105">
        <f t="shared" si="2"/>
        <v>-6.9814239080948394E-3</v>
      </c>
    </row>
    <row r="106" spans="1:10" x14ac:dyDescent="0.25">
      <c r="A106" s="1">
        <v>43283</v>
      </c>
      <c r="B106">
        <v>103.720001</v>
      </c>
      <c r="C106">
        <v>105.089996</v>
      </c>
      <c r="D106">
        <v>103.379997</v>
      </c>
      <c r="E106">
        <v>105.08000199999999</v>
      </c>
      <c r="F106">
        <v>100.001007</v>
      </c>
      <c r="G106">
        <v>11130000</v>
      </c>
      <c r="H106">
        <f t="shared" si="3"/>
        <v>8.4452709757931732E-3</v>
      </c>
      <c r="J106">
        <f t="shared" si="2"/>
        <v>8.4098091912359948E-3</v>
      </c>
    </row>
    <row r="107" spans="1:10" x14ac:dyDescent="0.25">
      <c r="A107" s="1">
        <v>43284</v>
      </c>
      <c r="B107">
        <v>105.410004</v>
      </c>
      <c r="C107">
        <v>105.779999</v>
      </c>
      <c r="D107">
        <v>103.519997</v>
      </c>
      <c r="E107">
        <v>103.610001</v>
      </c>
      <c r="F107">
        <v>98.602065999999994</v>
      </c>
      <c r="G107">
        <v>8311700</v>
      </c>
      <c r="H107">
        <f t="shared" si="3"/>
        <v>-1.3989269128059978E-2</v>
      </c>
      <c r="J107">
        <f t="shared" si="2"/>
        <v>-1.4088041201461947E-2</v>
      </c>
    </row>
    <row r="108" spans="1:10" x14ac:dyDescent="0.25">
      <c r="A108" s="1">
        <v>43286</v>
      </c>
      <c r="B108">
        <v>104.129997</v>
      </c>
      <c r="C108">
        <v>104.379997</v>
      </c>
      <c r="D108">
        <v>103.529999</v>
      </c>
      <c r="E108">
        <v>103.720001</v>
      </c>
      <c r="F108">
        <v>99.243140999999994</v>
      </c>
      <c r="G108">
        <v>10723400</v>
      </c>
      <c r="H108">
        <f t="shared" si="3"/>
        <v>6.5016386167811024E-3</v>
      </c>
      <c r="J108">
        <f t="shared" si="2"/>
        <v>6.4805941309403611E-3</v>
      </c>
    </row>
    <row r="109" spans="1:10" x14ac:dyDescent="0.25">
      <c r="A109" s="1">
        <v>43287</v>
      </c>
      <c r="B109">
        <v>103.120003</v>
      </c>
      <c r="C109">
        <v>104.5</v>
      </c>
      <c r="D109">
        <v>102.199997</v>
      </c>
      <c r="E109">
        <v>104.05999799999999</v>
      </c>
      <c r="F109">
        <v>99.568466000000001</v>
      </c>
      <c r="G109">
        <v>12173700</v>
      </c>
      <c r="H109">
        <f t="shared" si="3"/>
        <v>3.2780602943633941E-3</v>
      </c>
      <c r="J109">
        <f t="shared" si="2"/>
        <v>3.2726991675862869E-3</v>
      </c>
    </row>
    <row r="110" spans="1:10" x14ac:dyDescent="0.25">
      <c r="A110" s="1">
        <v>43290</v>
      </c>
      <c r="B110">
        <v>104.709999</v>
      </c>
      <c r="C110">
        <v>107.459999</v>
      </c>
      <c r="D110">
        <v>104.709999</v>
      </c>
      <c r="E110">
        <v>107.279999</v>
      </c>
      <c r="F110">
        <v>102.649483</v>
      </c>
      <c r="G110">
        <v>13900800</v>
      </c>
      <c r="H110">
        <f t="shared" si="3"/>
        <v>3.0943702597567402E-2</v>
      </c>
      <c r="J110">
        <f t="shared" si="2"/>
        <v>3.0474598885900702E-2</v>
      </c>
    </row>
    <row r="111" spans="1:10" x14ac:dyDescent="0.25">
      <c r="A111" s="1">
        <v>43291</v>
      </c>
      <c r="B111">
        <v>108.019997</v>
      </c>
      <c r="C111">
        <v>108.400002</v>
      </c>
      <c r="D111">
        <v>106.529999</v>
      </c>
      <c r="E111">
        <v>106.620003</v>
      </c>
      <c r="F111">
        <v>102.01797500000001</v>
      </c>
      <c r="G111">
        <v>14575900</v>
      </c>
      <c r="H111">
        <f t="shared" si="3"/>
        <v>-6.1520816427297342E-3</v>
      </c>
      <c r="J111">
        <f t="shared" si="2"/>
        <v>-6.1710836717751849E-3</v>
      </c>
    </row>
    <row r="112" spans="1:10" x14ac:dyDescent="0.25">
      <c r="A112" s="1">
        <v>43292</v>
      </c>
      <c r="B112">
        <v>106.30999799999999</v>
      </c>
      <c r="C112">
        <v>107.05999799999999</v>
      </c>
      <c r="D112">
        <v>106.209999</v>
      </c>
      <c r="E112">
        <v>106.389999</v>
      </c>
      <c r="F112">
        <v>101.797905</v>
      </c>
      <c r="G112">
        <v>10186500</v>
      </c>
      <c r="H112">
        <f t="shared" si="3"/>
        <v>-2.1571688714661086E-3</v>
      </c>
      <c r="J112">
        <f t="shared" si="2"/>
        <v>-2.1594989116993516E-3</v>
      </c>
    </row>
    <row r="113" spans="1:10" x14ac:dyDescent="0.25">
      <c r="A113" s="1">
        <v>43293</v>
      </c>
      <c r="B113">
        <v>107.41999800000001</v>
      </c>
      <c r="C113">
        <v>107.55999799999999</v>
      </c>
      <c r="D113">
        <v>105.970001</v>
      </c>
      <c r="E113">
        <v>106.849998</v>
      </c>
      <c r="F113">
        <v>102.238045</v>
      </c>
      <c r="G113">
        <v>12456800</v>
      </c>
      <c r="H113">
        <f t="shared" si="3"/>
        <v>4.3236646176558757E-3</v>
      </c>
      <c r="J113">
        <f t="shared" si="2"/>
        <v>4.3143444350314782E-3</v>
      </c>
    </row>
    <row r="114" spans="1:10" x14ac:dyDescent="0.25">
      <c r="A114" s="1">
        <v>43294</v>
      </c>
      <c r="B114">
        <v>107.300003</v>
      </c>
      <c r="C114">
        <v>107.800003</v>
      </c>
      <c r="D114">
        <v>105.139999</v>
      </c>
      <c r="E114">
        <v>106.360001</v>
      </c>
      <c r="F114">
        <v>101.76919599999999</v>
      </c>
      <c r="G114">
        <v>21289100</v>
      </c>
      <c r="H114">
        <f t="shared" si="3"/>
        <v>-4.5858564685974379E-3</v>
      </c>
      <c r="J114">
        <f t="shared" si="2"/>
        <v>-4.5964037663214236E-3</v>
      </c>
    </row>
    <row r="115" spans="1:10" x14ac:dyDescent="0.25">
      <c r="A115" s="1">
        <v>43297</v>
      </c>
      <c r="B115">
        <v>107.050003</v>
      </c>
      <c r="C115">
        <v>110.769997</v>
      </c>
      <c r="D115">
        <v>106.980003</v>
      </c>
      <c r="E115">
        <v>110.58000199999999</v>
      </c>
      <c r="F115">
        <v>105.807053</v>
      </c>
      <c r="G115">
        <v>24662600</v>
      </c>
      <c r="H115">
        <f t="shared" si="3"/>
        <v>3.9676612950739987E-2</v>
      </c>
      <c r="J115">
        <f t="shared" si="2"/>
        <v>3.8909715712763214E-2</v>
      </c>
    </row>
    <row r="116" spans="1:10" x14ac:dyDescent="0.25">
      <c r="A116" s="1">
        <v>43298</v>
      </c>
      <c r="B116">
        <v>110.69000200000001</v>
      </c>
      <c r="C116">
        <v>110.93</v>
      </c>
      <c r="D116">
        <v>109.75</v>
      </c>
      <c r="E116">
        <v>110.5</v>
      </c>
      <c r="F116">
        <v>105.73049899999999</v>
      </c>
      <c r="G116">
        <v>14821900</v>
      </c>
      <c r="H116">
        <f t="shared" si="3"/>
        <v>-7.2352454613777706E-4</v>
      </c>
      <c r="J116">
        <f t="shared" si="2"/>
        <v>-7.2378641634284196E-4</v>
      </c>
    </row>
    <row r="117" spans="1:10" x14ac:dyDescent="0.25">
      <c r="A117" s="1">
        <v>43299</v>
      </c>
      <c r="B117">
        <v>110.41999800000001</v>
      </c>
      <c r="C117">
        <v>112.120003</v>
      </c>
      <c r="D117">
        <v>110.199997</v>
      </c>
      <c r="E117">
        <v>111.529999</v>
      </c>
      <c r="F117">
        <v>106.716042</v>
      </c>
      <c r="G117">
        <v>14244900</v>
      </c>
      <c r="H117">
        <f t="shared" si="3"/>
        <v>9.3212744602670927E-3</v>
      </c>
      <c r="J117">
        <f t="shared" si="2"/>
        <v>9.2780994713898557E-3</v>
      </c>
    </row>
    <row r="118" spans="1:10" x14ac:dyDescent="0.25">
      <c r="A118" s="1">
        <v>43300</v>
      </c>
      <c r="B118">
        <v>111.05999799999999</v>
      </c>
      <c r="C118">
        <v>111.089996</v>
      </c>
      <c r="D118">
        <v>109.730003</v>
      </c>
      <c r="E118">
        <v>109.889999</v>
      </c>
      <c r="F118">
        <v>105.146835</v>
      </c>
      <c r="G118">
        <v>16775300</v>
      </c>
      <c r="H118">
        <f t="shared" si="3"/>
        <v>-1.4704508999687227E-2</v>
      </c>
      <c r="J118">
        <f t="shared" si="2"/>
        <v>-1.4813691935048339E-2</v>
      </c>
    </row>
    <row r="119" spans="1:10" x14ac:dyDescent="0.25">
      <c r="A119" s="1">
        <v>43301</v>
      </c>
      <c r="B119">
        <v>110</v>
      </c>
      <c r="C119">
        <v>111.739998</v>
      </c>
      <c r="D119">
        <v>109.779999</v>
      </c>
      <c r="E119">
        <v>111.279999</v>
      </c>
      <c r="F119">
        <v>106.47683000000001</v>
      </c>
      <c r="G119">
        <v>13578100</v>
      </c>
      <c r="H119">
        <f t="shared" si="3"/>
        <v>1.2648930421919058E-2</v>
      </c>
      <c r="J119">
        <f t="shared" si="2"/>
        <v>1.2569600956357636E-2</v>
      </c>
    </row>
    <row r="120" spans="1:10" x14ac:dyDescent="0.25">
      <c r="A120" s="1">
        <v>43304</v>
      </c>
      <c r="B120">
        <v>111.05999799999999</v>
      </c>
      <c r="C120">
        <v>114.239998</v>
      </c>
      <c r="D120">
        <v>110.93</v>
      </c>
      <c r="E120">
        <v>113.349998</v>
      </c>
      <c r="F120">
        <v>108.457489</v>
      </c>
      <c r="G120">
        <v>18140000</v>
      </c>
      <c r="H120">
        <f t="shared" si="3"/>
        <v>1.8601784068890792E-2</v>
      </c>
      <c r="J120">
        <f t="shared" si="2"/>
        <v>1.8430886957988637E-2</v>
      </c>
    </row>
    <row r="121" spans="1:10" x14ac:dyDescent="0.25">
      <c r="A121" s="1">
        <v>43305</v>
      </c>
      <c r="B121">
        <v>113.550003</v>
      </c>
      <c r="C121">
        <v>114.779999</v>
      </c>
      <c r="D121">
        <v>113.41999800000001</v>
      </c>
      <c r="E121">
        <v>114.150002</v>
      </c>
      <c r="F121">
        <v>109.22294599999999</v>
      </c>
      <c r="G121">
        <v>14000400</v>
      </c>
      <c r="H121">
        <f t="shared" si="3"/>
        <v>7.0576684658447686E-3</v>
      </c>
      <c r="J121">
        <f t="shared" si="2"/>
        <v>7.0328796893951544E-3</v>
      </c>
    </row>
    <row r="122" spans="1:10" x14ac:dyDescent="0.25">
      <c r="A122" s="1">
        <v>43306</v>
      </c>
      <c r="B122">
        <v>113.879997</v>
      </c>
      <c r="C122">
        <v>115.519997</v>
      </c>
      <c r="D122">
        <v>113.379997</v>
      </c>
      <c r="E122">
        <v>115.18</v>
      </c>
      <c r="F122">
        <v>110.208504</v>
      </c>
      <c r="G122">
        <v>13329100</v>
      </c>
      <c r="H122">
        <f t="shared" si="3"/>
        <v>9.0233603477423152E-3</v>
      </c>
      <c r="J122">
        <f t="shared" si="2"/>
        <v>8.9828930833919622E-3</v>
      </c>
    </row>
    <row r="123" spans="1:10" x14ac:dyDescent="0.25">
      <c r="A123" s="1">
        <v>43307</v>
      </c>
      <c r="B123">
        <v>115.41999800000001</v>
      </c>
      <c r="C123">
        <v>115.589996</v>
      </c>
      <c r="D123">
        <v>114.58000199999999</v>
      </c>
      <c r="E123">
        <v>114.849998</v>
      </c>
      <c r="F123">
        <v>109.892746</v>
      </c>
      <c r="G123">
        <v>11897800</v>
      </c>
      <c r="H123">
        <f t="shared" si="3"/>
        <v>-2.8650965083421021E-3</v>
      </c>
      <c r="J123">
        <f t="shared" si="2"/>
        <v>-2.8692087538749367E-3</v>
      </c>
    </row>
    <row r="124" spans="1:10" x14ac:dyDescent="0.25">
      <c r="A124" s="1">
        <v>43308</v>
      </c>
      <c r="B124">
        <v>115.18</v>
      </c>
      <c r="C124">
        <v>116.300003</v>
      </c>
      <c r="D124">
        <v>114.80999799999999</v>
      </c>
      <c r="E124">
        <v>116.029999</v>
      </c>
      <c r="F124">
        <v>111.021812</v>
      </c>
      <c r="G124">
        <v>12802700</v>
      </c>
      <c r="H124">
        <f t="shared" si="3"/>
        <v>1.0274254135027139E-2</v>
      </c>
      <c r="J124">
        <f t="shared" si="2"/>
        <v>1.022183274074645E-2</v>
      </c>
    </row>
    <row r="125" spans="1:10" x14ac:dyDescent="0.25">
      <c r="A125" s="1">
        <v>43311</v>
      </c>
      <c r="B125">
        <v>116.279999</v>
      </c>
      <c r="C125">
        <v>117.610001</v>
      </c>
      <c r="D125">
        <v>116.05999799999999</v>
      </c>
      <c r="E125">
        <v>116.730003</v>
      </c>
      <c r="F125">
        <v>111.691597</v>
      </c>
      <c r="G125">
        <v>13411600</v>
      </c>
      <c r="H125">
        <f t="shared" si="3"/>
        <v>6.0329136044006137E-3</v>
      </c>
      <c r="J125">
        <f t="shared" si="2"/>
        <v>6.0147884429452899E-3</v>
      </c>
    </row>
    <row r="126" spans="1:10" x14ac:dyDescent="0.25">
      <c r="A126" s="1">
        <v>43312</v>
      </c>
      <c r="B126">
        <v>117.08000199999999</v>
      </c>
      <c r="C126">
        <v>117.08000199999999</v>
      </c>
      <c r="D126">
        <v>114.82</v>
      </c>
      <c r="E126">
        <v>114.949997</v>
      </c>
      <c r="F126">
        <v>109.988426</v>
      </c>
      <c r="G126">
        <v>15843800</v>
      </c>
      <c r="H126">
        <f t="shared" si="3"/>
        <v>-1.5248873198580926E-2</v>
      </c>
      <c r="J126">
        <f t="shared" si="2"/>
        <v>-1.5366332880525801E-2</v>
      </c>
    </row>
    <row r="127" spans="1:10" x14ac:dyDescent="0.25">
      <c r="A127" s="1">
        <v>43313</v>
      </c>
      <c r="B127">
        <v>115.75</v>
      </c>
      <c r="C127">
        <v>116.69000200000001</v>
      </c>
      <c r="D127">
        <v>115.279999</v>
      </c>
      <c r="E127">
        <v>115.660004</v>
      </c>
      <c r="F127">
        <v>110.667778</v>
      </c>
      <c r="G127">
        <v>13531600</v>
      </c>
      <c r="H127">
        <f t="shared" si="3"/>
        <v>6.1765771609458842E-3</v>
      </c>
      <c r="J127">
        <f t="shared" si="2"/>
        <v>6.1575802918543516E-3</v>
      </c>
    </row>
    <row r="128" spans="1:10" x14ac:dyDescent="0.25">
      <c r="A128" s="1">
        <v>43314</v>
      </c>
      <c r="B128">
        <v>114.57</v>
      </c>
      <c r="C128">
        <v>116.25</v>
      </c>
      <c r="D128">
        <v>114.33000199999999</v>
      </c>
      <c r="E128">
        <v>116.150002</v>
      </c>
      <c r="F128">
        <v>111.136627</v>
      </c>
      <c r="G128">
        <v>11058100</v>
      </c>
      <c r="H128">
        <f t="shared" si="3"/>
        <v>4.2365448053001131E-3</v>
      </c>
      <c r="J128">
        <f t="shared" si="2"/>
        <v>4.227595915368804E-3</v>
      </c>
    </row>
    <row r="129" spans="1:10" x14ac:dyDescent="0.25">
      <c r="A129" s="1">
        <v>43315</v>
      </c>
      <c r="B129">
        <v>116</v>
      </c>
      <c r="C129">
        <v>117.129997</v>
      </c>
      <c r="D129">
        <v>115.94000200000001</v>
      </c>
      <c r="E129">
        <v>117.089996</v>
      </c>
      <c r="F129">
        <v>112.036057</v>
      </c>
      <c r="G129">
        <v>11016100</v>
      </c>
      <c r="H129">
        <f t="shared" si="3"/>
        <v>8.0930114965609423E-3</v>
      </c>
      <c r="J129">
        <f t="shared" si="2"/>
        <v>8.060438702337162E-3</v>
      </c>
    </row>
    <row r="130" spans="1:10" x14ac:dyDescent="0.25">
      <c r="A130" s="1">
        <v>43318</v>
      </c>
      <c r="B130">
        <v>116.790001</v>
      </c>
      <c r="C130">
        <v>117.529999</v>
      </c>
      <c r="D130">
        <v>116.18</v>
      </c>
      <c r="E130">
        <v>117.120003</v>
      </c>
      <c r="F130">
        <v>112.064774</v>
      </c>
      <c r="G130">
        <v>9857400</v>
      </c>
      <c r="H130">
        <f t="shared" si="3"/>
        <v>2.5631926693026053E-4</v>
      </c>
      <c r="J130">
        <f t="shared" si="2"/>
        <v>2.5628642275923674E-4</v>
      </c>
    </row>
    <row r="131" spans="1:10" x14ac:dyDescent="0.25">
      <c r="A131" s="1">
        <v>43319</v>
      </c>
      <c r="B131">
        <v>117.739998</v>
      </c>
      <c r="C131">
        <v>118.290001</v>
      </c>
      <c r="D131">
        <v>117.33000199999999</v>
      </c>
      <c r="E131">
        <v>117.550003</v>
      </c>
      <c r="F131">
        <v>112.476204</v>
      </c>
      <c r="G131">
        <v>10562100</v>
      </c>
      <c r="H131">
        <f t="shared" si="3"/>
        <v>3.6713588518011431E-3</v>
      </c>
      <c r="J131">
        <f t="shared" si="2"/>
        <v>3.6646358638681158E-3</v>
      </c>
    </row>
    <row r="132" spans="1:10" x14ac:dyDescent="0.25">
      <c r="A132" s="1">
        <v>43320</v>
      </c>
      <c r="B132">
        <v>117.33000199999999</v>
      </c>
      <c r="C132">
        <v>118.269997</v>
      </c>
      <c r="D132">
        <v>117.279999</v>
      </c>
      <c r="E132">
        <v>117.790001</v>
      </c>
      <c r="F132">
        <v>112.705849</v>
      </c>
      <c r="G132">
        <v>8997100</v>
      </c>
      <c r="H132">
        <f t="shared" si="3"/>
        <v>2.0417207536627124E-3</v>
      </c>
      <c r="J132">
        <f t="shared" ref="J132:J195" si="4">LN(F132/F131)</f>
        <v>2.0396392745626025E-3</v>
      </c>
    </row>
    <row r="133" spans="1:10" x14ac:dyDescent="0.25">
      <c r="A133" s="1">
        <v>43321</v>
      </c>
      <c r="B133">
        <v>117.510002</v>
      </c>
      <c r="C133">
        <v>117.720001</v>
      </c>
      <c r="D133">
        <v>116.699997</v>
      </c>
      <c r="E133">
        <v>116.879997</v>
      </c>
      <c r="F133">
        <v>111.835114</v>
      </c>
      <c r="G133">
        <v>9694200</v>
      </c>
      <c r="H133">
        <f t="shared" ref="H133:H196" si="5">(F133/F132)-1</f>
        <v>-7.7257303655997589E-3</v>
      </c>
      <c r="J133">
        <f t="shared" si="4"/>
        <v>-7.7557284249363508E-3</v>
      </c>
    </row>
    <row r="134" spans="1:10" x14ac:dyDescent="0.25">
      <c r="A134" s="1">
        <v>43322</v>
      </c>
      <c r="B134">
        <v>115.5</v>
      </c>
      <c r="C134">
        <v>115.949997</v>
      </c>
      <c r="D134">
        <v>114.68</v>
      </c>
      <c r="E134">
        <v>115.730003</v>
      </c>
      <c r="F134">
        <v>110.734764</v>
      </c>
      <c r="G134">
        <v>12630600</v>
      </c>
      <c r="H134">
        <f t="shared" si="5"/>
        <v>-9.8390385688702509E-3</v>
      </c>
      <c r="J134">
        <f t="shared" si="4"/>
        <v>-9.8877617652132453E-3</v>
      </c>
    </row>
    <row r="135" spans="1:10" x14ac:dyDescent="0.25">
      <c r="A135" s="1">
        <v>43325</v>
      </c>
      <c r="B135">
        <v>115.55999799999999</v>
      </c>
      <c r="C135">
        <v>115.879997</v>
      </c>
      <c r="D135">
        <v>113.82</v>
      </c>
      <c r="E135">
        <v>113.889999</v>
      </c>
      <c r="F135">
        <v>108.974182</v>
      </c>
      <c r="G135">
        <v>10336300</v>
      </c>
      <c r="H135">
        <f t="shared" si="5"/>
        <v>-1.5899090189960607E-2</v>
      </c>
      <c r="J135">
        <f t="shared" si="4"/>
        <v>-1.6026836567880256E-2</v>
      </c>
    </row>
    <row r="136" spans="1:10" x14ac:dyDescent="0.25">
      <c r="A136" s="1">
        <v>43326</v>
      </c>
      <c r="B136">
        <v>114.269997</v>
      </c>
      <c r="C136">
        <v>115.040001</v>
      </c>
      <c r="D136">
        <v>113.650002</v>
      </c>
      <c r="E136">
        <v>114.650002</v>
      </c>
      <c r="F136">
        <v>109.701385</v>
      </c>
      <c r="G136">
        <v>10597600</v>
      </c>
      <c r="H136">
        <f t="shared" si="5"/>
        <v>6.6731677784008792E-3</v>
      </c>
      <c r="J136">
        <f t="shared" si="4"/>
        <v>6.6510007558295307E-3</v>
      </c>
    </row>
    <row r="137" spans="1:10" x14ac:dyDescent="0.25">
      <c r="A137" s="1">
        <v>43327</v>
      </c>
      <c r="B137">
        <v>113.82</v>
      </c>
      <c r="C137">
        <v>114.33000199999999</v>
      </c>
      <c r="D137">
        <v>112.970001</v>
      </c>
      <c r="E137">
        <v>113.699997</v>
      </c>
      <c r="F137">
        <v>108.79238100000001</v>
      </c>
      <c r="G137">
        <v>10152100</v>
      </c>
      <c r="H137">
        <f t="shared" si="5"/>
        <v>-8.2861670342629923E-3</v>
      </c>
      <c r="J137">
        <f t="shared" si="4"/>
        <v>-8.3206881470590834E-3</v>
      </c>
    </row>
    <row r="138" spans="1:10" x14ac:dyDescent="0.25">
      <c r="A138" s="1">
        <v>43328</v>
      </c>
      <c r="B138">
        <v>114.349998</v>
      </c>
      <c r="C138">
        <v>115.30999799999999</v>
      </c>
      <c r="D138">
        <v>114.300003</v>
      </c>
      <c r="E138">
        <v>114.769997</v>
      </c>
      <c r="F138">
        <v>109.81619999999999</v>
      </c>
      <c r="G138">
        <v>10118600</v>
      </c>
      <c r="H138">
        <f t="shared" si="5"/>
        <v>9.410760115637018E-3</v>
      </c>
      <c r="J138">
        <f t="shared" si="4"/>
        <v>9.3667547796683868E-3</v>
      </c>
    </row>
    <row r="139" spans="1:10" x14ac:dyDescent="0.25">
      <c r="A139" s="1">
        <v>43329</v>
      </c>
      <c r="B139">
        <v>114.639999</v>
      </c>
      <c r="C139">
        <v>115.07</v>
      </c>
      <c r="D139">
        <v>114.300003</v>
      </c>
      <c r="E139">
        <v>114.769997</v>
      </c>
      <c r="F139">
        <v>109.81619999999999</v>
      </c>
      <c r="G139">
        <v>8505100</v>
      </c>
      <c r="H139">
        <f t="shared" si="5"/>
        <v>0</v>
      </c>
      <c r="J139">
        <f t="shared" si="4"/>
        <v>0</v>
      </c>
    </row>
    <row r="140" spans="1:10" x14ac:dyDescent="0.25">
      <c r="A140" s="1">
        <v>43332</v>
      </c>
      <c r="B140">
        <v>114.589996</v>
      </c>
      <c r="C140">
        <v>115.050003</v>
      </c>
      <c r="D140">
        <v>114.110001</v>
      </c>
      <c r="E140">
        <v>114.620003</v>
      </c>
      <c r="F140">
        <v>109.672668</v>
      </c>
      <c r="G140">
        <v>8618700</v>
      </c>
      <c r="H140">
        <f t="shared" si="5"/>
        <v>-1.3070202756969573E-3</v>
      </c>
      <c r="J140">
        <f t="shared" si="4"/>
        <v>-1.3078751716896206E-3</v>
      </c>
    </row>
    <row r="141" spans="1:10" x14ac:dyDescent="0.25">
      <c r="A141" s="1">
        <v>43333</v>
      </c>
      <c r="B141">
        <v>115.370003</v>
      </c>
      <c r="C141">
        <v>116.389999</v>
      </c>
      <c r="D141">
        <v>114.879997</v>
      </c>
      <c r="E141">
        <v>115.32</v>
      </c>
      <c r="F141">
        <v>110.342461</v>
      </c>
      <c r="G141">
        <v>10976700</v>
      </c>
      <c r="H141">
        <f t="shared" si="5"/>
        <v>6.1072007475919676E-3</v>
      </c>
      <c r="J141">
        <f t="shared" si="4"/>
        <v>6.0886273796030687E-3</v>
      </c>
    </row>
    <row r="142" spans="1:10" x14ac:dyDescent="0.25">
      <c r="A142" s="1">
        <v>43334</v>
      </c>
      <c r="B142">
        <v>115.30999799999999</v>
      </c>
      <c r="C142">
        <v>115.410004</v>
      </c>
      <c r="D142">
        <v>114.779999</v>
      </c>
      <c r="E142">
        <v>114.970001</v>
      </c>
      <c r="F142">
        <v>110.007561</v>
      </c>
      <c r="G142">
        <v>8314700</v>
      </c>
      <c r="H142">
        <f t="shared" si="5"/>
        <v>-3.0350963442804524E-3</v>
      </c>
      <c r="J142">
        <f t="shared" si="4"/>
        <v>-3.0397115900327541E-3</v>
      </c>
    </row>
    <row r="143" spans="1:10" x14ac:dyDescent="0.25">
      <c r="A143" s="1">
        <v>43335</v>
      </c>
      <c r="B143">
        <v>114.959999</v>
      </c>
      <c r="C143">
        <v>115.150002</v>
      </c>
      <c r="D143">
        <v>114.43</v>
      </c>
      <c r="E143">
        <v>114.730003</v>
      </c>
      <c r="F143">
        <v>109.777924</v>
      </c>
      <c r="G143">
        <v>9265400</v>
      </c>
      <c r="H143">
        <f t="shared" si="5"/>
        <v>-2.0874656061140584E-3</v>
      </c>
      <c r="J143">
        <f t="shared" si="4"/>
        <v>-2.0896473992499331E-3</v>
      </c>
    </row>
    <row r="144" spans="1:10" x14ac:dyDescent="0.25">
      <c r="A144" s="1">
        <v>43336</v>
      </c>
      <c r="B144">
        <v>114.980003</v>
      </c>
      <c r="C144">
        <v>115.220001</v>
      </c>
      <c r="D144">
        <v>114.449997</v>
      </c>
      <c r="E144">
        <v>114.68</v>
      </c>
      <c r="F144">
        <v>109.730087</v>
      </c>
      <c r="G144">
        <v>8845700</v>
      </c>
      <c r="H144">
        <f t="shared" si="5"/>
        <v>-4.3576156532165733E-4</v>
      </c>
      <c r="J144">
        <f t="shared" si="4"/>
        <v>-4.3585653698356529E-4</v>
      </c>
    </row>
    <row r="145" spans="1:10" x14ac:dyDescent="0.25">
      <c r="A145" s="1">
        <v>43339</v>
      </c>
      <c r="B145">
        <v>115.220001</v>
      </c>
      <c r="C145">
        <v>117.279999</v>
      </c>
      <c r="D145">
        <v>115.16999800000001</v>
      </c>
      <c r="E145">
        <v>116.709999</v>
      </c>
      <c r="F145">
        <v>111.672455</v>
      </c>
      <c r="G145">
        <v>13768000</v>
      </c>
      <c r="H145">
        <f t="shared" si="5"/>
        <v>1.770132561728488E-2</v>
      </c>
      <c r="J145">
        <f t="shared" si="4"/>
        <v>1.7546481776839051E-2</v>
      </c>
    </row>
    <row r="146" spans="1:10" x14ac:dyDescent="0.25">
      <c r="A146" s="1">
        <v>43340</v>
      </c>
      <c r="B146">
        <v>117</v>
      </c>
      <c r="C146">
        <v>117.029999</v>
      </c>
      <c r="D146">
        <v>115.970001</v>
      </c>
      <c r="E146">
        <v>116.139999</v>
      </c>
      <c r="F146">
        <v>111.12706</v>
      </c>
      <c r="G146">
        <v>8302600</v>
      </c>
      <c r="H146">
        <f t="shared" si="5"/>
        <v>-4.8838811683686867E-3</v>
      </c>
      <c r="J146">
        <f t="shared" si="4"/>
        <v>-4.8958462893849393E-3</v>
      </c>
    </row>
    <row r="147" spans="1:10" x14ac:dyDescent="0.25">
      <c r="A147" s="1">
        <v>43341</v>
      </c>
      <c r="B147">
        <v>116.349998</v>
      </c>
      <c r="C147">
        <v>116.370003</v>
      </c>
      <c r="D147">
        <v>115.360001</v>
      </c>
      <c r="E147">
        <v>115.760002</v>
      </c>
      <c r="F147">
        <v>110.76346599999999</v>
      </c>
      <c r="G147">
        <v>7221700</v>
      </c>
      <c r="H147">
        <f t="shared" si="5"/>
        <v>-3.2718763548680307E-3</v>
      </c>
      <c r="J147">
        <f t="shared" si="4"/>
        <v>-3.277240646370382E-3</v>
      </c>
    </row>
    <row r="148" spans="1:10" x14ac:dyDescent="0.25">
      <c r="A148" s="1">
        <v>43342</v>
      </c>
      <c r="B148">
        <v>115.589996</v>
      </c>
      <c r="C148">
        <v>116.040001</v>
      </c>
      <c r="D148">
        <v>114.980003</v>
      </c>
      <c r="E148">
        <v>115.19000200000001</v>
      </c>
      <c r="F148">
        <v>110.218063</v>
      </c>
      <c r="G148">
        <v>8991800</v>
      </c>
      <c r="H148">
        <f t="shared" si="5"/>
        <v>-4.9240333450741858E-3</v>
      </c>
      <c r="J148">
        <f t="shared" si="4"/>
        <v>-4.936196341024433E-3</v>
      </c>
    </row>
    <row r="149" spans="1:10" x14ac:dyDescent="0.25">
      <c r="A149" s="1">
        <v>43343</v>
      </c>
      <c r="B149">
        <v>114.83000199999999</v>
      </c>
      <c r="C149">
        <v>114.839996</v>
      </c>
      <c r="D149">
        <v>113.82</v>
      </c>
      <c r="E149">
        <v>114.58000199999999</v>
      </c>
      <c r="F149">
        <v>109.63439200000001</v>
      </c>
      <c r="G149">
        <v>13065700</v>
      </c>
      <c r="H149">
        <f t="shared" si="5"/>
        <v>-5.2956020466444764E-3</v>
      </c>
      <c r="J149">
        <f t="shared" si="4"/>
        <v>-5.3096734468380345E-3</v>
      </c>
    </row>
    <row r="150" spans="1:10" x14ac:dyDescent="0.25">
      <c r="A150" s="1">
        <v>43347</v>
      </c>
      <c r="B150">
        <v>114.339996</v>
      </c>
      <c r="C150">
        <v>115.239998</v>
      </c>
      <c r="D150">
        <v>113.629997</v>
      </c>
      <c r="E150">
        <v>115.150002</v>
      </c>
      <c r="F150">
        <v>110.179794</v>
      </c>
      <c r="G150">
        <v>10174200</v>
      </c>
      <c r="H150">
        <f t="shared" si="5"/>
        <v>4.9747345705168922E-3</v>
      </c>
      <c r="J150">
        <f t="shared" si="4"/>
        <v>4.9624014642017811E-3</v>
      </c>
    </row>
    <row r="151" spans="1:10" x14ac:dyDescent="0.25">
      <c r="A151" s="1">
        <v>43348</v>
      </c>
      <c r="B151">
        <v>115</v>
      </c>
      <c r="C151">
        <v>115.699997</v>
      </c>
      <c r="D151">
        <v>114.25</v>
      </c>
      <c r="E151">
        <v>114.589996</v>
      </c>
      <c r="F151">
        <v>109.643959</v>
      </c>
      <c r="G151">
        <v>11462400</v>
      </c>
      <c r="H151">
        <f t="shared" si="5"/>
        <v>-4.8632782885762449E-3</v>
      </c>
      <c r="J151">
        <f t="shared" si="4"/>
        <v>-4.8751425080628078E-3</v>
      </c>
    </row>
    <row r="152" spans="1:10" x14ac:dyDescent="0.25">
      <c r="A152" s="1">
        <v>43349</v>
      </c>
      <c r="B152">
        <v>114.5</v>
      </c>
      <c r="C152">
        <v>114.699997</v>
      </c>
      <c r="D152">
        <v>113.5</v>
      </c>
      <c r="E152">
        <v>114.099998</v>
      </c>
      <c r="F152">
        <v>109.17512499999999</v>
      </c>
      <c r="G152">
        <v>9877600</v>
      </c>
      <c r="H152">
        <f t="shared" si="5"/>
        <v>-4.2759674520691515E-3</v>
      </c>
      <c r="J152">
        <f t="shared" si="4"/>
        <v>-4.2851355452072897E-3</v>
      </c>
    </row>
    <row r="153" spans="1:10" x14ac:dyDescent="0.25">
      <c r="A153" s="1">
        <v>43350</v>
      </c>
      <c r="B153">
        <v>114.5</v>
      </c>
      <c r="C153">
        <v>114.769997</v>
      </c>
      <c r="D153">
        <v>113.629997</v>
      </c>
      <c r="E153">
        <v>114.32</v>
      </c>
      <c r="F153">
        <v>109.385628</v>
      </c>
      <c r="G153">
        <v>10955600</v>
      </c>
      <c r="H153">
        <f t="shared" si="5"/>
        <v>1.9281223630382982E-3</v>
      </c>
      <c r="J153">
        <f t="shared" si="4"/>
        <v>1.9262659210300794E-3</v>
      </c>
    </row>
    <row r="154" spans="1:10" x14ac:dyDescent="0.25">
      <c r="A154" s="1">
        <v>43353</v>
      </c>
      <c r="B154">
        <v>114.849998</v>
      </c>
      <c r="C154">
        <v>114.970001</v>
      </c>
      <c r="D154">
        <v>113.660004</v>
      </c>
      <c r="E154">
        <v>113.709999</v>
      </c>
      <c r="F154">
        <v>108.80194899999999</v>
      </c>
      <c r="G154">
        <v>8276900</v>
      </c>
      <c r="H154">
        <f t="shared" si="5"/>
        <v>-5.3359752160494489E-3</v>
      </c>
      <c r="J154">
        <f t="shared" si="4"/>
        <v>-5.3502623784296632E-3</v>
      </c>
    </row>
    <row r="155" spans="1:10" x14ac:dyDescent="0.25">
      <c r="A155" s="1">
        <v>43354</v>
      </c>
      <c r="B155">
        <v>113.540001</v>
      </c>
      <c r="C155">
        <v>114.58000199999999</v>
      </c>
      <c r="D155">
        <v>113.18</v>
      </c>
      <c r="E155">
        <v>114.43</v>
      </c>
      <c r="F155">
        <v>109.490883</v>
      </c>
      <c r="G155">
        <v>9333800</v>
      </c>
      <c r="H155">
        <f t="shared" si="5"/>
        <v>6.3320005416447334E-3</v>
      </c>
      <c r="J155">
        <f t="shared" si="4"/>
        <v>6.3120376519171552E-3</v>
      </c>
    </row>
    <row r="156" spans="1:10" x14ac:dyDescent="0.25">
      <c r="A156" s="1">
        <v>43355</v>
      </c>
      <c r="B156">
        <v>114.25</v>
      </c>
      <c r="C156">
        <v>114.879997</v>
      </c>
      <c r="D156">
        <v>112.849998</v>
      </c>
      <c r="E156">
        <v>113.08000199999999</v>
      </c>
      <c r="F156">
        <v>108.19914199999999</v>
      </c>
      <c r="G156">
        <v>10800800</v>
      </c>
      <c r="H156">
        <f t="shared" si="5"/>
        <v>-1.1797703741233012E-2</v>
      </c>
      <c r="J156">
        <f t="shared" si="4"/>
        <v>-1.1867848895017762E-2</v>
      </c>
    </row>
    <row r="157" spans="1:10" x14ac:dyDescent="0.25">
      <c r="A157" s="1">
        <v>43356</v>
      </c>
      <c r="B157">
        <v>113.370003</v>
      </c>
      <c r="C157">
        <v>114.129997</v>
      </c>
      <c r="D157">
        <v>112.66999800000001</v>
      </c>
      <c r="E157">
        <v>113.519997</v>
      </c>
      <c r="F157">
        <v>108.62014000000001</v>
      </c>
      <c r="G157">
        <v>12470800</v>
      </c>
      <c r="H157">
        <f t="shared" si="5"/>
        <v>3.8909550687564742E-3</v>
      </c>
      <c r="J157">
        <f t="shared" si="4"/>
        <v>3.8834048817047813E-3</v>
      </c>
    </row>
    <row r="158" spans="1:10" x14ac:dyDescent="0.25">
      <c r="A158" s="1">
        <v>43357</v>
      </c>
      <c r="B158">
        <v>113.80999799999999</v>
      </c>
      <c r="C158">
        <v>114.489998</v>
      </c>
      <c r="D158">
        <v>113.230003</v>
      </c>
      <c r="E158">
        <v>113.5</v>
      </c>
      <c r="F158">
        <v>108.601006</v>
      </c>
      <c r="G158">
        <v>10337900</v>
      </c>
      <c r="H158">
        <f t="shared" si="5"/>
        <v>-1.7615517711544459E-4</v>
      </c>
      <c r="J158">
        <f t="shared" si="4"/>
        <v>-1.7617069426096731E-4</v>
      </c>
    </row>
    <row r="159" spans="1:10" x14ac:dyDescent="0.25">
      <c r="A159" s="1">
        <v>43360</v>
      </c>
      <c r="B159">
        <v>113.790001</v>
      </c>
      <c r="C159">
        <v>114.43</v>
      </c>
      <c r="D159">
        <v>113.300003</v>
      </c>
      <c r="E159">
        <v>113.839996</v>
      </c>
      <c r="F159">
        <v>108.926346</v>
      </c>
      <c r="G159">
        <v>9561300</v>
      </c>
      <c r="H159">
        <f t="shared" si="5"/>
        <v>2.9957365219985821E-3</v>
      </c>
      <c r="J159">
        <f t="shared" si="4"/>
        <v>2.991258244940172E-3</v>
      </c>
    </row>
    <row r="160" spans="1:10" x14ac:dyDescent="0.25">
      <c r="A160" s="1">
        <v>43361</v>
      </c>
      <c r="B160">
        <v>114.33000199999999</v>
      </c>
      <c r="C160">
        <v>114.660004</v>
      </c>
      <c r="D160">
        <v>113.55999799999999</v>
      </c>
      <c r="E160">
        <v>114.300003</v>
      </c>
      <c r="F160">
        <v>109.36648599999999</v>
      </c>
      <c r="G160">
        <v>7944200</v>
      </c>
      <c r="H160">
        <f t="shared" si="5"/>
        <v>4.0407120606065217E-3</v>
      </c>
      <c r="J160">
        <f t="shared" si="4"/>
        <v>4.0325703085759314E-3</v>
      </c>
    </row>
    <row r="161" spans="1:10" x14ac:dyDescent="0.25">
      <c r="A161" s="1">
        <v>43362</v>
      </c>
      <c r="B161">
        <v>114.44000200000001</v>
      </c>
      <c r="C161">
        <v>118.05999799999999</v>
      </c>
      <c r="D161">
        <v>114.44000200000001</v>
      </c>
      <c r="E161">
        <v>117.620003</v>
      </c>
      <c r="F161">
        <v>112.543182</v>
      </c>
      <c r="G161">
        <v>16052800</v>
      </c>
      <c r="H161">
        <f t="shared" si="5"/>
        <v>2.9046338747685585E-2</v>
      </c>
      <c r="J161">
        <f t="shared" si="4"/>
        <v>2.8632488634551242E-2</v>
      </c>
    </row>
    <row r="162" spans="1:10" x14ac:dyDescent="0.25">
      <c r="A162" s="1">
        <v>43363</v>
      </c>
      <c r="B162">
        <v>118.5</v>
      </c>
      <c r="C162">
        <v>119.239998</v>
      </c>
      <c r="D162">
        <v>118.08000199999999</v>
      </c>
      <c r="E162">
        <v>118.629997</v>
      </c>
      <c r="F162">
        <v>113.50959</v>
      </c>
      <c r="G162">
        <v>15590000</v>
      </c>
      <c r="H162">
        <f t="shared" si="5"/>
        <v>8.5869973002896671E-3</v>
      </c>
      <c r="J162">
        <f t="shared" si="4"/>
        <v>8.5503387474149487E-3</v>
      </c>
    </row>
    <row r="163" spans="1:10" x14ac:dyDescent="0.25">
      <c r="A163" s="1">
        <v>43364</v>
      </c>
      <c r="B163">
        <v>119.129997</v>
      </c>
      <c r="C163">
        <v>119.230003</v>
      </c>
      <c r="D163">
        <v>117.739998</v>
      </c>
      <c r="E163">
        <v>117.849998</v>
      </c>
      <c r="F163">
        <v>112.76326</v>
      </c>
      <c r="G163">
        <v>24788200</v>
      </c>
      <c r="H163">
        <f t="shared" si="5"/>
        <v>-6.5750391662942054E-3</v>
      </c>
      <c r="J163">
        <f t="shared" si="4"/>
        <v>-6.5967499548304108E-3</v>
      </c>
    </row>
    <row r="164" spans="1:10" x14ac:dyDescent="0.25">
      <c r="A164" s="1">
        <v>43367</v>
      </c>
      <c r="B164">
        <v>117.760002</v>
      </c>
      <c r="C164">
        <v>118.459999</v>
      </c>
      <c r="D164">
        <v>116.43</v>
      </c>
      <c r="E164">
        <v>116.720001</v>
      </c>
      <c r="F164">
        <v>111.682022</v>
      </c>
      <c r="G164">
        <v>12492500</v>
      </c>
      <c r="H164">
        <f t="shared" si="5"/>
        <v>-9.5885663468757709E-3</v>
      </c>
      <c r="J164">
        <f t="shared" si="4"/>
        <v>-9.6348326383088826E-3</v>
      </c>
    </row>
    <row r="165" spans="1:10" x14ac:dyDescent="0.25">
      <c r="A165" s="1">
        <v>43368</v>
      </c>
      <c r="B165">
        <v>117.040001</v>
      </c>
      <c r="C165">
        <v>117.970001</v>
      </c>
      <c r="D165">
        <v>116.32</v>
      </c>
      <c r="E165">
        <v>116.389999</v>
      </c>
      <c r="F165">
        <v>111.366264</v>
      </c>
      <c r="G165">
        <v>9308300</v>
      </c>
      <c r="H165">
        <f t="shared" si="5"/>
        <v>-2.8272947995157116E-3</v>
      </c>
      <c r="J165">
        <f t="shared" si="4"/>
        <v>-2.8312991468853635E-3</v>
      </c>
    </row>
    <row r="166" spans="1:10" x14ac:dyDescent="0.25">
      <c r="A166" s="1">
        <v>43369</v>
      </c>
      <c r="B166">
        <v>116.75</v>
      </c>
      <c r="C166">
        <v>116.870003</v>
      </c>
      <c r="D166">
        <v>114.660004</v>
      </c>
      <c r="E166">
        <v>115.019997</v>
      </c>
      <c r="F166">
        <v>110.05540499999999</v>
      </c>
      <c r="G166">
        <v>14023600</v>
      </c>
      <c r="H166">
        <f t="shared" si="5"/>
        <v>-1.1770701044618082E-2</v>
      </c>
      <c r="J166">
        <f t="shared" si="4"/>
        <v>-1.1840524198648814E-2</v>
      </c>
    </row>
    <row r="167" spans="1:10" x14ac:dyDescent="0.25">
      <c r="A167" s="1">
        <v>43370</v>
      </c>
      <c r="B167">
        <v>115.41999800000001</v>
      </c>
      <c r="C167">
        <v>115.760002</v>
      </c>
      <c r="D167">
        <v>114.160004</v>
      </c>
      <c r="E167">
        <v>114.519997</v>
      </c>
      <c r="F167">
        <v>109.576981</v>
      </c>
      <c r="G167">
        <v>13283000</v>
      </c>
      <c r="H167">
        <f t="shared" si="5"/>
        <v>-4.3471195258423245E-3</v>
      </c>
      <c r="J167">
        <f t="shared" si="4"/>
        <v>-4.3565957226736158E-3</v>
      </c>
    </row>
    <row r="168" spans="1:10" x14ac:dyDescent="0.25">
      <c r="A168" s="1">
        <v>43371</v>
      </c>
      <c r="B168">
        <v>113.650002</v>
      </c>
      <c r="C168">
        <v>114.239998</v>
      </c>
      <c r="D168">
        <v>112.519997</v>
      </c>
      <c r="E168">
        <v>112.839996</v>
      </c>
      <c r="F168">
        <v>107.969505</v>
      </c>
      <c r="G168">
        <v>15815100</v>
      </c>
      <c r="H168">
        <f t="shared" si="5"/>
        <v>-1.4669832891271217E-2</v>
      </c>
      <c r="J168">
        <f t="shared" si="4"/>
        <v>-1.4778498941110704E-2</v>
      </c>
    </row>
    <row r="169" spans="1:10" x14ac:dyDescent="0.25">
      <c r="A169" s="1">
        <v>43374</v>
      </c>
      <c r="B169">
        <v>113.370003</v>
      </c>
      <c r="C169">
        <v>114.610001</v>
      </c>
      <c r="D169">
        <v>113.040001</v>
      </c>
      <c r="E169">
        <v>113.5</v>
      </c>
      <c r="F169">
        <v>108.601006</v>
      </c>
      <c r="G169">
        <v>10146300</v>
      </c>
      <c r="H169">
        <f t="shared" si="5"/>
        <v>5.8488829785781071E-3</v>
      </c>
      <c r="J169">
        <f t="shared" si="4"/>
        <v>5.831844666975612E-3</v>
      </c>
    </row>
    <row r="170" spans="1:10" x14ac:dyDescent="0.25">
      <c r="A170" s="1">
        <v>43375</v>
      </c>
      <c r="B170">
        <v>113.360001</v>
      </c>
      <c r="C170">
        <v>114.120003</v>
      </c>
      <c r="D170">
        <v>112.80999799999999</v>
      </c>
      <c r="E170">
        <v>113.970001</v>
      </c>
      <c r="F170">
        <v>109.05072</v>
      </c>
      <c r="G170">
        <v>13753100</v>
      </c>
      <c r="H170">
        <f t="shared" si="5"/>
        <v>4.1409745320406532E-3</v>
      </c>
      <c r="J170">
        <f t="shared" si="4"/>
        <v>4.1324242930902101E-3</v>
      </c>
    </row>
    <row r="171" spans="1:10" x14ac:dyDescent="0.25">
      <c r="A171" s="1">
        <v>43376</v>
      </c>
      <c r="B171">
        <v>114.94000200000001</v>
      </c>
      <c r="C171">
        <v>115.660004</v>
      </c>
      <c r="D171">
        <v>114.480003</v>
      </c>
      <c r="E171">
        <v>115.040001</v>
      </c>
      <c r="F171">
        <v>110.074547</v>
      </c>
      <c r="G171">
        <v>17142000</v>
      </c>
      <c r="H171">
        <f t="shared" si="5"/>
        <v>9.3885395713113606E-3</v>
      </c>
      <c r="J171">
        <f t="shared" si="4"/>
        <v>9.3447411556989296E-3</v>
      </c>
    </row>
    <row r="172" spans="1:10" x14ac:dyDescent="0.25">
      <c r="A172" s="1">
        <v>43377</v>
      </c>
      <c r="B172">
        <v>114.550003</v>
      </c>
      <c r="C172">
        <v>116.80999799999999</v>
      </c>
      <c r="D172">
        <v>114.209999</v>
      </c>
      <c r="E172">
        <v>115.269997</v>
      </c>
      <c r="F172">
        <v>111.066971</v>
      </c>
      <c r="G172">
        <v>16357400</v>
      </c>
      <c r="H172">
        <f t="shared" si="5"/>
        <v>9.0159262704028187E-3</v>
      </c>
      <c r="J172">
        <f t="shared" si="4"/>
        <v>8.9755254593929384E-3</v>
      </c>
    </row>
    <row r="173" spans="1:10" x14ac:dyDescent="0.25">
      <c r="A173" s="1">
        <v>43378</v>
      </c>
      <c r="B173">
        <v>115.83000199999999</v>
      </c>
      <c r="C173">
        <v>116.099998</v>
      </c>
      <c r="D173">
        <v>114.019997</v>
      </c>
      <c r="E173">
        <v>114.620003</v>
      </c>
      <c r="F173">
        <v>110.440681</v>
      </c>
      <c r="G173">
        <v>13777600</v>
      </c>
      <c r="H173">
        <f t="shared" si="5"/>
        <v>-5.6388500952276877E-3</v>
      </c>
      <c r="J173">
        <f t="shared" si="4"/>
        <v>-5.6548084298053735E-3</v>
      </c>
    </row>
    <row r="174" spans="1:10" x14ac:dyDescent="0.25">
      <c r="A174" s="1">
        <v>43381</v>
      </c>
      <c r="B174">
        <v>114.25</v>
      </c>
      <c r="C174">
        <v>115.779999</v>
      </c>
      <c r="D174">
        <v>113.349998</v>
      </c>
      <c r="E174">
        <v>115.32</v>
      </c>
      <c r="F174">
        <v>111.115166</v>
      </c>
      <c r="G174">
        <v>14370900</v>
      </c>
      <c r="H174">
        <f t="shared" si="5"/>
        <v>6.1072151483745341E-3</v>
      </c>
      <c r="J174">
        <f t="shared" si="4"/>
        <v>6.0886416929709208E-3</v>
      </c>
    </row>
    <row r="175" spans="1:10" x14ac:dyDescent="0.25">
      <c r="A175" s="1">
        <v>43382</v>
      </c>
      <c r="B175">
        <v>114.66999800000001</v>
      </c>
      <c r="C175">
        <v>115.029999</v>
      </c>
      <c r="D175">
        <v>113.66999800000001</v>
      </c>
      <c r="E175">
        <v>114.519997</v>
      </c>
      <c r="F175">
        <v>110.34432200000001</v>
      </c>
      <c r="G175">
        <v>14069500</v>
      </c>
      <c r="H175">
        <f t="shared" si="5"/>
        <v>-6.9373428286108041E-3</v>
      </c>
      <c r="J175">
        <f t="shared" si="4"/>
        <v>-6.9615180641807769E-3</v>
      </c>
    </row>
    <row r="176" spans="1:10" x14ac:dyDescent="0.25">
      <c r="A176" s="1">
        <v>43383</v>
      </c>
      <c r="B176">
        <v>114.699997</v>
      </c>
      <c r="C176">
        <v>114.949997</v>
      </c>
      <c r="D176">
        <v>111.470001</v>
      </c>
      <c r="E176">
        <v>111.470001</v>
      </c>
      <c r="F176">
        <v>107.405548</v>
      </c>
      <c r="G176">
        <v>23086400</v>
      </c>
      <c r="H176">
        <f t="shared" si="5"/>
        <v>-2.6632761402983762E-2</v>
      </c>
      <c r="J176">
        <f t="shared" si="4"/>
        <v>-2.6993838819598413E-2</v>
      </c>
    </row>
    <row r="177" spans="1:10" x14ac:dyDescent="0.25">
      <c r="A177" s="1">
        <v>43384</v>
      </c>
      <c r="B177">
        <v>110.970001</v>
      </c>
      <c r="C177">
        <v>111.470001</v>
      </c>
      <c r="D177">
        <v>107.379997</v>
      </c>
      <c r="E177">
        <v>108.129997</v>
      </c>
      <c r="F177">
        <v>104.18731699999999</v>
      </c>
      <c r="G177">
        <v>33705600</v>
      </c>
      <c r="H177">
        <f t="shared" si="5"/>
        <v>-2.9963359062233907E-2</v>
      </c>
      <c r="J177">
        <f t="shared" si="4"/>
        <v>-3.0421434035488807E-2</v>
      </c>
    </row>
    <row r="178" spans="1:10" x14ac:dyDescent="0.25">
      <c r="A178" s="1">
        <v>43385</v>
      </c>
      <c r="B178">
        <v>110.370003</v>
      </c>
      <c r="C178">
        <v>110.83000199999999</v>
      </c>
      <c r="D178">
        <v>105.599998</v>
      </c>
      <c r="E178">
        <v>106.949997</v>
      </c>
      <c r="F178">
        <v>103.050354</v>
      </c>
      <c r="G178">
        <v>32075700</v>
      </c>
      <c r="H178">
        <f t="shared" si="5"/>
        <v>-1.0912681435111704E-2</v>
      </c>
      <c r="J178">
        <f t="shared" si="4"/>
        <v>-1.0972661504573634E-2</v>
      </c>
    </row>
    <row r="179" spans="1:10" x14ac:dyDescent="0.25">
      <c r="A179" s="1">
        <v>43388</v>
      </c>
      <c r="B179">
        <v>107.199997</v>
      </c>
      <c r="C179">
        <v>108.849998</v>
      </c>
      <c r="D179">
        <v>106.32</v>
      </c>
      <c r="E179">
        <v>106.339996</v>
      </c>
      <c r="F179">
        <v>102.462593</v>
      </c>
      <c r="G179">
        <v>18903200</v>
      </c>
      <c r="H179">
        <f t="shared" si="5"/>
        <v>-5.7036291209635603E-3</v>
      </c>
      <c r="J179">
        <f t="shared" si="4"/>
        <v>-5.719956928309281E-3</v>
      </c>
    </row>
    <row r="180" spans="1:10" x14ac:dyDescent="0.25">
      <c r="A180" s="1">
        <v>43389</v>
      </c>
      <c r="B180">
        <v>107.160004</v>
      </c>
      <c r="C180">
        <v>108.779999</v>
      </c>
      <c r="D180">
        <v>106.730003</v>
      </c>
      <c r="E180">
        <v>108.620003</v>
      </c>
      <c r="F180">
        <v>104.659454</v>
      </c>
      <c r="G180">
        <v>19302800</v>
      </c>
      <c r="H180">
        <f t="shared" si="5"/>
        <v>2.1440614917875411E-2</v>
      </c>
      <c r="J180">
        <f t="shared" si="4"/>
        <v>2.1213998409780922E-2</v>
      </c>
    </row>
    <row r="181" spans="1:10" x14ac:dyDescent="0.25">
      <c r="A181" s="1">
        <v>43390</v>
      </c>
      <c r="B181">
        <v>108.379997</v>
      </c>
      <c r="C181">
        <v>110.800003</v>
      </c>
      <c r="D181">
        <v>108.230003</v>
      </c>
      <c r="E181">
        <v>109.83000199999999</v>
      </c>
      <c r="F181">
        <v>105.82534</v>
      </c>
      <c r="G181">
        <v>18794500</v>
      </c>
      <c r="H181">
        <f t="shared" si="5"/>
        <v>1.1139805869807118E-2</v>
      </c>
      <c r="J181">
        <f t="shared" si="4"/>
        <v>1.1078215215573891E-2</v>
      </c>
    </row>
    <row r="182" spans="1:10" x14ac:dyDescent="0.25">
      <c r="A182" s="1">
        <v>43391</v>
      </c>
      <c r="B182">
        <v>109.019997</v>
      </c>
      <c r="C182">
        <v>109.839996</v>
      </c>
      <c r="D182">
        <v>107.80999799999999</v>
      </c>
      <c r="E182">
        <v>108.089996</v>
      </c>
      <c r="F182">
        <v>104.14877300000001</v>
      </c>
      <c r="G182">
        <v>17582500</v>
      </c>
      <c r="H182">
        <f t="shared" si="5"/>
        <v>-1.5842774518843861E-2</v>
      </c>
      <c r="J182">
        <f t="shared" si="4"/>
        <v>-1.5969612700621826E-2</v>
      </c>
    </row>
    <row r="183" spans="1:10" x14ac:dyDescent="0.25">
      <c r="A183" s="1">
        <v>43392</v>
      </c>
      <c r="B183">
        <v>107.650002</v>
      </c>
      <c r="C183">
        <v>109.220001</v>
      </c>
      <c r="D183">
        <v>107.269997</v>
      </c>
      <c r="E183">
        <v>107.910004</v>
      </c>
      <c r="F183">
        <v>103.97534899999999</v>
      </c>
      <c r="G183">
        <v>15234500</v>
      </c>
      <c r="H183">
        <f t="shared" si="5"/>
        <v>-1.6651564392411444E-3</v>
      </c>
      <c r="J183">
        <f t="shared" si="4"/>
        <v>-1.6665443531679121E-3</v>
      </c>
    </row>
    <row r="184" spans="1:10" x14ac:dyDescent="0.25">
      <c r="A184" s="1">
        <v>43395</v>
      </c>
      <c r="B184">
        <v>108.150002</v>
      </c>
      <c r="C184">
        <v>108.339996</v>
      </c>
      <c r="D184">
        <v>106.110001</v>
      </c>
      <c r="E184">
        <v>106.360001</v>
      </c>
      <c r="F184">
        <v>102.481865</v>
      </c>
      <c r="G184">
        <v>16199100</v>
      </c>
      <c r="H184">
        <f t="shared" si="5"/>
        <v>-1.4363827718433475E-2</v>
      </c>
      <c r="J184">
        <f t="shared" si="4"/>
        <v>-1.4467986103645292E-2</v>
      </c>
    </row>
    <row r="185" spans="1:10" x14ac:dyDescent="0.25">
      <c r="A185" s="1">
        <v>43396</v>
      </c>
      <c r="B185">
        <v>104.199997</v>
      </c>
      <c r="C185">
        <v>106.160004</v>
      </c>
      <c r="D185">
        <v>103.699997</v>
      </c>
      <c r="E185">
        <v>105.25</v>
      </c>
      <c r="F185">
        <v>101.41233099999999</v>
      </c>
      <c r="G185">
        <v>21407500</v>
      </c>
      <c r="H185">
        <f t="shared" si="5"/>
        <v>-1.0436324514586093E-2</v>
      </c>
      <c r="J185">
        <f t="shared" si="4"/>
        <v>-1.049116483723698E-2</v>
      </c>
    </row>
    <row r="186" spans="1:10" x14ac:dyDescent="0.25">
      <c r="A186" s="1">
        <v>43397</v>
      </c>
      <c r="B186">
        <v>104.760002</v>
      </c>
      <c r="C186">
        <v>105.029999</v>
      </c>
      <c r="D186">
        <v>102.910004</v>
      </c>
      <c r="E186">
        <v>103.290001</v>
      </c>
      <c r="F186">
        <v>99.523803999999998</v>
      </c>
      <c r="G186">
        <v>23168900</v>
      </c>
      <c r="H186">
        <f t="shared" si="5"/>
        <v>-1.8622262020582037E-2</v>
      </c>
      <c r="J186">
        <f t="shared" si="4"/>
        <v>-1.8797839525519933E-2</v>
      </c>
    </row>
    <row r="187" spans="1:10" x14ac:dyDescent="0.25">
      <c r="A187" s="1">
        <v>43398</v>
      </c>
      <c r="B187">
        <v>104.18</v>
      </c>
      <c r="C187">
        <v>105.900002</v>
      </c>
      <c r="D187">
        <v>103.720001</v>
      </c>
      <c r="E187">
        <v>104.860001</v>
      </c>
      <c r="F187">
        <v>101.03655999999999</v>
      </c>
      <c r="G187">
        <v>17464700</v>
      </c>
      <c r="H187">
        <f t="shared" si="5"/>
        <v>1.5199941513489579E-2</v>
      </c>
      <c r="J187">
        <f t="shared" si="4"/>
        <v>1.5085579807213326E-2</v>
      </c>
    </row>
    <row r="188" spans="1:10" x14ac:dyDescent="0.25">
      <c r="A188" s="1">
        <v>43399</v>
      </c>
      <c r="B188">
        <v>104</v>
      </c>
      <c r="C188">
        <v>104.55999799999999</v>
      </c>
      <c r="D188">
        <v>102.730003</v>
      </c>
      <c r="E188">
        <v>103.41999800000001</v>
      </c>
      <c r="F188">
        <v>99.649062999999998</v>
      </c>
      <c r="G188">
        <v>19174900</v>
      </c>
      <c r="H188">
        <f t="shared" si="5"/>
        <v>-1.3732623121768928E-2</v>
      </c>
      <c r="J188">
        <f t="shared" si="4"/>
        <v>-1.3827787835842627E-2</v>
      </c>
    </row>
    <row r="189" spans="1:10" x14ac:dyDescent="0.25">
      <c r="A189" s="1">
        <v>43402</v>
      </c>
      <c r="B189">
        <v>104.459999</v>
      </c>
      <c r="C189">
        <v>106.629997</v>
      </c>
      <c r="D189">
        <v>103.699997</v>
      </c>
      <c r="E189">
        <v>104.849998</v>
      </c>
      <c r="F189">
        <v>101.02692399999999</v>
      </c>
      <c r="G189">
        <v>18445200</v>
      </c>
      <c r="H189">
        <f t="shared" si="5"/>
        <v>1.3827134531109397E-2</v>
      </c>
      <c r="J189">
        <f t="shared" si="4"/>
        <v>1.3732411869670509E-2</v>
      </c>
    </row>
    <row r="190" spans="1:10" x14ac:dyDescent="0.25">
      <c r="A190" s="1">
        <v>43403</v>
      </c>
      <c r="B190">
        <v>105.709999</v>
      </c>
      <c r="C190">
        <v>106.980003</v>
      </c>
      <c r="D190">
        <v>104.860001</v>
      </c>
      <c r="E190">
        <v>106.699997</v>
      </c>
      <c r="F190">
        <v>102.809456</v>
      </c>
      <c r="G190">
        <v>18019700</v>
      </c>
      <c r="H190">
        <f t="shared" si="5"/>
        <v>1.7644128212792154E-2</v>
      </c>
      <c r="J190">
        <f t="shared" si="4"/>
        <v>1.7490277652472692E-2</v>
      </c>
    </row>
    <row r="191" spans="1:10" x14ac:dyDescent="0.25">
      <c r="A191" s="1">
        <v>43404</v>
      </c>
      <c r="B191">
        <v>108.08000199999999</v>
      </c>
      <c r="C191">
        <v>110.480003</v>
      </c>
      <c r="D191">
        <v>107.790001</v>
      </c>
      <c r="E191">
        <v>109.019997</v>
      </c>
      <c r="F191">
        <v>105.044861</v>
      </c>
      <c r="G191">
        <v>20860000</v>
      </c>
      <c r="H191">
        <f t="shared" si="5"/>
        <v>2.1743184790317338E-2</v>
      </c>
      <c r="J191">
        <f t="shared" si="4"/>
        <v>2.1510173305741738E-2</v>
      </c>
    </row>
    <row r="192" spans="1:10" x14ac:dyDescent="0.25">
      <c r="A192" s="1">
        <v>43405</v>
      </c>
      <c r="B192">
        <v>109.620003</v>
      </c>
      <c r="C192">
        <v>110.220001</v>
      </c>
      <c r="D192">
        <v>108.32</v>
      </c>
      <c r="E192">
        <v>108.980003</v>
      </c>
      <c r="F192">
        <v>105.006332</v>
      </c>
      <c r="G192">
        <v>13065000</v>
      </c>
      <c r="H192">
        <f t="shared" si="5"/>
        <v>-3.6678614863416836E-4</v>
      </c>
      <c r="J192">
        <f t="shared" si="4"/>
        <v>-3.6685343112627703E-4</v>
      </c>
    </row>
    <row r="193" spans="1:10" x14ac:dyDescent="0.25">
      <c r="A193" s="1">
        <v>43406</v>
      </c>
      <c r="B193">
        <v>109.900002</v>
      </c>
      <c r="C193">
        <v>110.80999799999999</v>
      </c>
      <c r="D193">
        <v>107.489998</v>
      </c>
      <c r="E193">
        <v>108.379997</v>
      </c>
      <c r="F193">
        <v>104.428207</v>
      </c>
      <c r="G193">
        <v>19009200</v>
      </c>
      <c r="H193">
        <f t="shared" si="5"/>
        <v>-5.5056203658271352E-3</v>
      </c>
      <c r="J193">
        <f t="shared" si="4"/>
        <v>-5.5208321528751698E-3</v>
      </c>
    </row>
    <row r="194" spans="1:10" x14ac:dyDescent="0.25">
      <c r="A194" s="1">
        <v>43409</v>
      </c>
      <c r="B194">
        <v>108.610001</v>
      </c>
      <c r="C194">
        <v>109.290001</v>
      </c>
      <c r="D194">
        <v>108.41999800000001</v>
      </c>
      <c r="E194">
        <v>109.089996</v>
      </c>
      <c r="F194">
        <v>105.112312</v>
      </c>
      <c r="G194">
        <v>10276400</v>
      </c>
      <c r="H194">
        <f t="shared" si="5"/>
        <v>6.5509599336508462E-3</v>
      </c>
      <c r="J194">
        <f t="shared" si="4"/>
        <v>6.529595649246568E-3</v>
      </c>
    </row>
    <row r="195" spans="1:10" x14ac:dyDescent="0.25">
      <c r="A195" s="1">
        <v>43410</v>
      </c>
      <c r="B195">
        <v>108.66999800000001</v>
      </c>
      <c r="C195">
        <v>109.66999800000001</v>
      </c>
      <c r="D195">
        <v>107.760002</v>
      </c>
      <c r="E195">
        <v>109.599998</v>
      </c>
      <c r="F195">
        <v>105.603729</v>
      </c>
      <c r="G195">
        <v>10825000</v>
      </c>
      <c r="H195">
        <f t="shared" si="5"/>
        <v>4.6751611742685828E-3</v>
      </c>
      <c r="J195">
        <f t="shared" si="4"/>
        <v>4.664266551148941E-3</v>
      </c>
    </row>
    <row r="196" spans="1:10" x14ac:dyDescent="0.25">
      <c r="A196" s="1">
        <v>43411</v>
      </c>
      <c r="B196">
        <v>110.370003</v>
      </c>
      <c r="C196">
        <v>111.730003</v>
      </c>
      <c r="D196">
        <v>109.349998</v>
      </c>
      <c r="E196">
        <v>111.480003</v>
      </c>
      <c r="F196">
        <v>107.415184</v>
      </c>
      <c r="G196">
        <v>12679600</v>
      </c>
      <c r="H196">
        <f t="shared" si="5"/>
        <v>1.7153324197481723E-2</v>
      </c>
      <c r="J196">
        <f t="shared" ref="J196:J230" si="6">LN(F196/F195)</f>
        <v>1.7007866959214364E-2</v>
      </c>
    </row>
    <row r="197" spans="1:10" x14ac:dyDescent="0.25">
      <c r="A197" s="1">
        <v>43412</v>
      </c>
      <c r="B197">
        <v>111.010002</v>
      </c>
      <c r="C197">
        <v>112.93</v>
      </c>
      <c r="D197">
        <v>111</v>
      </c>
      <c r="E197">
        <v>112.379997</v>
      </c>
      <c r="F197">
        <v>108.28235599999999</v>
      </c>
      <c r="G197">
        <v>11662500</v>
      </c>
      <c r="H197">
        <f t="shared" ref="H197:H222" si="7">(F197/F196)-1</f>
        <v>8.0730858311428566E-3</v>
      </c>
      <c r="J197">
        <f t="shared" si="6"/>
        <v>8.0406728056234486E-3</v>
      </c>
    </row>
    <row r="198" spans="1:10" x14ac:dyDescent="0.25">
      <c r="A198" s="1">
        <v>43413</v>
      </c>
      <c r="B198">
        <v>112.230003</v>
      </c>
      <c r="C198">
        <v>112.360001</v>
      </c>
      <c r="D198">
        <v>110.83000199999999</v>
      </c>
      <c r="E198">
        <v>111.290001</v>
      </c>
      <c r="F198">
        <v>107.232101</v>
      </c>
      <c r="G198">
        <v>10432200</v>
      </c>
      <c r="H198">
        <f t="shared" si="7"/>
        <v>-9.6992256060626225E-3</v>
      </c>
      <c r="J198">
        <f t="shared" si="6"/>
        <v>-9.7465694760507909E-3</v>
      </c>
    </row>
    <row r="199" spans="1:10" x14ac:dyDescent="0.25">
      <c r="A199" s="1">
        <v>43416</v>
      </c>
      <c r="B199">
        <v>111.41999800000001</v>
      </c>
      <c r="C199">
        <v>111.94000200000001</v>
      </c>
      <c r="D199">
        <v>108.599998</v>
      </c>
      <c r="E199">
        <v>108.949997</v>
      </c>
      <c r="F199">
        <v>104.977425</v>
      </c>
      <c r="G199">
        <v>13279700</v>
      </c>
      <c r="H199">
        <f t="shared" si="7"/>
        <v>-2.102612910661894E-2</v>
      </c>
      <c r="J199">
        <f t="shared" si="6"/>
        <v>-2.1250326395766291E-2</v>
      </c>
    </row>
    <row r="200" spans="1:10" x14ac:dyDescent="0.25">
      <c r="A200" s="1">
        <v>43417</v>
      </c>
      <c r="B200">
        <v>109.099998</v>
      </c>
      <c r="C200">
        <v>111.120003</v>
      </c>
      <c r="D200">
        <v>109.099998</v>
      </c>
      <c r="E200">
        <v>109.589996</v>
      </c>
      <c r="F200">
        <v>105.594086</v>
      </c>
      <c r="G200">
        <v>13746100</v>
      </c>
      <c r="H200">
        <f t="shared" si="7"/>
        <v>5.8742248631076244E-3</v>
      </c>
      <c r="J200">
        <f t="shared" si="6"/>
        <v>5.8570388743017345E-3</v>
      </c>
    </row>
    <row r="201" spans="1:10" x14ac:dyDescent="0.25">
      <c r="A201" s="1">
        <v>43418</v>
      </c>
      <c r="B201">
        <v>110.230003</v>
      </c>
      <c r="C201">
        <v>110.709999</v>
      </c>
      <c r="D201">
        <v>105.980003</v>
      </c>
      <c r="E201">
        <v>107.33000199999999</v>
      </c>
      <c r="F201">
        <v>103.416496</v>
      </c>
      <c r="G201">
        <v>18361400</v>
      </c>
      <c r="H201">
        <f t="shared" si="7"/>
        <v>-2.0622272349608783E-2</v>
      </c>
      <c r="J201">
        <f t="shared" si="6"/>
        <v>-2.0837880782797184E-2</v>
      </c>
    </row>
    <row r="202" spans="1:10" x14ac:dyDescent="0.25">
      <c r="A202" s="1">
        <v>43419</v>
      </c>
      <c r="B202">
        <v>108.239998</v>
      </c>
      <c r="C202">
        <v>110.08000199999999</v>
      </c>
      <c r="D202">
        <v>106.80999799999999</v>
      </c>
      <c r="E202">
        <v>110.07</v>
      </c>
      <c r="F202">
        <v>106.05658699999999</v>
      </c>
      <c r="G202">
        <v>19100000</v>
      </c>
      <c r="H202">
        <f t="shared" si="7"/>
        <v>2.5528722226287659E-2</v>
      </c>
      <c r="J202">
        <f t="shared" si="6"/>
        <v>2.5208306159814387E-2</v>
      </c>
    </row>
    <row r="203" spans="1:10" x14ac:dyDescent="0.25">
      <c r="A203" s="1">
        <v>43420</v>
      </c>
      <c r="B203">
        <v>109.449997</v>
      </c>
      <c r="C203">
        <v>110.760002</v>
      </c>
      <c r="D203">
        <v>108.550003</v>
      </c>
      <c r="E203">
        <v>109.989998</v>
      </c>
      <c r="F203">
        <v>105.9795</v>
      </c>
      <c r="G203">
        <v>13798600</v>
      </c>
      <c r="H203">
        <f t="shared" si="7"/>
        <v>-7.2684782888587929E-4</v>
      </c>
      <c r="J203">
        <f t="shared" si="6"/>
        <v>-7.2711211083865957E-4</v>
      </c>
    </row>
    <row r="204" spans="1:10" x14ac:dyDescent="0.25">
      <c r="A204" s="1">
        <v>43423</v>
      </c>
      <c r="B204">
        <v>109.959999</v>
      </c>
      <c r="C204">
        <v>111.199997</v>
      </c>
      <c r="D204">
        <v>109.529999</v>
      </c>
      <c r="E204">
        <v>110.83000199999999</v>
      </c>
      <c r="F204">
        <v>106.78887899999999</v>
      </c>
      <c r="G204">
        <v>13987000</v>
      </c>
      <c r="H204">
        <f t="shared" si="7"/>
        <v>7.6371279351195032E-3</v>
      </c>
      <c r="J204">
        <f t="shared" si="6"/>
        <v>7.6081127085979982E-3</v>
      </c>
    </row>
    <row r="205" spans="1:10" x14ac:dyDescent="0.25">
      <c r="A205" s="1">
        <v>43424</v>
      </c>
      <c r="B205">
        <v>109.779999</v>
      </c>
      <c r="C205">
        <v>110.489998</v>
      </c>
      <c r="D205">
        <v>107.980003</v>
      </c>
      <c r="E205">
        <v>108.449997</v>
      </c>
      <c r="F205">
        <v>104.495651</v>
      </c>
      <c r="G205">
        <v>18936200</v>
      </c>
      <c r="H205">
        <f t="shared" si="7"/>
        <v>-2.1474408397900713E-2</v>
      </c>
      <c r="J205">
        <f t="shared" si="6"/>
        <v>-2.1708338576823832E-2</v>
      </c>
    </row>
    <row r="206" spans="1:10" x14ac:dyDescent="0.25">
      <c r="A206" s="1">
        <v>43425</v>
      </c>
      <c r="B206">
        <v>109.029999</v>
      </c>
      <c r="C206">
        <v>109.610001</v>
      </c>
      <c r="D206">
        <v>107.639999</v>
      </c>
      <c r="E206">
        <v>107.639999</v>
      </c>
      <c r="F206">
        <v>103.715187</v>
      </c>
      <c r="G206">
        <v>10619600</v>
      </c>
      <c r="H206">
        <f t="shared" si="7"/>
        <v>-7.4688658573933697E-3</v>
      </c>
      <c r="J206">
        <f t="shared" si="6"/>
        <v>-7.4968974995956537E-3</v>
      </c>
    </row>
    <row r="207" spans="1:10" x14ac:dyDescent="0.25">
      <c r="A207" s="1">
        <v>43427</v>
      </c>
      <c r="B207">
        <v>106.739998</v>
      </c>
      <c r="C207">
        <v>107.389999</v>
      </c>
      <c r="D207">
        <v>106.05999799999999</v>
      </c>
      <c r="E207">
        <v>106.650002</v>
      </c>
      <c r="F207">
        <v>102.761292</v>
      </c>
      <c r="G207">
        <v>6488400</v>
      </c>
      <c r="H207">
        <f t="shared" si="7"/>
        <v>-9.1972547858396592E-3</v>
      </c>
      <c r="J207">
        <f t="shared" si="6"/>
        <v>-9.239810666127897E-3</v>
      </c>
    </row>
    <row r="208" spans="1:10" x14ac:dyDescent="0.25">
      <c r="A208" s="1">
        <v>43430</v>
      </c>
      <c r="B208">
        <v>107.720001</v>
      </c>
      <c r="C208">
        <v>109.980003</v>
      </c>
      <c r="D208">
        <v>107.449997</v>
      </c>
      <c r="E208">
        <v>109.260002</v>
      </c>
      <c r="F208">
        <v>105.276123</v>
      </c>
      <c r="G208">
        <v>13948300</v>
      </c>
      <c r="H208">
        <f t="shared" si="7"/>
        <v>2.4472551396103492E-2</v>
      </c>
      <c r="J208">
        <f t="shared" si="6"/>
        <v>2.4177896142783963E-2</v>
      </c>
    </row>
    <row r="209" spans="1:10" x14ac:dyDescent="0.25">
      <c r="A209" s="1">
        <v>43431</v>
      </c>
      <c r="B209">
        <v>108.760002</v>
      </c>
      <c r="C209">
        <v>110.029999</v>
      </c>
      <c r="D209">
        <v>108.629997</v>
      </c>
      <c r="E209">
        <v>109.720001</v>
      </c>
      <c r="F209">
        <v>105.719345</v>
      </c>
      <c r="G209">
        <v>9238200</v>
      </c>
      <c r="H209">
        <f t="shared" si="7"/>
        <v>4.2100904494746239E-3</v>
      </c>
      <c r="J209">
        <f t="shared" si="6"/>
        <v>4.2012528148226815E-3</v>
      </c>
    </row>
    <row r="210" spans="1:10" x14ac:dyDescent="0.25">
      <c r="A210" s="1">
        <v>43432</v>
      </c>
      <c r="B210">
        <v>109.800003</v>
      </c>
      <c r="C210">
        <v>111.400002</v>
      </c>
      <c r="D210">
        <v>108.870003</v>
      </c>
      <c r="E210">
        <v>110.94000200000001</v>
      </c>
      <c r="F210">
        <v>106.894867</v>
      </c>
      <c r="G210">
        <v>13977300</v>
      </c>
      <c r="H210">
        <f t="shared" si="7"/>
        <v>1.1119270555450367E-2</v>
      </c>
      <c r="J210">
        <f t="shared" si="6"/>
        <v>1.1057905934140222E-2</v>
      </c>
    </row>
    <row r="211" spans="1:10" x14ac:dyDescent="0.25">
      <c r="A211" s="1">
        <v>43433</v>
      </c>
      <c r="B211">
        <v>110.269997</v>
      </c>
      <c r="C211">
        <v>110.800003</v>
      </c>
      <c r="D211">
        <v>109.639999</v>
      </c>
      <c r="E211">
        <v>110.05999799999999</v>
      </c>
      <c r="F211">
        <v>106.04695100000001</v>
      </c>
      <c r="G211">
        <v>11144300</v>
      </c>
      <c r="H211">
        <f t="shared" si="7"/>
        <v>-7.9322424340543263E-3</v>
      </c>
      <c r="J211">
        <f t="shared" si="6"/>
        <v>-7.963870031947002E-3</v>
      </c>
    </row>
    <row r="212" spans="1:10" x14ac:dyDescent="0.25">
      <c r="A212" s="1">
        <v>43434</v>
      </c>
      <c r="B212">
        <v>109.849998</v>
      </c>
      <c r="C212">
        <v>111.32</v>
      </c>
      <c r="D212">
        <v>109.58000199999999</v>
      </c>
      <c r="E212">
        <v>111.19000200000001</v>
      </c>
      <c r="F212">
        <v>107.13575</v>
      </c>
      <c r="G212">
        <v>18652700</v>
      </c>
      <c r="H212">
        <f t="shared" si="7"/>
        <v>1.0267141013794889E-2</v>
      </c>
      <c r="J212">
        <f t="shared" si="6"/>
        <v>1.0214791933515916E-2</v>
      </c>
    </row>
    <row r="213" spans="1:10" x14ac:dyDescent="0.25">
      <c r="A213" s="1">
        <v>43437</v>
      </c>
      <c r="B213">
        <v>112.379997</v>
      </c>
      <c r="C213">
        <v>112.889999</v>
      </c>
      <c r="D213">
        <v>111.739998</v>
      </c>
      <c r="E213">
        <v>112.239998</v>
      </c>
      <c r="F213">
        <v>108.14746100000001</v>
      </c>
      <c r="G213">
        <v>16034500</v>
      </c>
      <c r="H213">
        <f t="shared" si="7"/>
        <v>9.4432624030726942E-3</v>
      </c>
      <c r="J213">
        <f t="shared" si="6"/>
        <v>9.3989535291331295E-3</v>
      </c>
    </row>
    <row r="214" spans="1:10" x14ac:dyDescent="0.25">
      <c r="A214" s="1">
        <v>43438</v>
      </c>
      <c r="B214">
        <v>111.599998</v>
      </c>
      <c r="C214">
        <v>111.599998</v>
      </c>
      <c r="D214">
        <v>106.730003</v>
      </c>
      <c r="E214">
        <v>107.230003</v>
      </c>
      <c r="F214">
        <v>103.320145</v>
      </c>
      <c r="G214">
        <v>23555900</v>
      </c>
      <c r="H214">
        <f t="shared" si="7"/>
        <v>-4.4636424705338351E-2</v>
      </c>
      <c r="J214">
        <f t="shared" si="6"/>
        <v>-4.566330383714378E-2</v>
      </c>
    </row>
    <row r="215" spans="1:10" x14ac:dyDescent="0.25">
      <c r="A215" s="1">
        <v>43440</v>
      </c>
      <c r="B215">
        <v>105.010002</v>
      </c>
      <c r="C215">
        <v>105.360001</v>
      </c>
      <c r="D215">
        <v>102.879997</v>
      </c>
      <c r="E215">
        <v>105.19000200000001</v>
      </c>
      <c r="F215">
        <v>101.354523</v>
      </c>
      <c r="G215">
        <v>27213900</v>
      </c>
      <c r="H215">
        <f t="shared" si="7"/>
        <v>-1.9024576475381361E-2</v>
      </c>
      <c r="J215">
        <f t="shared" si="6"/>
        <v>-1.9207872202948523E-2</v>
      </c>
    </row>
    <row r="216" spans="1:10" x14ac:dyDescent="0.25">
      <c r="A216" s="1">
        <v>43441</v>
      </c>
      <c r="B216">
        <v>105.160004</v>
      </c>
      <c r="C216">
        <v>106.980003</v>
      </c>
      <c r="D216">
        <v>102.910004</v>
      </c>
      <c r="E216">
        <v>103.290001</v>
      </c>
      <c r="F216">
        <v>99.523803999999998</v>
      </c>
      <c r="G216">
        <v>19248600</v>
      </c>
      <c r="H216">
        <f t="shared" si="7"/>
        <v>-1.8062528891779173E-2</v>
      </c>
      <c r="J216">
        <f t="shared" si="6"/>
        <v>-1.822764769755773E-2</v>
      </c>
    </row>
    <row r="217" spans="1:10" x14ac:dyDescent="0.25">
      <c r="A217" s="1">
        <v>43444</v>
      </c>
      <c r="B217">
        <v>102.870003</v>
      </c>
      <c r="C217">
        <v>103.489998</v>
      </c>
      <c r="D217">
        <v>99.279999000000004</v>
      </c>
      <c r="E217">
        <v>101.360001</v>
      </c>
      <c r="F217">
        <v>97.664185000000003</v>
      </c>
      <c r="G217">
        <v>23636400</v>
      </c>
      <c r="H217">
        <f t="shared" si="7"/>
        <v>-1.8685168022717358E-2</v>
      </c>
      <c r="J217">
        <f t="shared" si="6"/>
        <v>-1.8861941263224328E-2</v>
      </c>
    </row>
    <row r="218" spans="1:10" x14ac:dyDescent="0.25">
      <c r="A218" s="1">
        <v>43445</v>
      </c>
      <c r="B218">
        <v>103.129997</v>
      </c>
      <c r="C218">
        <v>103.660004</v>
      </c>
      <c r="D218">
        <v>100.209999</v>
      </c>
      <c r="E218">
        <v>100.370003</v>
      </c>
      <c r="F218">
        <v>96.710266000000004</v>
      </c>
      <c r="G218">
        <v>16860700</v>
      </c>
      <c r="H218">
        <f t="shared" si="7"/>
        <v>-9.767336920898928E-3</v>
      </c>
      <c r="J218">
        <f t="shared" si="6"/>
        <v>-9.8153502535670342E-3</v>
      </c>
    </row>
    <row r="219" spans="1:10" x14ac:dyDescent="0.25">
      <c r="A219" s="1">
        <v>43446</v>
      </c>
      <c r="B219">
        <v>101.660004</v>
      </c>
      <c r="C219">
        <v>102.900002</v>
      </c>
      <c r="D219">
        <v>100.05999799999999</v>
      </c>
      <c r="E219">
        <v>101.019997</v>
      </c>
      <c r="F219">
        <v>97.336562999999998</v>
      </c>
      <c r="G219">
        <v>22621500</v>
      </c>
      <c r="H219">
        <f t="shared" si="7"/>
        <v>6.47601362196637E-3</v>
      </c>
      <c r="J219">
        <f t="shared" si="6"/>
        <v>6.4551343402788827E-3</v>
      </c>
    </row>
    <row r="220" spans="1:10" x14ac:dyDescent="0.25">
      <c r="A220" s="1">
        <v>43447</v>
      </c>
      <c r="B220">
        <v>101.550003</v>
      </c>
      <c r="C220">
        <v>101.970001</v>
      </c>
      <c r="D220">
        <v>100.66999800000001</v>
      </c>
      <c r="E220">
        <v>101.120003</v>
      </c>
      <c r="F220">
        <v>97.432929999999999</v>
      </c>
      <c r="G220">
        <v>17250900</v>
      </c>
      <c r="H220">
        <f t="shared" si="7"/>
        <v>9.9003906682004761E-4</v>
      </c>
      <c r="J220">
        <f t="shared" si="6"/>
        <v>9.8954930137442666E-4</v>
      </c>
    </row>
    <row r="221" spans="1:10" x14ac:dyDescent="0.25">
      <c r="A221" s="1">
        <v>43448</v>
      </c>
      <c r="B221">
        <v>99.989998</v>
      </c>
      <c r="C221">
        <v>101.94000200000001</v>
      </c>
      <c r="D221">
        <v>99.860000999999997</v>
      </c>
      <c r="E221">
        <v>100.290001</v>
      </c>
      <c r="F221">
        <v>96.633178999999998</v>
      </c>
      <c r="G221">
        <v>19879500</v>
      </c>
      <c r="H221">
        <f t="shared" si="7"/>
        <v>-8.2082207729974321E-3</v>
      </c>
      <c r="J221">
        <f t="shared" si="6"/>
        <v>-8.2420937021262918E-3</v>
      </c>
    </row>
    <row r="222" spans="1:10" x14ac:dyDescent="0.25">
      <c r="A222" s="1">
        <v>43451</v>
      </c>
      <c r="B222">
        <v>99.769997000000004</v>
      </c>
      <c r="C222">
        <v>100.55999799999999</v>
      </c>
      <c r="D222">
        <v>98.440002000000007</v>
      </c>
      <c r="E222">
        <v>99.010002</v>
      </c>
      <c r="F222">
        <v>95.399856999999997</v>
      </c>
      <c r="G222">
        <v>25113500</v>
      </c>
      <c r="H222">
        <f t="shared" si="7"/>
        <v>-1.2762924833508826E-2</v>
      </c>
      <c r="J222">
        <f t="shared" si="6"/>
        <v>-1.2845070654440224E-2</v>
      </c>
    </row>
    <row r="223" spans="1:10" x14ac:dyDescent="0.25">
      <c r="A223" s="1">
        <v>43452</v>
      </c>
      <c r="B223">
        <v>99.419998000000007</v>
      </c>
      <c r="C223">
        <v>100.889999</v>
      </c>
      <c r="D223">
        <v>98.120002999999997</v>
      </c>
      <c r="E223">
        <v>98.540001000000004</v>
      </c>
      <c r="F223">
        <v>94.946999000000005</v>
      </c>
      <c r="G223">
        <v>20837200</v>
      </c>
      <c r="H223">
        <f>(F223/F222)-1</f>
        <v>-4.7469463187979066E-3</v>
      </c>
      <c r="J223">
        <f t="shared" si="6"/>
        <v>-4.7582488510022397E-3</v>
      </c>
    </row>
    <row r="224" spans="1:10" x14ac:dyDescent="0.25">
      <c r="A224" s="1">
        <v>43453</v>
      </c>
      <c r="B224">
        <v>98.410004000000001</v>
      </c>
      <c r="C224">
        <v>100.58000199999999</v>
      </c>
      <c r="D224">
        <v>96.599997999999999</v>
      </c>
      <c r="E224">
        <v>97.290001000000004</v>
      </c>
      <c r="F224">
        <v>93.742569000000003</v>
      </c>
      <c r="G224">
        <v>28767900</v>
      </c>
      <c r="H224">
        <f>(F224/F223)-1</f>
        <v>-1.2685287715096694E-2</v>
      </c>
      <c r="J224">
        <f t="shared" si="6"/>
        <v>-1.2766432941369808E-2</v>
      </c>
    </row>
    <row r="225" spans="1:10" x14ac:dyDescent="0.25">
      <c r="A225" s="1">
        <v>43454</v>
      </c>
      <c r="B225">
        <v>96.610000999999997</v>
      </c>
      <c r="C225">
        <v>98.279999000000004</v>
      </c>
      <c r="D225">
        <v>95.690002000000007</v>
      </c>
      <c r="E225">
        <v>96.449996999999996</v>
      </c>
      <c r="F225">
        <v>92.933197000000007</v>
      </c>
      <c r="G225">
        <v>31825200</v>
      </c>
      <c r="H225">
        <f t="shared" ref="H225:H230" si="8">(F225/F224)-1</f>
        <v>-8.6339856975756746E-3</v>
      </c>
      <c r="J225">
        <f t="shared" si="6"/>
        <v>-8.6714744932149881E-3</v>
      </c>
    </row>
    <row r="226" spans="1:10" x14ac:dyDescent="0.25">
      <c r="A226" s="1">
        <v>43455</v>
      </c>
      <c r="B226">
        <v>96.68</v>
      </c>
      <c r="C226">
        <v>98.43</v>
      </c>
      <c r="D226">
        <v>93.690002000000007</v>
      </c>
      <c r="E226">
        <v>94.169998000000007</v>
      </c>
      <c r="F226">
        <v>90.736335999999994</v>
      </c>
      <c r="G226">
        <v>41313900</v>
      </c>
      <c r="H226">
        <f t="shared" si="8"/>
        <v>-2.3639141565311883E-2</v>
      </c>
      <c r="J226">
        <f t="shared" si="6"/>
        <v>-2.3923028900324276E-2</v>
      </c>
    </row>
    <row r="227" spans="1:10" x14ac:dyDescent="0.25">
      <c r="A227" s="1">
        <v>43458</v>
      </c>
      <c r="B227">
        <v>92.889999000000003</v>
      </c>
      <c r="C227">
        <v>94.220000999999996</v>
      </c>
      <c r="D227">
        <v>92.139999000000003</v>
      </c>
      <c r="E227">
        <v>92.139999000000003</v>
      </c>
      <c r="F227">
        <v>88.780365000000003</v>
      </c>
      <c r="G227">
        <v>17009300</v>
      </c>
      <c r="H227">
        <f t="shared" si="8"/>
        <v>-2.1556645179060197E-2</v>
      </c>
      <c r="J227">
        <f t="shared" si="6"/>
        <v>-2.17923836316605E-2</v>
      </c>
    </row>
    <row r="228" spans="1:10" x14ac:dyDescent="0.25">
      <c r="A228" s="1">
        <v>43460</v>
      </c>
      <c r="B228">
        <v>92.690002000000007</v>
      </c>
      <c r="C228">
        <v>95.959998999999996</v>
      </c>
      <c r="D228">
        <v>91.110000999999997</v>
      </c>
      <c r="E228">
        <v>95.959998999999996</v>
      </c>
      <c r="F228">
        <v>92.461067</v>
      </c>
      <c r="G228">
        <v>22542900</v>
      </c>
      <c r="H228">
        <f t="shared" si="8"/>
        <v>4.1458513940554331E-2</v>
      </c>
      <c r="J228">
        <f t="shared" si="6"/>
        <v>4.0622147935188709E-2</v>
      </c>
    </row>
    <row r="229" spans="1:10" x14ac:dyDescent="0.25">
      <c r="A229" s="1">
        <v>43461</v>
      </c>
      <c r="B229">
        <v>94.82</v>
      </c>
      <c r="C229">
        <v>97.150002000000001</v>
      </c>
      <c r="D229">
        <v>93.550003000000004</v>
      </c>
      <c r="E229">
        <v>97.040001000000004</v>
      </c>
      <c r="F229">
        <v>93.501694000000001</v>
      </c>
      <c r="G229">
        <v>20304700</v>
      </c>
      <c r="H229">
        <f t="shared" si="8"/>
        <v>1.1254758719148272E-2</v>
      </c>
      <c r="J229">
        <f t="shared" si="6"/>
        <v>1.1191895158625275E-2</v>
      </c>
    </row>
    <row r="230" spans="1:10" x14ac:dyDescent="0.25">
      <c r="A230" s="1">
        <v>43462</v>
      </c>
      <c r="B230">
        <v>97.949996999999996</v>
      </c>
      <c r="C230">
        <v>98.32</v>
      </c>
      <c r="D230">
        <v>96.440002000000007</v>
      </c>
      <c r="E230">
        <v>96.830001999999993</v>
      </c>
      <c r="F230">
        <v>93.299355000000006</v>
      </c>
      <c r="G230">
        <v>17963300</v>
      </c>
      <c r="H230">
        <f t="shared" si="8"/>
        <v>-2.1640142690889652E-3</v>
      </c>
      <c r="J230">
        <f t="shared" si="6"/>
        <v>-2.1663591314552101E-3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selection activeCell="C5" sqref="C5"/>
    </sheetView>
  </sheetViews>
  <sheetFormatPr defaultColWidth="8.85546875" defaultRowHeight="15" x14ac:dyDescent="0.25"/>
  <cols>
    <col min="1" max="1" width="10.7109375" bestFit="1" customWidth="1"/>
    <col min="2" max="6" width="12" bestFit="1" customWidth="1"/>
    <col min="7" max="7" width="11" bestFit="1" customWidth="1"/>
  </cols>
  <sheetData>
    <row r="1" spans="1:7" x14ac:dyDescent="0.25">
      <c r="D1" s="14" t="s">
        <v>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43132</v>
      </c>
      <c r="B3">
        <v>2816.4499510000001</v>
      </c>
      <c r="C3">
        <v>2835.959961</v>
      </c>
      <c r="D3">
        <v>2812.6999510000001</v>
      </c>
      <c r="E3">
        <v>2821.9799800000001</v>
      </c>
      <c r="F3">
        <v>2821.9799800000001</v>
      </c>
      <c r="G3">
        <v>3938450000</v>
      </c>
    </row>
    <row r="4" spans="1:7" x14ac:dyDescent="0.25">
      <c r="A4" s="1">
        <v>43133</v>
      </c>
      <c r="B4">
        <v>2808.919922</v>
      </c>
      <c r="C4">
        <v>2808.919922</v>
      </c>
      <c r="D4">
        <v>2759.969971</v>
      </c>
      <c r="E4">
        <v>2762.1298830000001</v>
      </c>
      <c r="F4">
        <v>2762.1298830000001</v>
      </c>
      <c r="G4">
        <v>4301130000</v>
      </c>
    </row>
    <row r="5" spans="1:7" x14ac:dyDescent="0.25">
      <c r="A5" s="1">
        <v>43136</v>
      </c>
      <c r="B5">
        <v>2741.0600589999999</v>
      </c>
      <c r="C5">
        <v>2763.389893</v>
      </c>
      <c r="D5">
        <v>2638.169922</v>
      </c>
      <c r="E5">
        <v>2648.9399410000001</v>
      </c>
      <c r="F5">
        <v>2648.9399410000001</v>
      </c>
      <c r="G5">
        <v>5283460000</v>
      </c>
    </row>
    <row r="6" spans="1:7" x14ac:dyDescent="0.25">
      <c r="A6" s="1">
        <v>43137</v>
      </c>
      <c r="B6">
        <v>2614.780029</v>
      </c>
      <c r="C6">
        <v>2701.040039</v>
      </c>
      <c r="D6">
        <v>2593.070068</v>
      </c>
      <c r="E6">
        <v>2695.139893</v>
      </c>
      <c r="F6">
        <v>2695.139893</v>
      </c>
      <c r="G6">
        <v>5891660000</v>
      </c>
    </row>
    <row r="7" spans="1:7" x14ac:dyDescent="0.25">
      <c r="A7" s="1">
        <v>43138</v>
      </c>
      <c r="B7">
        <v>2690.9499510000001</v>
      </c>
      <c r="C7">
        <v>2727.669922</v>
      </c>
      <c r="D7">
        <v>2681.330078</v>
      </c>
      <c r="E7">
        <v>2681.6599120000001</v>
      </c>
      <c r="F7">
        <v>2681.6599120000001</v>
      </c>
      <c r="G7">
        <v>4626570000</v>
      </c>
    </row>
    <row r="8" spans="1:7" x14ac:dyDescent="0.25">
      <c r="A8" s="1">
        <v>43139</v>
      </c>
      <c r="B8">
        <v>2685.01001</v>
      </c>
      <c r="C8">
        <v>2685.2700199999999</v>
      </c>
      <c r="D8">
        <v>2580.5600589999999</v>
      </c>
      <c r="E8">
        <v>2581</v>
      </c>
      <c r="F8">
        <v>2581</v>
      </c>
      <c r="G8">
        <v>5305440000</v>
      </c>
    </row>
    <row r="9" spans="1:7" x14ac:dyDescent="0.25">
      <c r="A9" s="1">
        <v>43140</v>
      </c>
      <c r="B9">
        <v>2601.780029</v>
      </c>
      <c r="C9">
        <v>2638.669922</v>
      </c>
      <c r="D9">
        <v>2532.6899410000001</v>
      </c>
      <c r="E9">
        <v>2619.5500489999999</v>
      </c>
      <c r="F9">
        <v>2619.5500489999999</v>
      </c>
      <c r="G9">
        <v>5680070000</v>
      </c>
    </row>
    <row r="10" spans="1:7" x14ac:dyDescent="0.25">
      <c r="A10" s="1">
        <v>43143</v>
      </c>
      <c r="B10">
        <v>2636.75</v>
      </c>
      <c r="C10">
        <v>2672.610107</v>
      </c>
      <c r="D10">
        <v>2622.4499510000001</v>
      </c>
      <c r="E10">
        <v>2656</v>
      </c>
      <c r="F10">
        <v>2656</v>
      </c>
      <c r="G10">
        <v>4055790000</v>
      </c>
    </row>
    <row r="11" spans="1:7" x14ac:dyDescent="0.25">
      <c r="A11" s="1">
        <v>43144</v>
      </c>
      <c r="B11">
        <v>2646.2700199999999</v>
      </c>
      <c r="C11">
        <v>2668.8400879999999</v>
      </c>
      <c r="D11">
        <v>2637.080078</v>
      </c>
      <c r="E11">
        <v>2662.9399410000001</v>
      </c>
      <c r="F11">
        <v>2662.9399410000001</v>
      </c>
      <c r="G11">
        <v>3472870000</v>
      </c>
    </row>
    <row r="12" spans="1:7" x14ac:dyDescent="0.25">
      <c r="A12" s="1">
        <v>43145</v>
      </c>
      <c r="B12">
        <v>2651.209961</v>
      </c>
      <c r="C12">
        <v>2702.1000979999999</v>
      </c>
      <c r="D12">
        <v>2648.8701169999999</v>
      </c>
      <c r="E12">
        <v>2698.6298830000001</v>
      </c>
      <c r="F12">
        <v>2698.6298830000001</v>
      </c>
      <c r="G12">
        <v>4003740000</v>
      </c>
    </row>
    <row r="13" spans="1:7" x14ac:dyDescent="0.25">
      <c r="A13" s="1">
        <v>43146</v>
      </c>
      <c r="B13">
        <v>2713.459961</v>
      </c>
      <c r="C13">
        <v>2731.51001</v>
      </c>
      <c r="D13">
        <v>2689.820068</v>
      </c>
      <c r="E13">
        <v>2731.1999510000001</v>
      </c>
      <c r="F13">
        <v>2731.1999510000001</v>
      </c>
      <c r="G13">
        <v>3684910000</v>
      </c>
    </row>
    <row r="14" spans="1:7" x14ac:dyDescent="0.25">
      <c r="A14" s="1">
        <v>43147</v>
      </c>
      <c r="B14">
        <v>2727.139893</v>
      </c>
      <c r="C14">
        <v>2754.419922</v>
      </c>
      <c r="D14">
        <v>2725.110107</v>
      </c>
      <c r="E14">
        <v>2732.219971</v>
      </c>
      <c r="F14">
        <v>2732.219971</v>
      </c>
      <c r="G14">
        <v>3637460000</v>
      </c>
    </row>
    <row r="15" spans="1:7" x14ac:dyDescent="0.25">
      <c r="A15" s="1">
        <v>43151</v>
      </c>
      <c r="B15">
        <v>2722.98999</v>
      </c>
      <c r="C15">
        <v>2737.6000979999999</v>
      </c>
      <c r="D15">
        <v>2706.76001</v>
      </c>
      <c r="E15">
        <v>2716.26001</v>
      </c>
      <c r="F15">
        <v>2716.26001</v>
      </c>
      <c r="G15">
        <v>3627610000</v>
      </c>
    </row>
    <row r="16" spans="1:7" x14ac:dyDescent="0.25">
      <c r="A16" s="1">
        <v>43152</v>
      </c>
      <c r="B16">
        <v>2720.530029</v>
      </c>
      <c r="C16">
        <v>2747.75</v>
      </c>
      <c r="D16">
        <v>2701.290039</v>
      </c>
      <c r="E16">
        <v>2701.330078</v>
      </c>
      <c r="F16">
        <v>2701.330078</v>
      </c>
      <c r="G16">
        <v>3779400000</v>
      </c>
    </row>
    <row r="17" spans="1:7" x14ac:dyDescent="0.25">
      <c r="A17" s="1">
        <v>43153</v>
      </c>
      <c r="B17">
        <v>2710.419922</v>
      </c>
      <c r="C17">
        <v>2731.26001</v>
      </c>
      <c r="D17">
        <v>2697.7700199999999</v>
      </c>
      <c r="E17">
        <v>2703.959961</v>
      </c>
      <c r="F17">
        <v>2703.959961</v>
      </c>
      <c r="G17">
        <v>3701270000</v>
      </c>
    </row>
    <row r="18" spans="1:7" x14ac:dyDescent="0.25">
      <c r="A18" s="1">
        <v>43154</v>
      </c>
      <c r="B18">
        <v>2715.8000489999999</v>
      </c>
      <c r="C18">
        <v>2747.76001</v>
      </c>
      <c r="D18">
        <v>2713.73999</v>
      </c>
      <c r="E18">
        <v>2747.3000489999999</v>
      </c>
      <c r="F18">
        <v>2747.3000489999999</v>
      </c>
      <c r="G18">
        <v>3189190000</v>
      </c>
    </row>
    <row r="19" spans="1:7" x14ac:dyDescent="0.25">
      <c r="A19" s="1">
        <v>43157</v>
      </c>
      <c r="B19">
        <v>2757.3701169999999</v>
      </c>
      <c r="C19">
        <v>2780.639893</v>
      </c>
      <c r="D19">
        <v>2753.780029</v>
      </c>
      <c r="E19">
        <v>2779.6000979999999</v>
      </c>
      <c r="F19">
        <v>2779.6000979999999</v>
      </c>
      <c r="G19">
        <v>3424650000</v>
      </c>
    </row>
    <row r="20" spans="1:7" x14ac:dyDescent="0.25">
      <c r="A20" s="1">
        <v>43158</v>
      </c>
      <c r="B20">
        <v>2780.4499510000001</v>
      </c>
      <c r="C20">
        <v>2789.1499020000001</v>
      </c>
      <c r="D20">
        <v>2744.219971</v>
      </c>
      <c r="E20">
        <v>2744.280029</v>
      </c>
      <c r="F20">
        <v>2744.280029</v>
      </c>
      <c r="G20">
        <v>3745080000</v>
      </c>
    </row>
    <row r="21" spans="1:7" x14ac:dyDescent="0.25">
      <c r="A21" s="1">
        <v>43159</v>
      </c>
      <c r="B21">
        <v>2753.780029</v>
      </c>
      <c r="C21">
        <v>2761.5200199999999</v>
      </c>
      <c r="D21">
        <v>2713.540039</v>
      </c>
      <c r="E21">
        <v>2713.830078</v>
      </c>
      <c r="F21">
        <v>2713.830078</v>
      </c>
      <c r="G21">
        <v>4230660000</v>
      </c>
    </row>
    <row r="22" spans="1:7" x14ac:dyDescent="0.25">
      <c r="A22" s="1">
        <v>43160</v>
      </c>
      <c r="B22">
        <v>2715.219971</v>
      </c>
      <c r="C22">
        <v>2730.889893</v>
      </c>
      <c r="D22">
        <v>2659.6499020000001</v>
      </c>
      <c r="E22">
        <v>2677.669922</v>
      </c>
      <c r="F22">
        <v>2677.669922</v>
      </c>
      <c r="G22">
        <v>4503970000</v>
      </c>
    </row>
    <row r="23" spans="1:7" x14ac:dyDescent="0.25">
      <c r="A23" s="1">
        <v>43161</v>
      </c>
      <c r="B23">
        <v>2658.889893</v>
      </c>
      <c r="C23">
        <v>2696.25</v>
      </c>
      <c r="D23">
        <v>2647.320068</v>
      </c>
      <c r="E23">
        <v>2691.25</v>
      </c>
      <c r="F23">
        <v>2691.25</v>
      </c>
      <c r="G23">
        <v>3882450000</v>
      </c>
    </row>
    <row r="24" spans="1:7" x14ac:dyDescent="0.25">
      <c r="A24" s="1">
        <v>43164</v>
      </c>
      <c r="B24">
        <v>2681.0600589999999</v>
      </c>
      <c r="C24">
        <v>2728.0900879999999</v>
      </c>
      <c r="D24">
        <v>2675.75</v>
      </c>
      <c r="E24">
        <v>2720.9399410000001</v>
      </c>
      <c r="F24">
        <v>2720.9399410000001</v>
      </c>
      <c r="G24">
        <v>3710810000</v>
      </c>
    </row>
    <row r="25" spans="1:7" x14ac:dyDescent="0.25">
      <c r="A25" s="1">
        <v>43165</v>
      </c>
      <c r="B25">
        <v>2730.179932</v>
      </c>
      <c r="C25">
        <v>2732.080078</v>
      </c>
      <c r="D25">
        <v>2711.26001</v>
      </c>
      <c r="E25">
        <v>2728.1201169999999</v>
      </c>
      <c r="F25">
        <v>2728.1201169999999</v>
      </c>
      <c r="G25">
        <v>3370690000</v>
      </c>
    </row>
    <row r="26" spans="1:7" x14ac:dyDescent="0.25">
      <c r="A26" s="1">
        <v>43166</v>
      </c>
      <c r="B26">
        <v>2710.179932</v>
      </c>
      <c r="C26">
        <v>2730.6000979999999</v>
      </c>
      <c r="D26">
        <v>2701.73999</v>
      </c>
      <c r="E26">
        <v>2726.8000489999999</v>
      </c>
      <c r="F26">
        <v>2726.8000489999999</v>
      </c>
      <c r="G26">
        <v>3393270000</v>
      </c>
    </row>
    <row r="27" spans="1:7" x14ac:dyDescent="0.25">
      <c r="A27" s="1">
        <v>43167</v>
      </c>
      <c r="B27">
        <v>2732.75</v>
      </c>
      <c r="C27">
        <v>2740.4499510000001</v>
      </c>
      <c r="D27">
        <v>2722.6499020000001</v>
      </c>
      <c r="E27">
        <v>2738.969971</v>
      </c>
      <c r="F27">
        <v>2738.969971</v>
      </c>
      <c r="G27">
        <v>3212320000</v>
      </c>
    </row>
    <row r="28" spans="1:7" x14ac:dyDescent="0.25">
      <c r="A28" s="1">
        <v>43168</v>
      </c>
      <c r="B28">
        <v>2752.9099120000001</v>
      </c>
      <c r="C28">
        <v>2786.570068</v>
      </c>
      <c r="D28">
        <v>2751.540039</v>
      </c>
      <c r="E28">
        <v>2786.570068</v>
      </c>
      <c r="F28">
        <v>2786.570068</v>
      </c>
      <c r="G28">
        <v>3364100000</v>
      </c>
    </row>
    <row r="29" spans="1:7" x14ac:dyDescent="0.25">
      <c r="A29" s="1">
        <v>43171</v>
      </c>
      <c r="B29">
        <v>2790.540039</v>
      </c>
      <c r="C29">
        <v>2796.9799800000001</v>
      </c>
      <c r="D29">
        <v>2779.26001</v>
      </c>
      <c r="E29">
        <v>2783.0200199999999</v>
      </c>
      <c r="F29">
        <v>2783.0200199999999</v>
      </c>
      <c r="G29">
        <v>3185020000</v>
      </c>
    </row>
    <row r="30" spans="1:7" x14ac:dyDescent="0.25">
      <c r="A30" s="1">
        <v>43172</v>
      </c>
      <c r="B30">
        <v>2792.3100589999999</v>
      </c>
      <c r="C30">
        <v>2801.8999020000001</v>
      </c>
      <c r="D30">
        <v>2758.679932</v>
      </c>
      <c r="E30">
        <v>2765.3100589999999</v>
      </c>
      <c r="F30">
        <v>2765.3100589999999</v>
      </c>
      <c r="G30">
        <v>3301650000</v>
      </c>
    </row>
    <row r="31" spans="1:7" x14ac:dyDescent="0.25">
      <c r="A31" s="1">
        <v>43173</v>
      </c>
      <c r="B31">
        <v>2774.0600589999999</v>
      </c>
      <c r="C31">
        <v>2777.110107</v>
      </c>
      <c r="D31">
        <v>2744.3798830000001</v>
      </c>
      <c r="E31">
        <v>2749.4799800000001</v>
      </c>
      <c r="F31">
        <v>2749.4799800000001</v>
      </c>
      <c r="G31">
        <v>3391360000</v>
      </c>
    </row>
    <row r="32" spans="1:7" x14ac:dyDescent="0.25">
      <c r="A32" s="1">
        <v>43174</v>
      </c>
      <c r="B32">
        <v>2754.2700199999999</v>
      </c>
      <c r="C32">
        <v>2763.030029</v>
      </c>
      <c r="D32">
        <v>2741.469971</v>
      </c>
      <c r="E32">
        <v>2747.330078</v>
      </c>
      <c r="F32">
        <v>2747.330078</v>
      </c>
      <c r="G32">
        <v>3500330000</v>
      </c>
    </row>
    <row r="33" spans="1:7" x14ac:dyDescent="0.25">
      <c r="A33" s="1">
        <v>43175</v>
      </c>
      <c r="B33">
        <v>2750.570068</v>
      </c>
      <c r="C33">
        <v>2761.8500979999999</v>
      </c>
      <c r="D33">
        <v>2749.969971</v>
      </c>
      <c r="E33">
        <v>2752.01001</v>
      </c>
      <c r="F33">
        <v>2752.01001</v>
      </c>
      <c r="G33">
        <v>5372340000</v>
      </c>
    </row>
    <row r="34" spans="1:7" x14ac:dyDescent="0.25">
      <c r="A34" s="1">
        <v>43178</v>
      </c>
      <c r="B34">
        <v>2741.3798830000001</v>
      </c>
      <c r="C34">
        <v>2741.3798830000001</v>
      </c>
      <c r="D34">
        <v>2694.5900879999999</v>
      </c>
      <c r="E34">
        <v>2712.919922</v>
      </c>
      <c r="F34">
        <v>2712.919922</v>
      </c>
      <c r="G34">
        <v>3302130000</v>
      </c>
    </row>
    <row r="35" spans="1:7" x14ac:dyDescent="0.25">
      <c r="A35" s="1">
        <v>43179</v>
      </c>
      <c r="B35">
        <v>2715.0500489999999</v>
      </c>
      <c r="C35">
        <v>2724.219971</v>
      </c>
      <c r="D35">
        <v>2710.0500489999999</v>
      </c>
      <c r="E35">
        <v>2716.9399410000001</v>
      </c>
      <c r="F35">
        <v>2716.9399410000001</v>
      </c>
      <c r="G35">
        <v>3261030000</v>
      </c>
    </row>
    <row r="36" spans="1:7" x14ac:dyDescent="0.25">
      <c r="A36" s="1">
        <v>43180</v>
      </c>
      <c r="B36">
        <v>2714.98999</v>
      </c>
      <c r="C36">
        <v>2739.139893</v>
      </c>
      <c r="D36">
        <v>2709.790039</v>
      </c>
      <c r="E36">
        <v>2711.929932</v>
      </c>
      <c r="F36">
        <v>2711.929932</v>
      </c>
      <c r="G36">
        <v>3415510000</v>
      </c>
    </row>
    <row r="37" spans="1:7" x14ac:dyDescent="0.25">
      <c r="A37" s="1">
        <v>43181</v>
      </c>
      <c r="B37">
        <v>2691.360107</v>
      </c>
      <c r="C37">
        <v>2695.679932</v>
      </c>
      <c r="D37">
        <v>2641.5900879999999</v>
      </c>
      <c r="E37">
        <v>2643.6899410000001</v>
      </c>
      <c r="F37">
        <v>2643.6899410000001</v>
      </c>
      <c r="G37">
        <v>3739800000</v>
      </c>
    </row>
    <row r="38" spans="1:7" x14ac:dyDescent="0.25">
      <c r="A38" s="1">
        <v>43182</v>
      </c>
      <c r="B38">
        <v>2646.709961</v>
      </c>
      <c r="C38">
        <v>2657.669922</v>
      </c>
      <c r="D38">
        <v>2585.889893</v>
      </c>
      <c r="E38">
        <v>2588.26001</v>
      </c>
      <c r="F38">
        <v>2588.26001</v>
      </c>
      <c r="G38">
        <v>3815080000</v>
      </c>
    </row>
    <row r="39" spans="1:7" x14ac:dyDescent="0.25">
      <c r="A39" s="1">
        <v>43185</v>
      </c>
      <c r="B39">
        <v>2619.3500979999999</v>
      </c>
      <c r="C39">
        <v>2661.360107</v>
      </c>
      <c r="D39">
        <v>2601.8100589999999</v>
      </c>
      <c r="E39">
        <v>2658.5500489999999</v>
      </c>
      <c r="F39">
        <v>2658.5500489999999</v>
      </c>
      <c r="G39">
        <v>3511100000</v>
      </c>
    </row>
    <row r="40" spans="1:7" x14ac:dyDescent="0.25">
      <c r="A40" s="1">
        <v>43186</v>
      </c>
      <c r="B40">
        <v>2667.570068</v>
      </c>
      <c r="C40">
        <v>2674.780029</v>
      </c>
      <c r="D40">
        <v>2596.1201169999999</v>
      </c>
      <c r="E40">
        <v>2612.6201169999999</v>
      </c>
      <c r="F40">
        <v>2612.6201169999999</v>
      </c>
      <c r="G40">
        <v>3706350000</v>
      </c>
    </row>
    <row r="41" spans="1:7" x14ac:dyDescent="0.25">
      <c r="A41" s="1">
        <v>43187</v>
      </c>
      <c r="B41">
        <v>2611.3000489999999</v>
      </c>
      <c r="C41">
        <v>2632.6499020000001</v>
      </c>
      <c r="D41">
        <v>2593.0600589999999</v>
      </c>
      <c r="E41">
        <v>2605</v>
      </c>
      <c r="F41">
        <v>2605</v>
      </c>
      <c r="G41">
        <v>3864500000</v>
      </c>
    </row>
    <row r="42" spans="1:7" x14ac:dyDescent="0.25">
      <c r="A42" s="1">
        <v>43188</v>
      </c>
      <c r="B42">
        <v>2614.4099120000001</v>
      </c>
      <c r="C42">
        <v>2659.070068</v>
      </c>
      <c r="D42">
        <v>2609.719971</v>
      </c>
      <c r="E42">
        <v>2640.8701169999999</v>
      </c>
      <c r="F42">
        <v>2640.8701169999999</v>
      </c>
      <c r="G42">
        <v>3565990000</v>
      </c>
    </row>
    <row r="43" spans="1:7" x14ac:dyDescent="0.25">
      <c r="A43" s="1">
        <v>43192</v>
      </c>
      <c r="B43">
        <v>2633.4499510000001</v>
      </c>
      <c r="C43">
        <v>2638.3000489999999</v>
      </c>
      <c r="D43">
        <v>2553.8000489999999</v>
      </c>
      <c r="E43">
        <v>2581.8798830000001</v>
      </c>
      <c r="F43">
        <v>2581.8798830000001</v>
      </c>
      <c r="G43">
        <v>3598520000</v>
      </c>
    </row>
    <row r="44" spans="1:7" x14ac:dyDescent="0.25">
      <c r="A44" s="1">
        <v>43193</v>
      </c>
      <c r="B44">
        <v>2592.169922</v>
      </c>
      <c r="C44">
        <v>2619.139893</v>
      </c>
      <c r="D44">
        <v>2575.48999</v>
      </c>
      <c r="E44">
        <v>2614.4499510000001</v>
      </c>
      <c r="F44">
        <v>2614.4499510000001</v>
      </c>
      <c r="G44">
        <v>3392810000</v>
      </c>
    </row>
    <row r="45" spans="1:7" x14ac:dyDescent="0.25">
      <c r="A45" s="1">
        <v>43194</v>
      </c>
      <c r="B45">
        <v>2584.040039</v>
      </c>
      <c r="C45">
        <v>2649.860107</v>
      </c>
      <c r="D45">
        <v>2573.610107</v>
      </c>
      <c r="E45">
        <v>2644.6899410000001</v>
      </c>
      <c r="F45">
        <v>2644.6899410000001</v>
      </c>
      <c r="G45">
        <v>3350340000</v>
      </c>
    </row>
    <row r="46" spans="1:7" x14ac:dyDescent="0.25">
      <c r="A46" s="1">
        <v>43195</v>
      </c>
      <c r="B46">
        <v>2657.360107</v>
      </c>
      <c r="C46">
        <v>2672.080078</v>
      </c>
      <c r="D46">
        <v>2649.580078</v>
      </c>
      <c r="E46">
        <v>2662.8400879999999</v>
      </c>
      <c r="F46">
        <v>2662.8400879999999</v>
      </c>
      <c r="G46">
        <v>3178970000</v>
      </c>
    </row>
    <row r="47" spans="1:7" x14ac:dyDescent="0.25">
      <c r="A47" s="1">
        <v>43196</v>
      </c>
      <c r="B47">
        <v>2645.820068</v>
      </c>
      <c r="C47">
        <v>2656.8798830000001</v>
      </c>
      <c r="D47">
        <v>2586.2700199999999</v>
      </c>
      <c r="E47">
        <v>2604.469971</v>
      </c>
      <c r="F47">
        <v>2604.469971</v>
      </c>
      <c r="G47">
        <v>3299700000</v>
      </c>
    </row>
    <row r="48" spans="1:7" x14ac:dyDescent="0.25">
      <c r="A48" s="1">
        <v>43199</v>
      </c>
      <c r="B48">
        <v>2617.179932</v>
      </c>
      <c r="C48">
        <v>2653.5500489999999</v>
      </c>
      <c r="D48">
        <v>2610.790039</v>
      </c>
      <c r="E48">
        <v>2613.1599120000001</v>
      </c>
      <c r="F48">
        <v>2613.1599120000001</v>
      </c>
      <c r="G48">
        <v>3062960000</v>
      </c>
    </row>
    <row r="49" spans="1:7" x14ac:dyDescent="0.25">
      <c r="A49" s="1">
        <v>43200</v>
      </c>
      <c r="B49">
        <v>2638.4099120000001</v>
      </c>
      <c r="C49">
        <v>2665.4499510000001</v>
      </c>
      <c r="D49">
        <v>2635.780029</v>
      </c>
      <c r="E49">
        <v>2656.8701169999999</v>
      </c>
      <c r="F49">
        <v>2656.8701169999999</v>
      </c>
      <c r="G49">
        <v>3543930000</v>
      </c>
    </row>
    <row r="50" spans="1:7" x14ac:dyDescent="0.25">
      <c r="A50" s="1">
        <v>43201</v>
      </c>
      <c r="B50">
        <v>2643.889893</v>
      </c>
      <c r="C50">
        <v>2661.429932</v>
      </c>
      <c r="D50">
        <v>2639.25</v>
      </c>
      <c r="E50">
        <v>2642.1899410000001</v>
      </c>
      <c r="F50">
        <v>2642.1899410000001</v>
      </c>
      <c r="G50">
        <v>3020760000</v>
      </c>
    </row>
    <row r="51" spans="1:7" x14ac:dyDescent="0.25">
      <c r="A51" s="1">
        <v>43202</v>
      </c>
      <c r="B51">
        <v>2653.830078</v>
      </c>
      <c r="C51">
        <v>2674.719971</v>
      </c>
      <c r="D51">
        <v>2653.830078</v>
      </c>
      <c r="E51">
        <v>2663.98999</v>
      </c>
      <c r="F51">
        <v>2663.98999</v>
      </c>
      <c r="G51">
        <v>3021320000</v>
      </c>
    </row>
    <row r="52" spans="1:7" x14ac:dyDescent="0.25">
      <c r="A52" s="1">
        <v>43203</v>
      </c>
      <c r="B52">
        <v>2676.8999020000001</v>
      </c>
      <c r="C52">
        <v>2680.26001</v>
      </c>
      <c r="D52">
        <v>2645.0500489999999</v>
      </c>
      <c r="E52">
        <v>2656.3000489999999</v>
      </c>
      <c r="F52">
        <v>2656.3000489999999</v>
      </c>
      <c r="G52">
        <v>2960910000</v>
      </c>
    </row>
    <row r="53" spans="1:7" x14ac:dyDescent="0.25">
      <c r="A53" s="1">
        <v>43206</v>
      </c>
      <c r="B53">
        <v>2670.1000979999999</v>
      </c>
      <c r="C53">
        <v>2686.48999</v>
      </c>
      <c r="D53">
        <v>2665.1599120000001</v>
      </c>
      <c r="E53">
        <v>2677.8400879999999</v>
      </c>
      <c r="F53">
        <v>2677.8400879999999</v>
      </c>
      <c r="G53">
        <v>3019700000</v>
      </c>
    </row>
    <row r="54" spans="1:7" x14ac:dyDescent="0.25">
      <c r="A54" s="1">
        <v>43207</v>
      </c>
      <c r="B54">
        <v>2692.73999</v>
      </c>
      <c r="C54">
        <v>2713.3400879999999</v>
      </c>
      <c r="D54">
        <v>2692.0500489999999</v>
      </c>
      <c r="E54">
        <v>2706.389893</v>
      </c>
      <c r="F54">
        <v>2706.389893</v>
      </c>
      <c r="G54">
        <v>3234360000</v>
      </c>
    </row>
    <row r="55" spans="1:7" x14ac:dyDescent="0.25">
      <c r="A55" s="1">
        <v>43208</v>
      </c>
      <c r="B55">
        <v>2710.110107</v>
      </c>
      <c r="C55">
        <v>2717.48999</v>
      </c>
      <c r="D55">
        <v>2703.6298830000001</v>
      </c>
      <c r="E55">
        <v>2708.639893</v>
      </c>
      <c r="F55">
        <v>2708.639893</v>
      </c>
      <c r="G55">
        <v>3383410000</v>
      </c>
    </row>
    <row r="56" spans="1:7" x14ac:dyDescent="0.25">
      <c r="A56" s="1">
        <v>43209</v>
      </c>
      <c r="B56">
        <v>2701.1599120000001</v>
      </c>
      <c r="C56">
        <v>2702.8400879999999</v>
      </c>
      <c r="D56">
        <v>2681.8999020000001</v>
      </c>
      <c r="E56">
        <v>2693.1298830000001</v>
      </c>
      <c r="F56">
        <v>2693.1298830000001</v>
      </c>
      <c r="G56">
        <v>3349370000</v>
      </c>
    </row>
    <row r="57" spans="1:7" x14ac:dyDescent="0.25">
      <c r="A57" s="1">
        <v>43210</v>
      </c>
      <c r="B57">
        <v>2692.5600589999999</v>
      </c>
      <c r="C57">
        <v>2693.9399410000001</v>
      </c>
      <c r="D57">
        <v>2660.610107</v>
      </c>
      <c r="E57">
        <v>2670.139893</v>
      </c>
      <c r="F57">
        <v>2670.139893</v>
      </c>
      <c r="G57">
        <v>3388590000</v>
      </c>
    </row>
    <row r="58" spans="1:7" x14ac:dyDescent="0.25">
      <c r="A58" s="1">
        <v>43213</v>
      </c>
      <c r="B58">
        <v>2675.3999020000001</v>
      </c>
      <c r="C58">
        <v>2682.860107</v>
      </c>
      <c r="D58">
        <v>2657.98999</v>
      </c>
      <c r="E58">
        <v>2670.290039</v>
      </c>
      <c r="F58">
        <v>2670.290039</v>
      </c>
      <c r="G58">
        <v>3017480000</v>
      </c>
    </row>
    <row r="59" spans="1:7" x14ac:dyDescent="0.25">
      <c r="A59" s="1">
        <v>43214</v>
      </c>
      <c r="B59">
        <v>2680.8000489999999</v>
      </c>
      <c r="C59">
        <v>2683.5500489999999</v>
      </c>
      <c r="D59">
        <v>2617.320068</v>
      </c>
      <c r="E59">
        <v>2634.5600589999999</v>
      </c>
      <c r="F59">
        <v>2634.5600589999999</v>
      </c>
      <c r="G59">
        <v>3706740000</v>
      </c>
    </row>
    <row r="60" spans="1:7" x14ac:dyDescent="0.25">
      <c r="A60" s="1">
        <v>43215</v>
      </c>
      <c r="B60">
        <v>2634.919922</v>
      </c>
      <c r="C60">
        <v>2645.3000489999999</v>
      </c>
      <c r="D60">
        <v>2612.669922</v>
      </c>
      <c r="E60">
        <v>2639.3999020000001</v>
      </c>
      <c r="F60">
        <v>2639.3999020000001</v>
      </c>
      <c r="G60">
        <v>3499440000</v>
      </c>
    </row>
    <row r="61" spans="1:7" x14ac:dyDescent="0.25">
      <c r="A61" s="1">
        <v>43216</v>
      </c>
      <c r="B61">
        <v>2651.6499020000001</v>
      </c>
      <c r="C61">
        <v>2676.4799800000001</v>
      </c>
      <c r="D61">
        <v>2647.1599120000001</v>
      </c>
      <c r="E61">
        <v>2666.9399410000001</v>
      </c>
      <c r="F61">
        <v>2666.9399410000001</v>
      </c>
      <c r="G61">
        <v>3665720000</v>
      </c>
    </row>
    <row r="62" spans="1:7" x14ac:dyDescent="0.25">
      <c r="A62" s="1">
        <v>43217</v>
      </c>
      <c r="B62">
        <v>2675.469971</v>
      </c>
      <c r="C62">
        <v>2677.3500979999999</v>
      </c>
      <c r="D62">
        <v>2659.01001</v>
      </c>
      <c r="E62">
        <v>2669.9099120000001</v>
      </c>
      <c r="F62">
        <v>2669.9099120000001</v>
      </c>
      <c r="G62">
        <v>3219030000</v>
      </c>
    </row>
    <row r="63" spans="1:7" x14ac:dyDescent="0.25">
      <c r="A63" s="1">
        <v>43220</v>
      </c>
      <c r="B63">
        <v>2682.51001</v>
      </c>
      <c r="C63">
        <v>2682.8701169999999</v>
      </c>
      <c r="D63">
        <v>2648.040039</v>
      </c>
      <c r="E63">
        <v>2648.0500489999999</v>
      </c>
      <c r="F63">
        <v>2648.0500489999999</v>
      </c>
      <c r="G63">
        <v>3734530000</v>
      </c>
    </row>
    <row r="64" spans="1:7" x14ac:dyDescent="0.25">
      <c r="A64" s="1">
        <v>43221</v>
      </c>
      <c r="B64">
        <v>2642.959961</v>
      </c>
      <c r="C64">
        <v>2655.2700199999999</v>
      </c>
      <c r="D64">
        <v>2625.4099120000001</v>
      </c>
      <c r="E64">
        <v>2654.8000489999999</v>
      </c>
      <c r="F64">
        <v>2654.8000489999999</v>
      </c>
      <c r="G64">
        <v>3559850000</v>
      </c>
    </row>
    <row r="65" spans="1:7" x14ac:dyDescent="0.25">
      <c r="A65" s="1">
        <v>43222</v>
      </c>
      <c r="B65">
        <v>2654.23999</v>
      </c>
      <c r="C65">
        <v>2660.8701169999999</v>
      </c>
      <c r="D65">
        <v>2631.6999510000001</v>
      </c>
      <c r="E65">
        <v>2635.669922</v>
      </c>
      <c r="F65">
        <v>2635.669922</v>
      </c>
      <c r="G65">
        <v>4010770000</v>
      </c>
    </row>
    <row r="66" spans="1:7" x14ac:dyDescent="0.25">
      <c r="A66" s="1">
        <v>43223</v>
      </c>
      <c r="B66">
        <v>2628.080078</v>
      </c>
      <c r="C66">
        <v>2637.139893</v>
      </c>
      <c r="D66">
        <v>2594.6201169999999</v>
      </c>
      <c r="E66">
        <v>2629.7299800000001</v>
      </c>
      <c r="F66">
        <v>2629.7299800000001</v>
      </c>
      <c r="G66">
        <v>3851470000</v>
      </c>
    </row>
    <row r="67" spans="1:7" x14ac:dyDescent="0.25">
      <c r="A67" s="1">
        <v>43224</v>
      </c>
      <c r="B67">
        <v>2621.4499510000001</v>
      </c>
      <c r="C67">
        <v>2670.929932</v>
      </c>
      <c r="D67">
        <v>2615.320068</v>
      </c>
      <c r="E67">
        <v>2663.419922</v>
      </c>
      <c r="F67">
        <v>2663.419922</v>
      </c>
      <c r="G67">
        <v>3327220000</v>
      </c>
    </row>
    <row r="68" spans="1:7" x14ac:dyDescent="0.25">
      <c r="A68" s="1">
        <v>43227</v>
      </c>
      <c r="B68">
        <v>2680.3400879999999</v>
      </c>
      <c r="C68">
        <v>2683.3500979999999</v>
      </c>
      <c r="D68">
        <v>2664.6999510000001</v>
      </c>
      <c r="E68">
        <v>2672.6298830000001</v>
      </c>
      <c r="F68">
        <v>2672.6298830000001</v>
      </c>
      <c r="G68">
        <v>3237960000</v>
      </c>
    </row>
    <row r="69" spans="1:7" x14ac:dyDescent="0.25">
      <c r="A69" s="1">
        <v>43228</v>
      </c>
      <c r="B69">
        <v>2670.26001</v>
      </c>
      <c r="C69">
        <v>2676.3400879999999</v>
      </c>
      <c r="D69">
        <v>2655.1999510000001</v>
      </c>
      <c r="E69">
        <v>2671.919922</v>
      </c>
      <c r="F69">
        <v>2671.919922</v>
      </c>
      <c r="G69">
        <v>3717570000</v>
      </c>
    </row>
    <row r="70" spans="1:7" x14ac:dyDescent="0.25">
      <c r="A70" s="1">
        <v>43229</v>
      </c>
      <c r="B70">
        <v>2678.1201169999999</v>
      </c>
      <c r="C70">
        <v>2701.2700199999999</v>
      </c>
      <c r="D70">
        <v>2674.139893</v>
      </c>
      <c r="E70">
        <v>2697.790039</v>
      </c>
      <c r="F70">
        <v>2697.790039</v>
      </c>
      <c r="G70">
        <v>3909500000</v>
      </c>
    </row>
    <row r="71" spans="1:7" x14ac:dyDescent="0.25">
      <c r="A71" s="1">
        <v>43230</v>
      </c>
      <c r="B71">
        <v>2705.0200199999999</v>
      </c>
      <c r="C71">
        <v>2726.110107</v>
      </c>
      <c r="D71">
        <v>2704.540039</v>
      </c>
      <c r="E71">
        <v>2723.070068</v>
      </c>
      <c r="F71">
        <v>2723.070068</v>
      </c>
      <c r="G71">
        <v>3333050000</v>
      </c>
    </row>
    <row r="72" spans="1:7" x14ac:dyDescent="0.25">
      <c r="A72" s="1">
        <v>43231</v>
      </c>
      <c r="B72">
        <v>2722.6999510000001</v>
      </c>
      <c r="C72">
        <v>2732.860107</v>
      </c>
      <c r="D72">
        <v>2717.4499510000001</v>
      </c>
      <c r="E72">
        <v>2727.719971</v>
      </c>
      <c r="F72">
        <v>2727.719971</v>
      </c>
      <c r="G72">
        <v>2862700000</v>
      </c>
    </row>
    <row r="73" spans="1:7" x14ac:dyDescent="0.25">
      <c r="A73" s="1">
        <v>43234</v>
      </c>
      <c r="B73">
        <v>2738.469971</v>
      </c>
      <c r="C73">
        <v>2742.1000979999999</v>
      </c>
      <c r="D73">
        <v>2725.469971</v>
      </c>
      <c r="E73">
        <v>2730.1298830000001</v>
      </c>
      <c r="F73">
        <v>2730.1298830000001</v>
      </c>
      <c r="G73">
        <v>2972660000</v>
      </c>
    </row>
    <row r="74" spans="1:7" x14ac:dyDescent="0.25">
      <c r="A74" s="1">
        <v>43235</v>
      </c>
      <c r="B74">
        <v>2718.5900879999999</v>
      </c>
      <c r="C74">
        <v>2718.5900879999999</v>
      </c>
      <c r="D74">
        <v>2701.9099120000001</v>
      </c>
      <c r="E74">
        <v>2711.4499510000001</v>
      </c>
      <c r="F74">
        <v>2711.4499510000001</v>
      </c>
      <c r="G74">
        <v>3290680000</v>
      </c>
    </row>
    <row r="75" spans="1:7" x14ac:dyDescent="0.25">
      <c r="A75" s="1">
        <v>43236</v>
      </c>
      <c r="B75">
        <v>2712.6201169999999</v>
      </c>
      <c r="C75">
        <v>2727.76001</v>
      </c>
      <c r="D75">
        <v>2712.169922</v>
      </c>
      <c r="E75">
        <v>2722.459961</v>
      </c>
      <c r="F75">
        <v>2722.459961</v>
      </c>
      <c r="G75">
        <v>3202670000</v>
      </c>
    </row>
    <row r="76" spans="1:7" x14ac:dyDescent="0.25">
      <c r="A76" s="1">
        <v>43237</v>
      </c>
      <c r="B76">
        <v>2719.709961</v>
      </c>
      <c r="C76">
        <v>2731.959961</v>
      </c>
      <c r="D76">
        <v>2711.360107</v>
      </c>
      <c r="E76">
        <v>2720.1298830000001</v>
      </c>
      <c r="F76">
        <v>2720.1298830000001</v>
      </c>
      <c r="G76">
        <v>3475400000</v>
      </c>
    </row>
    <row r="77" spans="1:7" x14ac:dyDescent="0.25">
      <c r="A77" s="1">
        <v>43238</v>
      </c>
      <c r="B77">
        <v>2717.3500979999999</v>
      </c>
      <c r="C77">
        <v>2719.5</v>
      </c>
      <c r="D77">
        <v>2709.179932</v>
      </c>
      <c r="E77">
        <v>2712.969971</v>
      </c>
      <c r="F77">
        <v>2712.969971</v>
      </c>
      <c r="G77">
        <v>3368690000</v>
      </c>
    </row>
    <row r="78" spans="1:7" x14ac:dyDescent="0.25">
      <c r="A78" s="1">
        <v>43241</v>
      </c>
      <c r="B78">
        <v>2735.389893</v>
      </c>
      <c r="C78">
        <v>2739.1899410000001</v>
      </c>
      <c r="D78">
        <v>2725.6999510000001</v>
      </c>
      <c r="E78">
        <v>2733.01001</v>
      </c>
      <c r="F78">
        <v>2733.01001</v>
      </c>
      <c r="G78">
        <v>3019890000</v>
      </c>
    </row>
    <row r="79" spans="1:7" x14ac:dyDescent="0.25">
      <c r="A79" s="1">
        <v>43242</v>
      </c>
      <c r="B79">
        <v>2738.3400879999999</v>
      </c>
      <c r="C79">
        <v>2742.23999</v>
      </c>
      <c r="D79">
        <v>2721.8798830000001</v>
      </c>
      <c r="E79">
        <v>2724.4399410000001</v>
      </c>
      <c r="F79">
        <v>2724.4399410000001</v>
      </c>
      <c r="G79">
        <v>3366310000</v>
      </c>
    </row>
    <row r="80" spans="1:7" x14ac:dyDescent="0.25">
      <c r="A80" s="1">
        <v>43243</v>
      </c>
      <c r="B80">
        <v>2713.9799800000001</v>
      </c>
      <c r="C80">
        <v>2733.330078</v>
      </c>
      <c r="D80">
        <v>2709.540039</v>
      </c>
      <c r="E80">
        <v>2733.290039</v>
      </c>
      <c r="F80">
        <v>2733.290039</v>
      </c>
      <c r="G80">
        <v>3326290000</v>
      </c>
    </row>
    <row r="81" spans="1:7" x14ac:dyDescent="0.25">
      <c r="A81" s="1">
        <v>43244</v>
      </c>
      <c r="B81">
        <v>2730.9399410000001</v>
      </c>
      <c r="C81">
        <v>2731.969971</v>
      </c>
      <c r="D81">
        <v>2707.3798830000001</v>
      </c>
      <c r="E81">
        <v>2727.76001</v>
      </c>
      <c r="F81">
        <v>2727.76001</v>
      </c>
      <c r="G81">
        <v>3256030000</v>
      </c>
    </row>
    <row r="82" spans="1:7" x14ac:dyDescent="0.25">
      <c r="A82" s="1">
        <v>43245</v>
      </c>
      <c r="B82">
        <v>2723.6000979999999</v>
      </c>
      <c r="C82">
        <v>2727.360107</v>
      </c>
      <c r="D82">
        <v>2714.98999</v>
      </c>
      <c r="E82">
        <v>2721.330078</v>
      </c>
      <c r="F82">
        <v>2721.330078</v>
      </c>
      <c r="G82">
        <v>2995260000</v>
      </c>
    </row>
    <row r="83" spans="1:7" x14ac:dyDescent="0.25">
      <c r="A83" s="1">
        <v>43249</v>
      </c>
      <c r="B83">
        <v>2705.110107</v>
      </c>
      <c r="C83">
        <v>2710.669922</v>
      </c>
      <c r="D83">
        <v>2676.8100589999999</v>
      </c>
      <c r="E83">
        <v>2689.860107</v>
      </c>
      <c r="F83">
        <v>2689.860107</v>
      </c>
      <c r="G83">
        <v>3736890000</v>
      </c>
    </row>
    <row r="84" spans="1:7" x14ac:dyDescent="0.25">
      <c r="A84" s="1">
        <v>43250</v>
      </c>
      <c r="B84">
        <v>2702.429932</v>
      </c>
      <c r="C84">
        <v>2729.3400879999999</v>
      </c>
      <c r="D84">
        <v>2702.429932</v>
      </c>
      <c r="E84">
        <v>2724.01001</v>
      </c>
      <c r="F84">
        <v>2724.01001</v>
      </c>
      <c r="G84">
        <v>3561050000</v>
      </c>
    </row>
    <row r="85" spans="1:7" x14ac:dyDescent="0.25">
      <c r="A85" s="1">
        <v>43251</v>
      </c>
      <c r="B85">
        <v>2720.9799800000001</v>
      </c>
      <c r="C85">
        <v>2722.5</v>
      </c>
      <c r="D85">
        <v>2700.679932</v>
      </c>
      <c r="E85">
        <v>2705.2700199999999</v>
      </c>
      <c r="F85">
        <v>2705.2700199999999</v>
      </c>
      <c r="G85">
        <v>4235370000</v>
      </c>
    </row>
    <row r="86" spans="1:7" x14ac:dyDescent="0.25">
      <c r="A86" s="1">
        <v>43252</v>
      </c>
      <c r="B86">
        <v>2718.6999510000001</v>
      </c>
      <c r="C86">
        <v>2736.929932</v>
      </c>
      <c r="D86">
        <v>2718.6999510000001</v>
      </c>
      <c r="E86">
        <v>2734.6201169999999</v>
      </c>
      <c r="F86">
        <v>2734.6201169999999</v>
      </c>
      <c r="G86">
        <v>3684130000</v>
      </c>
    </row>
    <row r="87" spans="1:7" x14ac:dyDescent="0.25">
      <c r="A87" s="1">
        <v>43255</v>
      </c>
      <c r="B87">
        <v>2741.669922</v>
      </c>
      <c r="C87">
        <v>2749.1599120000001</v>
      </c>
      <c r="D87">
        <v>2740.540039</v>
      </c>
      <c r="E87">
        <v>2746.8701169999999</v>
      </c>
      <c r="F87">
        <v>2746.8701169999999</v>
      </c>
      <c r="G87">
        <v>3376510000</v>
      </c>
    </row>
    <row r="88" spans="1:7" x14ac:dyDescent="0.25">
      <c r="A88" s="1">
        <v>43256</v>
      </c>
      <c r="B88">
        <v>2748.459961</v>
      </c>
      <c r="C88">
        <v>2752.610107</v>
      </c>
      <c r="D88">
        <v>2739.51001</v>
      </c>
      <c r="E88">
        <v>2748.8000489999999</v>
      </c>
      <c r="F88">
        <v>2748.8000489999999</v>
      </c>
      <c r="G88">
        <v>3517790000</v>
      </c>
    </row>
    <row r="89" spans="1:7" x14ac:dyDescent="0.25">
      <c r="A89" s="1">
        <v>43257</v>
      </c>
      <c r="B89">
        <v>2753.25</v>
      </c>
      <c r="C89">
        <v>2772.389893</v>
      </c>
      <c r="D89">
        <v>2748.459961</v>
      </c>
      <c r="E89">
        <v>2772.3500979999999</v>
      </c>
      <c r="F89">
        <v>2772.3500979999999</v>
      </c>
      <c r="G89">
        <v>3651640000</v>
      </c>
    </row>
    <row r="90" spans="1:7" x14ac:dyDescent="0.25">
      <c r="A90" s="1">
        <v>43258</v>
      </c>
      <c r="B90">
        <v>2774.8400879999999</v>
      </c>
      <c r="C90">
        <v>2779.8999020000001</v>
      </c>
      <c r="D90">
        <v>2760.1599120000001</v>
      </c>
      <c r="E90">
        <v>2770.3701169999999</v>
      </c>
      <c r="F90">
        <v>2770.3701169999999</v>
      </c>
      <c r="G90">
        <v>3711330000</v>
      </c>
    </row>
    <row r="91" spans="1:7" x14ac:dyDescent="0.25">
      <c r="A91" s="1">
        <v>43259</v>
      </c>
      <c r="B91">
        <v>2765.8400879999999</v>
      </c>
      <c r="C91">
        <v>2779.389893</v>
      </c>
      <c r="D91">
        <v>2763.5900879999999</v>
      </c>
      <c r="E91">
        <v>2779.030029</v>
      </c>
      <c r="F91">
        <v>2779.030029</v>
      </c>
      <c r="G91">
        <v>3123210000</v>
      </c>
    </row>
    <row r="92" spans="1:7" x14ac:dyDescent="0.25">
      <c r="A92" s="1">
        <v>43262</v>
      </c>
      <c r="B92">
        <v>2780.179932</v>
      </c>
      <c r="C92">
        <v>2790.209961</v>
      </c>
      <c r="D92">
        <v>2780.169922</v>
      </c>
      <c r="E92">
        <v>2782</v>
      </c>
      <c r="F92">
        <v>2782</v>
      </c>
      <c r="G92">
        <v>3232330000</v>
      </c>
    </row>
    <row r="93" spans="1:7" x14ac:dyDescent="0.25">
      <c r="A93" s="1">
        <v>43263</v>
      </c>
      <c r="B93">
        <v>2785.6000979999999</v>
      </c>
      <c r="C93">
        <v>2789.8000489999999</v>
      </c>
      <c r="D93">
        <v>2778.780029</v>
      </c>
      <c r="E93">
        <v>2786.8500979999999</v>
      </c>
      <c r="F93">
        <v>2786.8500979999999</v>
      </c>
      <c r="G93">
        <v>3401010000</v>
      </c>
    </row>
    <row r="94" spans="1:7" x14ac:dyDescent="0.25">
      <c r="A94" s="1">
        <v>43264</v>
      </c>
      <c r="B94">
        <v>2787.9399410000001</v>
      </c>
      <c r="C94">
        <v>2791.469971</v>
      </c>
      <c r="D94">
        <v>2774.6499020000001</v>
      </c>
      <c r="E94">
        <v>2775.6298830000001</v>
      </c>
      <c r="F94">
        <v>2775.6298830000001</v>
      </c>
      <c r="G94">
        <v>3779230000</v>
      </c>
    </row>
    <row r="95" spans="1:7" x14ac:dyDescent="0.25">
      <c r="A95" s="1">
        <v>43265</v>
      </c>
      <c r="B95">
        <v>2783.209961</v>
      </c>
      <c r="C95">
        <v>2789.0600589999999</v>
      </c>
      <c r="D95">
        <v>2776.5200199999999</v>
      </c>
      <c r="E95">
        <v>2782.48999</v>
      </c>
      <c r="F95">
        <v>2782.48999</v>
      </c>
      <c r="G95">
        <v>3526890000</v>
      </c>
    </row>
    <row r="96" spans="1:7" x14ac:dyDescent="0.25">
      <c r="A96" s="1">
        <v>43266</v>
      </c>
      <c r="B96">
        <v>2777.780029</v>
      </c>
      <c r="C96">
        <v>2782.8100589999999</v>
      </c>
      <c r="D96">
        <v>2761.7299800000001</v>
      </c>
      <c r="E96">
        <v>2779.6599120000001</v>
      </c>
      <c r="F96">
        <v>2779.6599120000001</v>
      </c>
      <c r="G96">
        <v>5428790000</v>
      </c>
    </row>
    <row r="97" spans="1:7" x14ac:dyDescent="0.25">
      <c r="A97" s="1">
        <v>43269</v>
      </c>
      <c r="B97">
        <v>2765.790039</v>
      </c>
      <c r="C97">
        <v>2774.98999</v>
      </c>
      <c r="D97">
        <v>2757.1201169999999</v>
      </c>
      <c r="E97">
        <v>2773.75</v>
      </c>
      <c r="F97">
        <v>2773.75</v>
      </c>
      <c r="G97">
        <v>3287150000</v>
      </c>
    </row>
    <row r="98" spans="1:7" x14ac:dyDescent="0.25">
      <c r="A98" s="1">
        <v>43270</v>
      </c>
      <c r="B98">
        <v>2752.01001</v>
      </c>
      <c r="C98">
        <v>2765.0500489999999</v>
      </c>
      <c r="D98">
        <v>2743.1899410000001</v>
      </c>
      <c r="E98">
        <v>2762.5900879999999</v>
      </c>
      <c r="F98">
        <v>2762.5900879999999</v>
      </c>
      <c r="G98">
        <v>3661470000</v>
      </c>
    </row>
    <row r="99" spans="1:7" x14ac:dyDescent="0.25">
      <c r="A99" s="1">
        <v>43271</v>
      </c>
      <c r="B99">
        <v>2769.7299800000001</v>
      </c>
      <c r="C99">
        <v>2774.860107</v>
      </c>
      <c r="D99">
        <v>2763.9099120000001</v>
      </c>
      <c r="E99">
        <v>2767.320068</v>
      </c>
      <c r="F99">
        <v>2767.320068</v>
      </c>
      <c r="G99">
        <v>3327600000</v>
      </c>
    </row>
    <row r="100" spans="1:7" x14ac:dyDescent="0.25">
      <c r="A100" s="1">
        <v>43272</v>
      </c>
      <c r="B100">
        <v>2769.280029</v>
      </c>
      <c r="C100">
        <v>2769.280029</v>
      </c>
      <c r="D100">
        <v>2744.389893</v>
      </c>
      <c r="E100">
        <v>2749.76001</v>
      </c>
      <c r="F100">
        <v>2749.76001</v>
      </c>
      <c r="G100">
        <v>3300060000</v>
      </c>
    </row>
    <row r="101" spans="1:7" x14ac:dyDescent="0.25">
      <c r="A101" s="1">
        <v>43273</v>
      </c>
      <c r="B101">
        <v>2760.790039</v>
      </c>
      <c r="C101">
        <v>2764.169922</v>
      </c>
      <c r="D101">
        <v>2752.679932</v>
      </c>
      <c r="E101">
        <v>2754.8798830000001</v>
      </c>
      <c r="F101">
        <v>2754.8798830000001</v>
      </c>
      <c r="G101">
        <v>5450550000</v>
      </c>
    </row>
    <row r="102" spans="1:7" x14ac:dyDescent="0.25">
      <c r="A102" s="1">
        <v>43276</v>
      </c>
      <c r="B102">
        <v>2742.9399410000001</v>
      </c>
      <c r="C102">
        <v>2742.9399410000001</v>
      </c>
      <c r="D102">
        <v>2698.669922</v>
      </c>
      <c r="E102">
        <v>2717.070068</v>
      </c>
      <c r="F102">
        <v>2717.070068</v>
      </c>
      <c r="G102">
        <v>3655080000</v>
      </c>
    </row>
    <row r="103" spans="1:7" x14ac:dyDescent="0.25">
      <c r="A103" s="1">
        <v>43277</v>
      </c>
      <c r="B103">
        <v>2722.1201169999999</v>
      </c>
      <c r="C103">
        <v>2732.9099120000001</v>
      </c>
      <c r="D103">
        <v>2715.6000979999999</v>
      </c>
      <c r="E103">
        <v>2723.0600589999999</v>
      </c>
      <c r="F103">
        <v>2723.0600589999999</v>
      </c>
      <c r="G103">
        <v>3555090000</v>
      </c>
    </row>
    <row r="104" spans="1:7" x14ac:dyDescent="0.25">
      <c r="A104" s="1">
        <v>43278</v>
      </c>
      <c r="B104">
        <v>2728.4499510000001</v>
      </c>
      <c r="C104">
        <v>2746.0900879999999</v>
      </c>
      <c r="D104">
        <v>2699.3798830000001</v>
      </c>
      <c r="E104">
        <v>2699.6298830000001</v>
      </c>
      <c r="F104">
        <v>2699.6298830000001</v>
      </c>
      <c r="G104">
        <v>3776090000</v>
      </c>
    </row>
    <row r="105" spans="1:7" x14ac:dyDescent="0.25">
      <c r="A105" s="1">
        <v>43279</v>
      </c>
      <c r="B105">
        <v>2698.6899410000001</v>
      </c>
      <c r="C105">
        <v>2724.3400879999999</v>
      </c>
      <c r="D105">
        <v>2691.98999</v>
      </c>
      <c r="E105">
        <v>2716.3100589999999</v>
      </c>
      <c r="F105">
        <v>2716.3100589999999</v>
      </c>
      <c r="G105">
        <v>3428140000</v>
      </c>
    </row>
    <row r="106" spans="1:7" x14ac:dyDescent="0.25">
      <c r="A106" s="1">
        <v>43280</v>
      </c>
      <c r="B106">
        <v>2727.1298830000001</v>
      </c>
      <c r="C106">
        <v>2743.26001</v>
      </c>
      <c r="D106">
        <v>2718.030029</v>
      </c>
      <c r="E106">
        <v>2718.3701169999999</v>
      </c>
      <c r="F106">
        <v>2718.3701169999999</v>
      </c>
      <c r="G106">
        <v>3565620000</v>
      </c>
    </row>
    <row r="107" spans="1:7" x14ac:dyDescent="0.25">
      <c r="A107" s="1">
        <v>43283</v>
      </c>
      <c r="B107">
        <v>2704.9499510000001</v>
      </c>
      <c r="C107">
        <v>2727.26001</v>
      </c>
      <c r="D107">
        <v>2698.9499510000001</v>
      </c>
      <c r="E107">
        <v>2726.709961</v>
      </c>
      <c r="F107">
        <v>2726.709961</v>
      </c>
      <c r="G107">
        <v>3073650000</v>
      </c>
    </row>
    <row r="108" spans="1:7" x14ac:dyDescent="0.25">
      <c r="A108" s="1">
        <v>43284</v>
      </c>
      <c r="B108">
        <v>2733.2700199999999</v>
      </c>
      <c r="C108">
        <v>2736.580078</v>
      </c>
      <c r="D108">
        <v>2711.1599120000001</v>
      </c>
      <c r="E108">
        <v>2713.219971</v>
      </c>
      <c r="F108">
        <v>2713.219971</v>
      </c>
      <c r="G108">
        <v>1911470000</v>
      </c>
    </row>
    <row r="109" spans="1:7" x14ac:dyDescent="0.25">
      <c r="A109" s="1">
        <v>43286</v>
      </c>
      <c r="B109">
        <v>2724.1899410000001</v>
      </c>
      <c r="C109">
        <v>2737.830078</v>
      </c>
      <c r="D109">
        <v>2716.0200199999999</v>
      </c>
      <c r="E109">
        <v>2736.610107</v>
      </c>
      <c r="F109">
        <v>2736.610107</v>
      </c>
      <c r="G109">
        <v>2953420000</v>
      </c>
    </row>
    <row r="110" spans="1:7" x14ac:dyDescent="0.25">
      <c r="A110" s="1">
        <v>43287</v>
      </c>
      <c r="B110">
        <v>2737.679932</v>
      </c>
      <c r="C110">
        <v>2764.4099120000001</v>
      </c>
      <c r="D110">
        <v>2733.5200199999999</v>
      </c>
      <c r="E110">
        <v>2759.820068</v>
      </c>
      <c r="F110">
        <v>2759.820068</v>
      </c>
      <c r="G110">
        <v>2554780000</v>
      </c>
    </row>
    <row r="111" spans="1:7" x14ac:dyDescent="0.25">
      <c r="A111" s="1">
        <v>43290</v>
      </c>
      <c r="B111">
        <v>2775.6201169999999</v>
      </c>
      <c r="C111">
        <v>2784.6499020000001</v>
      </c>
      <c r="D111">
        <v>2770.7299800000001</v>
      </c>
      <c r="E111">
        <v>2784.169922</v>
      </c>
      <c r="F111">
        <v>2784.169922</v>
      </c>
      <c r="G111">
        <v>3050040000</v>
      </c>
    </row>
    <row r="112" spans="1:7" x14ac:dyDescent="0.25">
      <c r="A112" s="1">
        <v>43291</v>
      </c>
      <c r="B112">
        <v>2788.5600589999999</v>
      </c>
      <c r="C112">
        <v>2795.580078</v>
      </c>
      <c r="D112">
        <v>2786.23999</v>
      </c>
      <c r="E112">
        <v>2793.8400879999999</v>
      </c>
      <c r="F112">
        <v>2793.8400879999999</v>
      </c>
      <c r="G112">
        <v>3063850000</v>
      </c>
    </row>
    <row r="113" spans="1:7" x14ac:dyDescent="0.25">
      <c r="A113" s="1">
        <v>43292</v>
      </c>
      <c r="B113">
        <v>2779.820068</v>
      </c>
      <c r="C113">
        <v>2785.9099120000001</v>
      </c>
      <c r="D113">
        <v>2770.7700199999999</v>
      </c>
      <c r="E113">
        <v>2774.0200199999999</v>
      </c>
      <c r="F113">
        <v>2774.0200199999999</v>
      </c>
      <c r="G113">
        <v>2964740000</v>
      </c>
    </row>
    <row r="114" spans="1:7" x14ac:dyDescent="0.25">
      <c r="A114" s="1">
        <v>43293</v>
      </c>
      <c r="B114">
        <v>2783.139893</v>
      </c>
      <c r="C114">
        <v>2799.219971</v>
      </c>
      <c r="D114">
        <v>2781.530029</v>
      </c>
      <c r="E114">
        <v>2798.290039</v>
      </c>
      <c r="F114">
        <v>2798.290039</v>
      </c>
      <c r="G114">
        <v>2821690000</v>
      </c>
    </row>
    <row r="115" spans="1:7" x14ac:dyDescent="0.25">
      <c r="A115" s="1">
        <v>43294</v>
      </c>
      <c r="B115">
        <v>2796.929932</v>
      </c>
      <c r="C115">
        <v>2804.530029</v>
      </c>
      <c r="D115">
        <v>2791.6899410000001</v>
      </c>
      <c r="E115">
        <v>2801.3100589999999</v>
      </c>
      <c r="F115">
        <v>2801.3100589999999</v>
      </c>
      <c r="G115">
        <v>2614000000</v>
      </c>
    </row>
    <row r="116" spans="1:7" x14ac:dyDescent="0.25">
      <c r="A116" s="1">
        <v>43297</v>
      </c>
      <c r="B116">
        <v>2797.360107</v>
      </c>
      <c r="C116">
        <v>2801.1899410000001</v>
      </c>
      <c r="D116">
        <v>2793.389893</v>
      </c>
      <c r="E116">
        <v>2798.429932</v>
      </c>
      <c r="F116">
        <v>2798.429932</v>
      </c>
      <c r="G116">
        <v>2812230000</v>
      </c>
    </row>
    <row r="117" spans="1:7" x14ac:dyDescent="0.25">
      <c r="A117" s="1">
        <v>43298</v>
      </c>
      <c r="B117">
        <v>2789.3400879999999</v>
      </c>
      <c r="C117">
        <v>2814.1899410000001</v>
      </c>
      <c r="D117">
        <v>2789.23999</v>
      </c>
      <c r="E117">
        <v>2809.5500489999999</v>
      </c>
      <c r="F117">
        <v>2809.5500489999999</v>
      </c>
      <c r="G117">
        <v>3050730000</v>
      </c>
    </row>
    <row r="118" spans="1:7" x14ac:dyDescent="0.25">
      <c r="A118" s="1">
        <v>43299</v>
      </c>
      <c r="B118">
        <v>2811.3500979999999</v>
      </c>
      <c r="C118">
        <v>2816.76001</v>
      </c>
      <c r="D118">
        <v>2805.889893</v>
      </c>
      <c r="E118">
        <v>2815.6201169999999</v>
      </c>
      <c r="F118">
        <v>2815.6201169999999</v>
      </c>
      <c r="G118">
        <v>3089780000</v>
      </c>
    </row>
    <row r="119" spans="1:7" x14ac:dyDescent="0.25">
      <c r="A119" s="1">
        <v>43300</v>
      </c>
      <c r="B119">
        <v>2809.3701169999999</v>
      </c>
      <c r="C119">
        <v>2812.0500489999999</v>
      </c>
      <c r="D119">
        <v>2799.7700199999999</v>
      </c>
      <c r="E119">
        <v>2804.48999</v>
      </c>
      <c r="F119">
        <v>2804.48999</v>
      </c>
      <c r="G119">
        <v>3266700000</v>
      </c>
    </row>
    <row r="120" spans="1:7" x14ac:dyDescent="0.25">
      <c r="A120" s="1">
        <v>43301</v>
      </c>
      <c r="B120">
        <v>2804.5500489999999</v>
      </c>
      <c r="C120">
        <v>2809.6999510000001</v>
      </c>
      <c r="D120">
        <v>2800.01001</v>
      </c>
      <c r="E120">
        <v>2801.830078</v>
      </c>
      <c r="F120">
        <v>2801.830078</v>
      </c>
      <c r="G120">
        <v>3230210000</v>
      </c>
    </row>
    <row r="121" spans="1:7" x14ac:dyDescent="0.25">
      <c r="A121" s="1">
        <v>43304</v>
      </c>
      <c r="B121">
        <v>2799.169922</v>
      </c>
      <c r="C121">
        <v>2808.610107</v>
      </c>
      <c r="D121">
        <v>2795.139893</v>
      </c>
      <c r="E121">
        <v>2806.9799800000001</v>
      </c>
      <c r="F121">
        <v>2806.9799800000001</v>
      </c>
      <c r="G121">
        <v>2907430000</v>
      </c>
    </row>
    <row r="122" spans="1:7" x14ac:dyDescent="0.25">
      <c r="A122" s="1">
        <v>43305</v>
      </c>
      <c r="B122">
        <v>2820.679932</v>
      </c>
      <c r="C122">
        <v>2829.98999</v>
      </c>
      <c r="D122">
        <v>2811.1201169999999</v>
      </c>
      <c r="E122">
        <v>2820.3999020000001</v>
      </c>
      <c r="F122">
        <v>2820.3999020000001</v>
      </c>
      <c r="G122">
        <v>3417530000</v>
      </c>
    </row>
    <row r="123" spans="1:7" x14ac:dyDescent="0.25">
      <c r="A123" s="1">
        <v>43306</v>
      </c>
      <c r="B123">
        <v>2817.7299800000001</v>
      </c>
      <c r="C123">
        <v>2848.030029</v>
      </c>
      <c r="D123">
        <v>2817.7299800000001</v>
      </c>
      <c r="E123">
        <v>2846.070068</v>
      </c>
      <c r="F123">
        <v>2846.070068</v>
      </c>
      <c r="G123">
        <v>3553010000</v>
      </c>
    </row>
    <row r="124" spans="1:7" x14ac:dyDescent="0.25">
      <c r="A124" s="1">
        <v>43307</v>
      </c>
      <c r="B124">
        <v>2835.48999</v>
      </c>
      <c r="C124">
        <v>2845.570068</v>
      </c>
      <c r="D124">
        <v>2835.26001</v>
      </c>
      <c r="E124">
        <v>2837.4399410000001</v>
      </c>
      <c r="F124">
        <v>2837.4399410000001</v>
      </c>
      <c r="G124">
        <v>3653330000</v>
      </c>
    </row>
    <row r="125" spans="1:7" x14ac:dyDescent="0.25">
      <c r="A125" s="1">
        <v>43308</v>
      </c>
      <c r="B125">
        <v>2842.3500979999999</v>
      </c>
      <c r="C125">
        <v>2843.169922</v>
      </c>
      <c r="D125">
        <v>2808.3400879999999</v>
      </c>
      <c r="E125">
        <v>2818.820068</v>
      </c>
      <c r="F125">
        <v>2818.820068</v>
      </c>
      <c r="G125">
        <v>3415710000</v>
      </c>
    </row>
    <row r="126" spans="1:7" x14ac:dyDescent="0.25">
      <c r="A126" s="1">
        <v>43311</v>
      </c>
      <c r="B126">
        <v>2819</v>
      </c>
      <c r="C126">
        <v>2821.73999</v>
      </c>
      <c r="D126">
        <v>2798.110107</v>
      </c>
      <c r="E126">
        <v>2802.6000979999999</v>
      </c>
      <c r="F126">
        <v>2802.6000979999999</v>
      </c>
      <c r="G126">
        <v>3245770000</v>
      </c>
    </row>
    <row r="127" spans="1:7" x14ac:dyDescent="0.25">
      <c r="A127" s="1">
        <v>43312</v>
      </c>
      <c r="B127">
        <v>2809.7299800000001</v>
      </c>
      <c r="C127">
        <v>2824.459961</v>
      </c>
      <c r="D127">
        <v>2808.0600589999999</v>
      </c>
      <c r="E127">
        <v>2816.290039</v>
      </c>
      <c r="F127">
        <v>2816.290039</v>
      </c>
      <c r="G127">
        <v>3892100000</v>
      </c>
    </row>
    <row r="128" spans="1:7" x14ac:dyDescent="0.25">
      <c r="A128" s="1">
        <v>43313</v>
      </c>
      <c r="B128">
        <v>2821.169922</v>
      </c>
      <c r="C128">
        <v>2825.830078</v>
      </c>
      <c r="D128">
        <v>2805.8500979999999</v>
      </c>
      <c r="E128">
        <v>2813.360107</v>
      </c>
      <c r="F128">
        <v>2813.360107</v>
      </c>
      <c r="G128">
        <v>3496990000</v>
      </c>
    </row>
    <row r="129" spans="1:7" x14ac:dyDescent="0.25">
      <c r="A129" s="1">
        <v>43314</v>
      </c>
      <c r="B129">
        <v>2800.4799800000001</v>
      </c>
      <c r="C129">
        <v>2829.9099120000001</v>
      </c>
      <c r="D129">
        <v>2796.3400879999999</v>
      </c>
      <c r="E129">
        <v>2827.219971</v>
      </c>
      <c r="F129">
        <v>2827.219971</v>
      </c>
      <c r="G129">
        <v>3467380000</v>
      </c>
    </row>
    <row r="130" spans="1:7" x14ac:dyDescent="0.25">
      <c r="A130" s="1">
        <v>43315</v>
      </c>
      <c r="B130">
        <v>2829.6201169999999</v>
      </c>
      <c r="C130">
        <v>2840.3798830000001</v>
      </c>
      <c r="D130">
        <v>2827.3701169999999</v>
      </c>
      <c r="E130">
        <v>2840.3500979999999</v>
      </c>
      <c r="F130">
        <v>2840.3500979999999</v>
      </c>
      <c r="G130">
        <v>3030390000</v>
      </c>
    </row>
    <row r="131" spans="1:7" x14ac:dyDescent="0.25">
      <c r="A131" s="1">
        <v>43318</v>
      </c>
      <c r="B131">
        <v>2840.290039</v>
      </c>
      <c r="C131">
        <v>2853.290039</v>
      </c>
      <c r="D131">
        <v>2835.9799800000001</v>
      </c>
      <c r="E131">
        <v>2850.3999020000001</v>
      </c>
      <c r="F131">
        <v>2850.3999020000001</v>
      </c>
      <c r="G131">
        <v>2874540000</v>
      </c>
    </row>
    <row r="132" spans="1:7" x14ac:dyDescent="0.25">
      <c r="A132" s="1">
        <v>43319</v>
      </c>
      <c r="B132">
        <v>2855.919922</v>
      </c>
      <c r="C132">
        <v>2863.429932</v>
      </c>
      <c r="D132">
        <v>2855.919922</v>
      </c>
      <c r="E132">
        <v>2858.4499510000001</v>
      </c>
      <c r="F132">
        <v>2858.4499510000001</v>
      </c>
      <c r="G132">
        <v>3162770000</v>
      </c>
    </row>
    <row r="133" spans="1:7" x14ac:dyDescent="0.25">
      <c r="A133" s="1">
        <v>43320</v>
      </c>
      <c r="B133">
        <v>2856.790039</v>
      </c>
      <c r="C133">
        <v>2862.4399410000001</v>
      </c>
      <c r="D133">
        <v>2853.0900879999999</v>
      </c>
      <c r="E133">
        <v>2857.6999510000001</v>
      </c>
      <c r="F133">
        <v>2857.6999510000001</v>
      </c>
      <c r="G133">
        <v>2972200000</v>
      </c>
    </row>
    <row r="134" spans="1:7" x14ac:dyDescent="0.25">
      <c r="A134" s="1">
        <v>43321</v>
      </c>
      <c r="B134">
        <v>2857.1899410000001</v>
      </c>
      <c r="C134">
        <v>2862.4799800000001</v>
      </c>
      <c r="D134">
        <v>2851.9799800000001</v>
      </c>
      <c r="E134">
        <v>2853.580078</v>
      </c>
      <c r="F134">
        <v>2853.580078</v>
      </c>
      <c r="G134">
        <v>3047050000</v>
      </c>
    </row>
    <row r="135" spans="1:7" x14ac:dyDescent="0.25">
      <c r="A135" s="1">
        <v>43322</v>
      </c>
      <c r="B135">
        <v>2838.8999020000001</v>
      </c>
      <c r="C135">
        <v>2842.1999510000001</v>
      </c>
      <c r="D135">
        <v>2825.8100589999999</v>
      </c>
      <c r="E135">
        <v>2833.280029</v>
      </c>
      <c r="F135">
        <v>2833.280029</v>
      </c>
      <c r="G135">
        <v>3256040000</v>
      </c>
    </row>
    <row r="136" spans="1:7" x14ac:dyDescent="0.25">
      <c r="A136" s="1">
        <v>43325</v>
      </c>
      <c r="B136">
        <v>2835.459961</v>
      </c>
      <c r="C136">
        <v>2843.3999020000001</v>
      </c>
      <c r="D136">
        <v>2819.8798830000001</v>
      </c>
      <c r="E136">
        <v>2821.929932</v>
      </c>
      <c r="F136">
        <v>2821.929932</v>
      </c>
      <c r="G136">
        <v>3158450000</v>
      </c>
    </row>
    <row r="137" spans="1:7" x14ac:dyDescent="0.25">
      <c r="A137" s="1">
        <v>43326</v>
      </c>
      <c r="B137">
        <v>2827.8798830000001</v>
      </c>
      <c r="C137">
        <v>2843.110107</v>
      </c>
      <c r="D137">
        <v>2826.580078</v>
      </c>
      <c r="E137">
        <v>2839.959961</v>
      </c>
      <c r="F137">
        <v>2839.959961</v>
      </c>
      <c r="G137">
        <v>2976970000</v>
      </c>
    </row>
    <row r="138" spans="1:7" x14ac:dyDescent="0.25">
      <c r="A138" s="1">
        <v>43327</v>
      </c>
      <c r="B138">
        <v>2827.9499510000001</v>
      </c>
      <c r="C138">
        <v>2827.9499510000001</v>
      </c>
      <c r="D138">
        <v>2802.48999</v>
      </c>
      <c r="E138">
        <v>2818.3701169999999</v>
      </c>
      <c r="F138">
        <v>2818.3701169999999</v>
      </c>
      <c r="G138">
        <v>3645070000</v>
      </c>
    </row>
    <row r="139" spans="1:7" x14ac:dyDescent="0.25">
      <c r="A139" s="1">
        <v>43328</v>
      </c>
      <c r="B139">
        <v>2831.4399410000001</v>
      </c>
      <c r="C139">
        <v>2850.48999</v>
      </c>
      <c r="D139">
        <v>2831.4399410000001</v>
      </c>
      <c r="E139">
        <v>2840.6899410000001</v>
      </c>
      <c r="F139">
        <v>2840.6899410000001</v>
      </c>
      <c r="G139">
        <v>3219880000</v>
      </c>
    </row>
    <row r="140" spans="1:7" x14ac:dyDescent="0.25">
      <c r="A140" s="1">
        <v>43329</v>
      </c>
      <c r="B140">
        <v>2838.320068</v>
      </c>
      <c r="C140">
        <v>2855.6298830000001</v>
      </c>
      <c r="D140">
        <v>2833.7299800000001</v>
      </c>
      <c r="E140">
        <v>2850.1298830000001</v>
      </c>
      <c r="F140">
        <v>2850.1298830000001</v>
      </c>
      <c r="G140">
        <v>3024100000</v>
      </c>
    </row>
    <row r="141" spans="1:7" x14ac:dyDescent="0.25">
      <c r="A141" s="1">
        <v>43332</v>
      </c>
      <c r="B141">
        <v>2853.929932</v>
      </c>
      <c r="C141">
        <v>2859.76001</v>
      </c>
      <c r="D141">
        <v>2850.6201169999999</v>
      </c>
      <c r="E141">
        <v>2857.0500489999999</v>
      </c>
      <c r="F141">
        <v>2857.0500489999999</v>
      </c>
      <c r="G141">
        <v>2748020000</v>
      </c>
    </row>
    <row r="142" spans="1:7" x14ac:dyDescent="0.25">
      <c r="A142" s="1">
        <v>43333</v>
      </c>
      <c r="B142">
        <v>2861.51001</v>
      </c>
      <c r="C142">
        <v>2873.2299800000001</v>
      </c>
      <c r="D142">
        <v>2861.320068</v>
      </c>
      <c r="E142">
        <v>2862.959961</v>
      </c>
      <c r="F142">
        <v>2862.959961</v>
      </c>
      <c r="G142">
        <v>3147140000</v>
      </c>
    </row>
    <row r="143" spans="1:7" x14ac:dyDescent="0.25">
      <c r="A143" s="1">
        <v>43334</v>
      </c>
      <c r="B143">
        <v>2860.98999</v>
      </c>
      <c r="C143">
        <v>2867.540039</v>
      </c>
      <c r="D143">
        <v>2856.0500489999999</v>
      </c>
      <c r="E143">
        <v>2861.820068</v>
      </c>
      <c r="F143">
        <v>2861.820068</v>
      </c>
      <c r="G143">
        <v>2689560000</v>
      </c>
    </row>
    <row r="144" spans="1:7" x14ac:dyDescent="0.25">
      <c r="A144" s="1">
        <v>43335</v>
      </c>
      <c r="B144">
        <v>2860.290039</v>
      </c>
      <c r="C144">
        <v>2868.780029</v>
      </c>
      <c r="D144">
        <v>2854.030029</v>
      </c>
      <c r="E144">
        <v>2856.9799800000001</v>
      </c>
      <c r="F144">
        <v>2856.9799800000001</v>
      </c>
      <c r="G144">
        <v>2713910000</v>
      </c>
    </row>
    <row r="145" spans="1:7" x14ac:dyDescent="0.25">
      <c r="A145" s="1">
        <v>43336</v>
      </c>
      <c r="B145">
        <v>2862.3500979999999</v>
      </c>
      <c r="C145">
        <v>2876.1599120000001</v>
      </c>
      <c r="D145">
        <v>2862.3500979999999</v>
      </c>
      <c r="E145">
        <v>2874.6899410000001</v>
      </c>
      <c r="F145">
        <v>2874.6899410000001</v>
      </c>
      <c r="G145">
        <v>2596190000</v>
      </c>
    </row>
    <row r="146" spans="1:7" x14ac:dyDescent="0.25">
      <c r="A146" s="1">
        <v>43339</v>
      </c>
      <c r="B146">
        <v>2884.6899410000001</v>
      </c>
      <c r="C146">
        <v>2898.25</v>
      </c>
      <c r="D146">
        <v>2884.6899410000001</v>
      </c>
      <c r="E146">
        <v>2896.73999</v>
      </c>
      <c r="F146">
        <v>2896.73999</v>
      </c>
      <c r="G146">
        <v>2854080000</v>
      </c>
    </row>
    <row r="147" spans="1:7" x14ac:dyDescent="0.25">
      <c r="A147" s="1">
        <v>43340</v>
      </c>
      <c r="B147">
        <v>2901.4499510000001</v>
      </c>
      <c r="C147">
        <v>2903.7700199999999</v>
      </c>
      <c r="D147">
        <v>2893.5</v>
      </c>
      <c r="E147">
        <v>2897.5200199999999</v>
      </c>
      <c r="F147">
        <v>2897.5200199999999</v>
      </c>
      <c r="G147">
        <v>2683190000</v>
      </c>
    </row>
    <row r="148" spans="1:7" x14ac:dyDescent="0.25">
      <c r="A148" s="1">
        <v>43341</v>
      </c>
      <c r="B148">
        <v>2900.6201169999999</v>
      </c>
      <c r="C148">
        <v>2916.5</v>
      </c>
      <c r="D148">
        <v>2898.3999020000001</v>
      </c>
      <c r="E148">
        <v>2914.040039</v>
      </c>
      <c r="F148">
        <v>2914.040039</v>
      </c>
      <c r="G148">
        <v>2791860000</v>
      </c>
    </row>
    <row r="149" spans="1:7" x14ac:dyDescent="0.25">
      <c r="A149" s="1">
        <v>43342</v>
      </c>
      <c r="B149">
        <v>2908.9399410000001</v>
      </c>
      <c r="C149">
        <v>2912.459961</v>
      </c>
      <c r="D149">
        <v>2895.219971</v>
      </c>
      <c r="E149">
        <v>2901.1298830000001</v>
      </c>
      <c r="F149">
        <v>2901.1298830000001</v>
      </c>
      <c r="G149">
        <v>2802180000</v>
      </c>
    </row>
    <row r="150" spans="1:7" x14ac:dyDescent="0.25">
      <c r="A150" s="1">
        <v>43343</v>
      </c>
      <c r="B150">
        <v>2898.3701169999999</v>
      </c>
      <c r="C150">
        <v>2906.320068</v>
      </c>
      <c r="D150">
        <v>2891.7299800000001</v>
      </c>
      <c r="E150">
        <v>2901.5200199999999</v>
      </c>
      <c r="F150">
        <v>2901.5200199999999</v>
      </c>
      <c r="G150">
        <v>2880260000</v>
      </c>
    </row>
    <row r="151" spans="1:7" x14ac:dyDescent="0.25">
      <c r="A151" s="1">
        <v>43347</v>
      </c>
      <c r="B151">
        <v>2896.959961</v>
      </c>
      <c r="C151">
        <v>2900.179932</v>
      </c>
      <c r="D151">
        <v>2885.1298830000001</v>
      </c>
      <c r="E151">
        <v>2896.719971</v>
      </c>
      <c r="F151">
        <v>2896.719971</v>
      </c>
      <c r="G151">
        <v>3077060000</v>
      </c>
    </row>
    <row r="152" spans="1:7" x14ac:dyDescent="0.25">
      <c r="A152" s="1">
        <v>43348</v>
      </c>
      <c r="B152">
        <v>2891.5900879999999</v>
      </c>
      <c r="C152">
        <v>2894.209961</v>
      </c>
      <c r="D152">
        <v>2876.919922</v>
      </c>
      <c r="E152">
        <v>2888.6000979999999</v>
      </c>
      <c r="F152">
        <v>2888.6000979999999</v>
      </c>
      <c r="G152">
        <v>3241250000</v>
      </c>
    </row>
    <row r="153" spans="1:7" x14ac:dyDescent="0.25">
      <c r="A153" s="1">
        <v>43349</v>
      </c>
      <c r="B153">
        <v>2888.639893</v>
      </c>
      <c r="C153">
        <v>2892.0500489999999</v>
      </c>
      <c r="D153">
        <v>2867.290039</v>
      </c>
      <c r="E153">
        <v>2878.0500489999999</v>
      </c>
      <c r="F153">
        <v>2878.0500489999999</v>
      </c>
      <c r="G153">
        <v>3139590000</v>
      </c>
    </row>
    <row r="154" spans="1:7" x14ac:dyDescent="0.25">
      <c r="A154" s="1">
        <v>43350</v>
      </c>
      <c r="B154">
        <v>2868.26001</v>
      </c>
      <c r="C154">
        <v>2883.8100589999999</v>
      </c>
      <c r="D154">
        <v>2864.1201169999999</v>
      </c>
      <c r="E154">
        <v>2871.679932</v>
      </c>
      <c r="F154">
        <v>2871.679932</v>
      </c>
      <c r="G154">
        <v>2946270000</v>
      </c>
    </row>
    <row r="155" spans="1:7" x14ac:dyDescent="0.25">
      <c r="A155" s="1">
        <v>43353</v>
      </c>
      <c r="B155">
        <v>2881.389893</v>
      </c>
      <c r="C155">
        <v>2886.929932</v>
      </c>
      <c r="D155">
        <v>2875.9399410000001</v>
      </c>
      <c r="E155">
        <v>2877.1298830000001</v>
      </c>
      <c r="F155">
        <v>2877.1298830000001</v>
      </c>
      <c r="G155">
        <v>2731400000</v>
      </c>
    </row>
    <row r="156" spans="1:7" x14ac:dyDescent="0.25">
      <c r="A156" s="1">
        <v>43354</v>
      </c>
      <c r="B156">
        <v>2871.570068</v>
      </c>
      <c r="C156">
        <v>2892.5200199999999</v>
      </c>
      <c r="D156">
        <v>2866.780029</v>
      </c>
      <c r="E156">
        <v>2887.889893</v>
      </c>
      <c r="F156">
        <v>2887.889893</v>
      </c>
      <c r="G156">
        <v>2899660000</v>
      </c>
    </row>
    <row r="157" spans="1:7" x14ac:dyDescent="0.25">
      <c r="A157" s="1">
        <v>43355</v>
      </c>
      <c r="B157">
        <v>2888.290039</v>
      </c>
      <c r="C157">
        <v>2894.6499020000001</v>
      </c>
      <c r="D157">
        <v>2879.1999510000001</v>
      </c>
      <c r="E157">
        <v>2888.919922</v>
      </c>
      <c r="F157">
        <v>2888.919922</v>
      </c>
      <c r="G157">
        <v>3264930000</v>
      </c>
    </row>
    <row r="158" spans="1:7" x14ac:dyDescent="0.25">
      <c r="A158" s="1">
        <v>43356</v>
      </c>
      <c r="B158">
        <v>2896.8500979999999</v>
      </c>
      <c r="C158">
        <v>2906.76001</v>
      </c>
      <c r="D158">
        <v>2896.389893</v>
      </c>
      <c r="E158">
        <v>2904.179932</v>
      </c>
      <c r="F158">
        <v>2904.179932</v>
      </c>
      <c r="G158">
        <v>3254930000</v>
      </c>
    </row>
    <row r="159" spans="1:7" x14ac:dyDescent="0.25">
      <c r="A159" s="1">
        <v>43357</v>
      </c>
      <c r="B159">
        <v>2906.3798830000001</v>
      </c>
      <c r="C159">
        <v>2908.3000489999999</v>
      </c>
      <c r="D159">
        <v>2895.7700199999999</v>
      </c>
      <c r="E159">
        <v>2904.9799800000001</v>
      </c>
      <c r="F159">
        <v>2904.9799800000001</v>
      </c>
      <c r="G159">
        <v>3149800000</v>
      </c>
    </row>
    <row r="160" spans="1:7" x14ac:dyDescent="0.25">
      <c r="A160" s="1">
        <v>43360</v>
      </c>
      <c r="B160">
        <v>2903.830078</v>
      </c>
      <c r="C160">
        <v>2904.6499020000001</v>
      </c>
      <c r="D160">
        <v>2886.1599120000001</v>
      </c>
      <c r="E160">
        <v>2888.8000489999999</v>
      </c>
      <c r="F160">
        <v>2888.8000489999999</v>
      </c>
      <c r="G160">
        <v>2947760000</v>
      </c>
    </row>
    <row r="161" spans="1:7" x14ac:dyDescent="0.25">
      <c r="A161" s="1">
        <v>43361</v>
      </c>
      <c r="B161">
        <v>2890.73999</v>
      </c>
      <c r="C161">
        <v>2911.169922</v>
      </c>
      <c r="D161">
        <v>2890.429932</v>
      </c>
      <c r="E161">
        <v>2904.3100589999999</v>
      </c>
      <c r="F161">
        <v>2904.3100589999999</v>
      </c>
      <c r="G161">
        <v>3074610000</v>
      </c>
    </row>
    <row r="162" spans="1:7" x14ac:dyDescent="0.25">
      <c r="A162" s="1">
        <v>43362</v>
      </c>
      <c r="B162">
        <v>2906.6000979999999</v>
      </c>
      <c r="C162">
        <v>2912.360107</v>
      </c>
      <c r="D162">
        <v>2903.820068</v>
      </c>
      <c r="E162">
        <v>2907.9499510000001</v>
      </c>
      <c r="F162">
        <v>2907.9499510000001</v>
      </c>
      <c r="G162">
        <v>3280020000</v>
      </c>
    </row>
    <row r="163" spans="1:7" x14ac:dyDescent="0.25">
      <c r="A163" s="1">
        <v>43363</v>
      </c>
      <c r="B163">
        <v>2919.7299800000001</v>
      </c>
      <c r="C163">
        <v>2934.8000489999999</v>
      </c>
      <c r="D163">
        <v>2919.7299800000001</v>
      </c>
      <c r="E163">
        <v>2930.75</v>
      </c>
      <c r="F163">
        <v>2930.75</v>
      </c>
      <c r="G163">
        <v>3337730000</v>
      </c>
    </row>
    <row r="164" spans="1:7" x14ac:dyDescent="0.25">
      <c r="A164" s="1">
        <v>43364</v>
      </c>
      <c r="B164">
        <v>2936.76001</v>
      </c>
      <c r="C164">
        <v>2940.9099120000001</v>
      </c>
      <c r="D164">
        <v>2927.110107</v>
      </c>
      <c r="E164">
        <v>2929.669922</v>
      </c>
      <c r="F164">
        <v>2929.669922</v>
      </c>
      <c r="G164">
        <v>5607610000</v>
      </c>
    </row>
    <row r="165" spans="1:7" x14ac:dyDescent="0.25">
      <c r="A165" s="1">
        <v>43367</v>
      </c>
      <c r="B165">
        <v>2921.830078</v>
      </c>
      <c r="C165">
        <v>2923.790039</v>
      </c>
      <c r="D165">
        <v>2912.6298830000001</v>
      </c>
      <c r="E165">
        <v>2919.3701169999999</v>
      </c>
      <c r="F165">
        <v>2919.3701169999999</v>
      </c>
      <c r="G165">
        <v>3372210000</v>
      </c>
    </row>
    <row r="166" spans="1:7" x14ac:dyDescent="0.25">
      <c r="A166" s="1">
        <v>43368</v>
      </c>
      <c r="B166">
        <v>2921.75</v>
      </c>
      <c r="C166">
        <v>2923.9499510000001</v>
      </c>
      <c r="D166">
        <v>2913.6999510000001</v>
      </c>
      <c r="E166">
        <v>2915.5600589999999</v>
      </c>
      <c r="F166">
        <v>2915.5600589999999</v>
      </c>
      <c r="G166">
        <v>3285480000</v>
      </c>
    </row>
    <row r="167" spans="1:7" x14ac:dyDescent="0.25">
      <c r="A167" s="1">
        <v>43369</v>
      </c>
      <c r="B167">
        <v>2916.9799800000001</v>
      </c>
      <c r="C167">
        <v>2931.1499020000001</v>
      </c>
      <c r="D167">
        <v>2903.280029</v>
      </c>
      <c r="E167">
        <v>2905.969971</v>
      </c>
      <c r="F167">
        <v>2905.969971</v>
      </c>
      <c r="G167">
        <v>3388620000</v>
      </c>
    </row>
    <row r="168" spans="1:7" x14ac:dyDescent="0.25">
      <c r="A168" s="1">
        <v>43370</v>
      </c>
      <c r="B168">
        <v>2911.6499020000001</v>
      </c>
      <c r="C168">
        <v>2927.219971</v>
      </c>
      <c r="D168">
        <v>2909.2700199999999</v>
      </c>
      <c r="E168">
        <v>2914</v>
      </c>
      <c r="F168">
        <v>2914</v>
      </c>
      <c r="G168">
        <v>3060850000</v>
      </c>
    </row>
    <row r="169" spans="1:7" x14ac:dyDescent="0.25">
      <c r="A169" s="1">
        <v>43371</v>
      </c>
      <c r="B169">
        <v>2910.030029</v>
      </c>
      <c r="C169">
        <v>2920.530029</v>
      </c>
      <c r="D169">
        <v>2907.5</v>
      </c>
      <c r="E169">
        <v>2913.9799800000001</v>
      </c>
      <c r="F169">
        <v>2913.9799800000001</v>
      </c>
      <c r="G169">
        <v>3432300000</v>
      </c>
    </row>
    <row r="170" spans="1:7" x14ac:dyDescent="0.25">
      <c r="A170" s="1">
        <v>43374</v>
      </c>
      <c r="B170">
        <v>2926.290039</v>
      </c>
      <c r="C170">
        <v>2937.0600589999999</v>
      </c>
      <c r="D170">
        <v>2917.9099120000001</v>
      </c>
      <c r="E170">
        <v>2924.5900879999999</v>
      </c>
      <c r="F170">
        <v>2924.5900879999999</v>
      </c>
      <c r="G170">
        <v>3364190000</v>
      </c>
    </row>
    <row r="171" spans="1:7" x14ac:dyDescent="0.25">
      <c r="A171" s="1">
        <v>43375</v>
      </c>
      <c r="B171">
        <v>2923.8000489999999</v>
      </c>
      <c r="C171">
        <v>2931.419922</v>
      </c>
      <c r="D171">
        <v>2919.3701169999999</v>
      </c>
      <c r="E171">
        <v>2923.429932</v>
      </c>
      <c r="F171">
        <v>2923.429932</v>
      </c>
      <c r="G171">
        <v>3401880000</v>
      </c>
    </row>
    <row r="172" spans="1:7" x14ac:dyDescent="0.25">
      <c r="A172" s="1">
        <v>43376</v>
      </c>
      <c r="B172">
        <v>2931.6899410000001</v>
      </c>
      <c r="C172">
        <v>2939.860107</v>
      </c>
      <c r="D172">
        <v>2921.360107</v>
      </c>
      <c r="E172">
        <v>2925.51001</v>
      </c>
      <c r="F172">
        <v>2925.51001</v>
      </c>
      <c r="G172">
        <v>3598710000</v>
      </c>
    </row>
    <row r="173" spans="1:7" x14ac:dyDescent="0.25">
      <c r="A173" s="1">
        <v>43377</v>
      </c>
      <c r="B173">
        <v>2919.3500979999999</v>
      </c>
      <c r="C173">
        <v>2919.780029</v>
      </c>
      <c r="D173">
        <v>2883.919922</v>
      </c>
      <c r="E173">
        <v>2901.610107</v>
      </c>
      <c r="F173">
        <v>2901.610107</v>
      </c>
      <c r="G173">
        <v>3496860000</v>
      </c>
    </row>
    <row r="174" spans="1:7" x14ac:dyDescent="0.25">
      <c r="A174" s="1">
        <v>43378</v>
      </c>
      <c r="B174">
        <v>2902.540039</v>
      </c>
      <c r="C174">
        <v>2909.639893</v>
      </c>
      <c r="D174">
        <v>2869.290039</v>
      </c>
      <c r="E174">
        <v>2885.570068</v>
      </c>
      <c r="F174">
        <v>2885.570068</v>
      </c>
      <c r="G174">
        <v>3328980000</v>
      </c>
    </row>
    <row r="175" spans="1:7" x14ac:dyDescent="0.25">
      <c r="A175" s="1">
        <v>43381</v>
      </c>
      <c r="B175">
        <v>2877.530029</v>
      </c>
      <c r="C175">
        <v>2889.4499510000001</v>
      </c>
      <c r="D175">
        <v>2862.080078</v>
      </c>
      <c r="E175">
        <v>2884.429932</v>
      </c>
      <c r="F175">
        <v>2884.429932</v>
      </c>
      <c r="G175">
        <v>3330320000</v>
      </c>
    </row>
    <row r="176" spans="1:7" x14ac:dyDescent="0.25">
      <c r="A176" s="1">
        <v>43382</v>
      </c>
      <c r="B176">
        <v>2882.51001</v>
      </c>
      <c r="C176">
        <v>2894.830078</v>
      </c>
      <c r="D176">
        <v>2874.2700199999999</v>
      </c>
      <c r="E176">
        <v>2880.3400879999999</v>
      </c>
      <c r="F176">
        <v>2880.3400879999999</v>
      </c>
      <c r="G176">
        <v>3520500000</v>
      </c>
    </row>
    <row r="177" spans="1:7" x14ac:dyDescent="0.25">
      <c r="A177" s="1">
        <v>43383</v>
      </c>
      <c r="B177">
        <v>2873.8999020000001</v>
      </c>
      <c r="C177">
        <v>2874.0200199999999</v>
      </c>
      <c r="D177">
        <v>2784.860107</v>
      </c>
      <c r="E177">
        <v>2785.679932</v>
      </c>
      <c r="F177">
        <v>2785.679932</v>
      </c>
      <c r="G177">
        <v>4501250000</v>
      </c>
    </row>
    <row r="178" spans="1:7" x14ac:dyDescent="0.25">
      <c r="A178" s="1">
        <v>43384</v>
      </c>
      <c r="B178">
        <v>2776.8701169999999</v>
      </c>
      <c r="C178">
        <v>2795.139893</v>
      </c>
      <c r="D178">
        <v>2710.51001</v>
      </c>
      <c r="E178">
        <v>2728.3701169999999</v>
      </c>
      <c r="F178">
        <v>2728.3701169999999</v>
      </c>
      <c r="G178">
        <v>4890630000</v>
      </c>
    </row>
    <row r="179" spans="1:7" x14ac:dyDescent="0.25">
      <c r="A179" s="1">
        <v>43385</v>
      </c>
      <c r="B179">
        <v>2770.540039</v>
      </c>
      <c r="C179">
        <v>2775.7700199999999</v>
      </c>
      <c r="D179">
        <v>2729.4399410000001</v>
      </c>
      <c r="E179">
        <v>2767.1298830000001</v>
      </c>
      <c r="F179">
        <v>2767.1298830000001</v>
      </c>
      <c r="G179">
        <v>3966040000</v>
      </c>
    </row>
    <row r="180" spans="1:7" x14ac:dyDescent="0.25">
      <c r="A180" s="1">
        <v>43388</v>
      </c>
      <c r="B180">
        <v>2763.830078</v>
      </c>
      <c r="C180">
        <v>2775.98999</v>
      </c>
      <c r="D180">
        <v>2749.030029</v>
      </c>
      <c r="E180">
        <v>2750.790039</v>
      </c>
      <c r="F180">
        <v>2750.790039</v>
      </c>
      <c r="G180">
        <v>3300140000</v>
      </c>
    </row>
    <row r="181" spans="1:7" x14ac:dyDescent="0.25">
      <c r="A181" s="1">
        <v>43389</v>
      </c>
      <c r="B181">
        <v>2767.0500489999999</v>
      </c>
      <c r="C181">
        <v>2813.459961</v>
      </c>
      <c r="D181">
        <v>2766.9099120000001</v>
      </c>
      <c r="E181">
        <v>2809.919922</v>
      </c>
      <c r="F181">
        <v>2809.919922</v>
      </c>
      <c r="G181">
        <v>3428340000</v>
      </c>
    </row>
    <row r="182" spans="1:7" x14ac:dyDescent="0.25">
      <c r="A182" s="1">
        <v>43390</v>
      </c>
      <c r="B182">
        <v>2811.669922</v>
      </c>
      <c r="C182">
        <v>2816.9399410000001</v>
      </c>
      <c r="D182">
        <v>2781.8100589999999</v>
      </c>
      <c r="E182">
        <v>2809.209961</v>
      </c>
      <c r="F182">
        <v>2809.209961</v>
      </c>
      <c r="G182">
        <v>3321710000</v>
      </c>
    </row>
    <row r="183" spans="1:7" x14ac:dyDescent="0.25">
      <c r="A183" s="1">
        <v>43391</v>
      </c>
      <c r="B183">
        <v>2802</v>
      </c>
      <c r="C183">
        <v>2806.040039</v>
      </c>
      <c r="D183">
        <v>2755.179932</v>
      </c>
      <c r="E183">
        <v>2768.780029</v>
      </c>
      <c r="F183">
        <v>2768.780029</v>
      </c>
      <c r="G183">
        <v>3616440000</v>
      </c>
    </row>
    <row r="184" spans="1:7" x14ac:dyDescent="0.25">
      <c r="A184" s="1">
        <v>43392</v>
      </c>
      <c r="B184">
        <v>2775.6599120000001</v>
      </c>
      <c r="C184">
        <v>2797.7700199999999</v>
      </c>
      <c r="D184">
        <v>2760.2700199999999</v>
      </c>
      <c r="E184">
        <v>2767.780029</v>
      </c>
      <c r="F184">
        <v>2767.780029</v>
      </c>
      <c r="G184">
        <v>3566490000</v>
      </c>
    </row>
    <row r="185" spans="1:7" x14ac:dyDescent="0.25">
      <c r="A185" s="1">
        <v>43395</v>
      </c>
      <c r="B185">
        <v>2773.9399410000001</v>
      </c>
      <c r="C185">
        <v>2778.9399410000001</v>
      </c>
      <c r="D185">
        <v>2749.219971</v>
      </c>
      <c r="E185">
        <v>2755.8798830000001</v>
      </c>
      <c r="F185">
        <v>2755.8798830000001</v>
      </c>
      <c r="G185">
        <v>3307140000</v>
      </c>
    </row>
    <row r="186" spans="1:7" x14ac:dyDescent="0.25">
      <c r="A186" s="1">
        <v>43396</v>
      </c>
      <c r="B186">
        <v>2721.030029</v>
      </c>
      <c r="C186">
        <v>2753.5900879999999</v>
      </c>
      <c r="D186">
        <v>2691.429932</v>
      </c>
      <c r="E186">
        <v>2740.6899410000001</v>
      </c>
      <c r="F186">
        <v>2740.6899410000001</v>
      </c>
      <c r="G186">
        <v>4348580000</v>
      </c>
    </row>
    <row r="187" spans="1:7" x14ac:dyDescent="0.25">
      <c r="A187" s="1">
        <v>43397</v>
      </c>
      <c r="B187">
        <v>2737.8701169999999</v>
      </c>
      <c r="C187">
        <v>2742.5900879999999</v>
      </c>
      <c r="D187">
        <v>2651.889893</v>
      </c>
      <c r="E187">
        <v>2656.1000979999999</v>
      </c>
      <c r="F187">
        <v>2656.1000979999999</v>
      </c>
      <c r="G187">
        <v>4709310000</v>
      </c>
    </row>
    <row r="188" spans="1:7" x14ac:dyDescent="0.25">
      <c r="A188" s="1">
        <v>43398</v>
      </c>
      <c r="B188">
        <v>2674.8798830000001</v>
      </c>
      <c r="C188">
        <v>2722.6999510000001</v>
      </c>
      <c r="D188">
        <v>2667.8400879999999</v>
      </c>
      <c r="E188">
        <v>2705.570068</v>
      </c>
      <c r="F188">
        <v>2705.570068</v>
      </c>
      <c r="G188">
        <v>4634770000</v>
      </c>
    </row>
    <row r="189" spans="1:7" x14ac:dyDescent="0.25">
      <c r="A189" s="1">
        <v>43399</v>
      </c>
      <c r="B189">
        <v>2667.860107</v>
      </c>
      <c r="C189">
        <v>2692.3798830000001</v>
      </c>
      <c r="D189">
        <v>2628.1599120000001</v>
      </c>
      <c r="E189">
        <v>2658.6899410000001</v>
      </c>
      <c r="F189">
        <v>2658.6899410000001</v>
      </c>
      <c r="G189">
        <v>4803150000</v>
      </c>
    </row>
    <row r="190" spans="1:7" x14ac:dyDescent="0.25">
      <c r="A190" s="1">
        <v>43402</v>
      </c>
      <c r="B190">
        <v>2682.6499020000001</v>
      </c>
      <c r="C190">
        <v>2706.8500979999999</v>
      </c>
      <c r="D190">
        <v>2603.540039</v>
      </c>
      <c r="E190">
        <v>2641.25</v>
      </c>
      <c r="F190">
        <v>2641.25</v>
      </c>
      <c r="G190">
        <v>4673700000</v>
      </c>
    </row>
    <row r="191" spans="1:7" x14ac:dyDescent="0.25">
      <c r="A191" s="1">
        <v>43403</v>
      </c>
      <c r="B191">
        <v>2640.679932</v>
      </c>
      <c r="C191">
        <v>2685.429932</v>
      </c>
      <c r="D191">
        <v>2635.3400879999999</v>
      </c>
      <c r="E191">
        <v>2682.6298830000001</v>
      </c>
      <c r="F191">
        <v>2682.6298830000001</v>
      </c>
      <c r="G191">
        <v>5106380000</v>
      </c>
    </row>
    <row r="192" spans="1:7" x14ac:dyDescent="0.25">
      <c r="A192" s="1">
        <v>43404</v>
      </c>
      <c r="B192">
        <v>2705.6000979999999</v>
      </c>
      <c r="C192">
        <v>2736.6899410000001</v>
      </c>
      <c r="D192">
        <v>2705.6000979999999</v>
      </c>
      <c r="E192">
        <v>2711.73999</v>
      </c>
      <c r="F192">
        <v>2711.73999</v>
      </c>
      <c r="G192">
        <v>5112420000</v>
      </c>
    </row>
    <row r="193" spans="1:7" x14ac:dyDescent="0.25">
      <c r="A193" s="1">
        <v>43405</v>
      </c>
      <c r="B193">
        <v>2717.580078</v>
      </c>
      <c r="C193">
        <v>2741.669922</v>
      </c>
      <c r="D193">
        <v>2708.8500979999999</v>
      </c>
      <c r="E193">
        <v>2740.3701169999999</v>
      </c>
      <c r="F193">
        <v>2740.3701169999999</v>
      </c>
      <c r="G193">
        <v>4708420000</v>
      </c>
    </row>
    <row r="194" spans="1:7" x14ac:dyDescent="0.25">
      <c r="A194" s="1">
        <v>43406</v>
      </c>
      <c r="B194">
        <v>2745.4499510000001</v>
      </c>
      <c r="C194">
        <v>2756.5500489999999</v>
      </c>
      <c r="D194">
        <v>2700.4399410000001</v>
      </c>
      <c r="E194">
        <v>2723.0600589999999</v>
      </c>
      <c r="F194">
        <v>2723.0600589999999</v>
      </c>
      <c r="G194">
        <v>4237930000</v>
      </c>
    </row>
    <row r="195" spans="1:7" x14ac:dyDescent="0.25">
      <c r="A195" s="1">
        <v>43409</v>
      </c>
      <c r="B195">
        <v>2726.3701169999999</v>
      </c>
      <c r="C195">
        <v>2744.2700199999999</v>
      </c>
      <c r="D195">
        <v>2717.9399410000001</v>
      </c>
      <c r="E195">
        <v>2738.3100589999999</v>
      </c>
      <c r="F195">
        <v>2738.3100589999999</v>
      </c>
      <c r="G195">
        <v>3623320000</v>
      </c>
    </row>
    <row r="196" spans="1:7" x14ac:dyDescent="0.25">
      <c r="A196" s="1">
        <v>43410</v>
      </c>
      <c r="B196">
        <v>2738.3999020000001</v>
      </c>
      <c r="C196">
        <v>2756.820068</v>
      </c>
      <c r="D196">
        <v>2737.080078</v>
      </c>
      <c r="E196">
        <v>2755.4499510000001</v>
      </c>
      <c r="F196">
        <v>2755.4499510000001</v>
      </c>
      <c r="G196">
        <v>3510860000</v>
      </c>
    </row>
    <row r="197" spans="1:7" x14ac:dyDescent="0.25">
      <c r="A197" s="1">
        <v>43411</v>
      </c>
      <c r="B197">
        <v>2774.1298830000001</v>
      </c>
      <c r="C197">
        <v>2815.1499020000001</v>
      </c>
      <c r="D197">
        <v>2774.1298830000001</v>
      </c>
      <c r="E197">
        <v>2813.889893</v>
      </c>
      <c r="F197">
        <v>2813.889893</v>
      </c>
      <c r="G197">
        <v>3914750000</v>
      </c>
    </row>
    <row r="198" spans="1:7" x14ac:dyDescent="0.25">
      <c r="A198" s="1">
        <v>43412</v>
      </c>
      <c r="B198">
        <v>2806.3798830000001</v>
      </c>
      <c r="C198">
        <v>2814.75</v>
      </c>
      <c r="D198">
        <v>2794.98999</v>
      </c>
      <c r="E198">
        <v>2806.830078</v>
      </c>
      <c r="F198">
        <v>2806.830078</v>
      </c>
      <c r="G198">
        <v>3630490000</v>
      </c>
    </row>
    <row r="199" spans="1:7" x14ac:dyDescent="0.25">
      <c r="A199" s="1">
        <v>43413</v>
      </c>
      <c r="B199">
        <v>2794.1000979999999</v>
      </c>
      <c r="C199">
        <v>2794.1000979999999</v>
      </c>
      <c r="D199">
        <v>2764.23999</v>
      </c>
      <c r="E199">
        <v>2781.01001</v>
      </c>
      <c r="F199">
        <v>2781.01001</v>
      </c>
      <c r="G199">
        <v>4019090000</v>
      </c>
    </row>
    <row r="200" spans="1:7" x14ac:dyDescent="0.25">
      <c r="A200" s="1">
        <v>43416</v>
      </c>
      <c r="B200">
        <v>2773.929932</v>
      </c>
      <c r="C200">
        <v>2775.98999</v>
      </c>
      <c r="D200">
        <v>2722</v>
      </c>
      <c r="E200">
        <v>2726.219971</v>
      </c>
      <c r="F200">
        <v>2726.219971</v>
      </c>
      <c r="G200">
        <v>3670930000</v>
      </c>
    </row>
    <row r="201" spans="1:7" x14ac:dyDescent="0.25">
      <c r="A201" s="1">
        <v>43417</v>
      </c>
      <c r="B201">
        <v>2730.0500489999999</v>
      </c>
      <c r="C201">
        <v>2754.6000979999999</v>
      </c>
      <c r="D201">
        <v>2714.9799800000001</v>
      </c>
      <c r="E201">
        <v>2722.179932</v>
      </c>
      <c r="F201">
        <v>2722.179932</v>
      </c>
      <c r="G201">
        <v>4091440000</v>
      </c>
    </row>
    <row r="202" spans="1:7" x14ac:dyDescent="0.25">
      <c r="A202" s="1">
        <v>43418</v>
      </c>
      <c r="B202">
        <v>2737.8999020000001</v>
      </c>
      <c r="C202">
        <v>2746.8000489999999</v>
      </c>
      <c r="D202">
        <v>2685.75</v>
      </c>
      <c r="E202">
        <v>2701.580078</v>
      </c>
      <c r="F202">
        <v>2701.580078</v>
      </c>
      <c r="G202">
        <v>4402370000</v>
      </c>
    </row>
    <row r="203" spans="1:7" x14ac:dyDescent="0.25">
      <c r="A203" s="1">
        <v>43419</v>
      </c>
      <c r="B203">
        <v>2693.5200199999999</v>
      </c>
      <c r="C203">
        <v>2735.3798830000001</v>
      </c>
      <c r="D203">
        <v>2670.75</v>
      </c>
      <c r="E203">
        <v>2730.1999510000001</v>
      </c>
      <c r="F203">
        <v>2730.1999510000001</v>
      </c>
      <c r="G203">
        <v>4179140000</v>
      </c>
    </row>
    <row r="204" spans="1:7" x14ac:dyDescent="0.25">
      <c r="A204" s="1">
        <v>43420</v>
      </c>
      <c r="B204">
        <v>2718.540039</v>
      </c>
      <c r="C204">
        <v>2746.75</v>
      </c>
      <c r="D204">
        <v>2712.1599120000001</v>
      </c>
      <c r="E204">
        <v>2736.2700199999999</v>
      </c>
      <c r="F204">
        <v>2736.2700199999999</v>
      </c>
      <c r="G204">
        <v>3975180000</v>
      </c>
    </row>
    <row r="205" spans="1:7" x14ac:dyDescent="0.25">
      <c r="A205" s="1">
        <v>43423</v>
      </c>
      <c r="B205">
        <v>2730.73999</v>
      </c>
      <c r="C205">
        <v>2733.1599120000001</v>
      </c>
      <c r="D205">
        <v>2681.0900879999999</v>
      </c>
      <c r="E205">
        <v>2690.7299800000001</v>
      </c>
      <c r="F205">
        <v>2690.7299800000001</v>
      </c>
      <c r="G205">
        <v>3772900000</v>
      </c>
    </row>
    <row r="206" spans="1:7" x14ac:dyDescent="0.25">
      <c r="A206" s="1">
        <v>43424</v>
      </c>
      <c r="B206">
        <v>2654.6000979999999</v>
      </c>
      <c r="C206">
        <v>2669.4399410000001</v>
      </c>
      <c r="D206">
        <v>2631.5200199999999</v>
      </c>
      <c r="E206">
        <v>2641.889893</v>
      </c>
      <c r="F206">
        <v>2641.889893</v>
      </c>
      <c r="G206">
        <v>4357900000</v>
      </c>
    </row>
    <row r="207" spans="1:7" x14ac:dyDescent="0.25">
      <c r="A207" s="1">
        <v>43425</v>
      </c>
      <c r="B207">
        <v>2657.73999</v>
      </c>
      <c r="C207">
        <v>2670.7299800000001</v>
      </c>
      <c r="D207">
        <v>2649.820068</v>
      </c>
      <c r="E207">
        <v>2649.929932</v>
      </c>
      <c r="F207">
        <v>2649.929932</v>
      </c>
      <c r="G207">
        <v>3233550000</v>
      </c>
    </row>
    <row r="208" spans="1:7" x14ac:dyDescent="0.25">
      <c r="A208" s="1">
        <v>43427</v>
      </c>
      <c r="B208">
        <v>2633.360107</v>
      </c>
      <c r="C208">
        <v>2647.5500489999999</v>
      </c>
      <c r="D208">
        <v>2631.0900879999999</v>
      </c>
      <c r="E208">
        <v>2632.5600589999999</v>
      </c>
      <c r="F208">
        <v>2632.5600589999999</v>
      </c>
      <c r="G208">
        <v>1651650000</v>
      </c>
    </row>
    <row r="209" spans="1:7" x14ac:dyDescent="0.25">
      <c r="A209" s="1">
        <v>43430</v>
      </c>
      <c r="B209">
        <v>2649.969971</v>
      </c>
      <c r="C209">
        <v>2674.3500979999999</v>
      </c>
      <c r="D209">
        <v>2649.969971</v>
      </c>
      <c r="E209">
        <v>2673.4499510000001</v>
      </c>
      <c r="F209">
        <v>2673.4499510000001</v>
      </c>
      <c r="G209">
        <v>3443950000</v>
      </c>
    </row>
    <row r="210" spans="1:7" x14ac:dyDescent="0.25">
      <c r="A210" s="1">
        <v>43431</v>
      </c>
      <c r="B210">
        <v>2663.75</v>
      </c>
      <c r="C210">
        <v>2682.530029</v>
      </c>
      <c r="D210">
        <v>2655.889893</v>
      </c>
      <c r="E210">
        <v>2682.169922</v>
      </c>
      <c r="F210">
        <v>2682.169922</v>
      </c>
      <c r="G210">
        <v>3485220000</v>
      </c>
    </row>
    <row r="211" spans="1:7" x14ac:dyDescent="0.25">
      <c r="A211" s="1">
        <v>43432</v>
      </c>
      <c r="B211">
        <v>2691.4499510000001</v>
      </c>
      <c r="C211">
        <v>2744</v>
      </c>
      <c r="D211">
        <v>2684.3798830000001</v>
      </c>
      <c r="E211">
        <v>2743.790039</v>
      </c>
      <c r="F211">
        <v>2743.790039</v>
      </c>
      <c r="G211">
        <v>3951670000</v>
      </c>
    </row>
    <row r="212" spans="1:7" x14ac:dyDescent="0.25">
      <c r="A212" s="1">
        <v>43433</v>
      </c>
      <c r="B212">
        <v>2736.969971</v>
      </c>
      <c r="C212">
        <v>2753.75</v>
      </c>
      <c r="D212">
        <v>2722.9399410000001</v>
      </c>
      <c r="E212">
        <v>2737.8000489999999</v>
      </c>
      <c r="F212">
        <v>2737.8000489999999</v>
      </c>
      <c r="G212">
        <v>3560770000</v>
      </c>
    </row>
    <row r="213" spans="1:7" x14ac:dyDescent="0.25">
      <c r="A213" s="1">
        <v>43434</v>
      </c>
      <c r="B213">
        <v>2737.76001</v>
      </c>
      <c r="C213">
        <v>2760.8798830000001</v>
      </c>
      <c r="D213">
        <v>2732.76001</v>
      </c>
      <c r="E213">
        <v>2760.169922</v>
      </c>
      <c r="F213">
        <v>2760.169922</v>
      </c>
      <c r="G213">
        <v>4658580000</v>
      </c>
    </row>
    <row r="214" spans="1:7" x14ac:dyDescent="0.25">
      <c r="A214" s="1">
        <v>43437</v>
      </c>
      <c r="B214">
        <v>2790.5</v>
      </c>
      <c r="C214">
        <v>2800.179932</v>
      </c>
      <c r="D214">
        <v>2773.3798830000001</v>
      </c>
      <c r="E214">
        <v>2790.3701169999999</v>
      </c>
      <c r="F214">
        <v>2790.3701169999999</v>
      </c>
      <c r="G214">
        <v>4186060000</v>
      </c>
    </row>
    <row r="215" spans="1:7" x14ac:dyDescent="0.25">
      <c r="A215" s="1">
        <v>43438</v>
      </c>
      <c r="B215">
        <v>2782.429932</v>
      </c>
      <c r="C215">
        <v>2785.929932</v>
      </c>
      <c r="D215">
        <v>2697.179932</v>
      </c>
      <c r="E215">
        <v>2700.0600589999999</v>
      </c>
      <c r="F215">
        <v>2700.0600589999999</v>
      </c>
      <c r="G215">
        <v>4499840000</v>
      </c>
    </row>
    <row r="216" spans="1:7" x14ac:dyDescent="0.25">
      <c r="A216" s="1">
        <v>43440</v>
      </c>
      <c r="B216">
        <v>2663.51001</v>
      </c>
      <c r="C216">
        <v>2696.1499020000001</v>
      </c>
      <c r="D216">
        <v>2621.530029</v>
      </c>
      <c r="E216">
        <v>2695.9499510000001</v>
      </c>
      <c r="F216">
        <v>2695.9499510000001</v>
      </c>
      <c r="G216">
        <v>5141470000</v>
      </c>
    </row>
    <row r="217" spans="1:7" x14ac:dyDescent="0.25">
      <c r="A217" s="1">
        <v>43441</v>
      </c>
      <c r="B217">
        <v>2691.26001</v>
      </c>
      <c r="C217">
        <v>2708.540039</v>
      </c>
      <c r="D217">
        <v>2623.139893</v>
      </c>
      <c r="E217">
        <v>2633.080078</v>
      </c>
      <c r="F217">
        <v>2633.080078</v>
      </c>
      <c r="G217">
        <v>4216690000</v>
      </c>
    </row>
    <row r="218" spans="1:7" x14ac:dyDescent="0.25">
      <c r="A218" s="1">
        <v>43444</v>
      </c>
      <c r="B218">
        <v>2630.860107</v>
      </c>
      <c r="C218">
        <v>2647.51001</v>
      </c>
      <c r="D218">
        <v>2583.2299800000001</v>
      </c>
      <c r="E218">
        <v>2637.719971</v>
      </c>
      <c r="F218">
        <v>2637.719971</v>
      </c>
      <c r="G218">
        <v>4151030000</v>
      </c>
    </row>
    <row r="219" spans="1:7" x14ac:dyDescent="0.25">
      <c r="A219" s="1">
        <v>43445</v>
      </c>
      <c r="B219">
        <v>2664.4399410000001</v>
      </c>
      <c r="C219">
        <v>2674.3500979999999</v>
      </c>
      <c r="D219">
        <v>2621.3000489999999</v>
      </c>
      <c r="E219">
        <v>2636.780029</v>
      </c>
      <c r="F219">
        <v>2636.780029</v>
      </c>
      <c r="G219">
        <v>3905870000</v>
      </c>
    </row>
    <row r="220" spans="1:7" x14ac:dyDescent="0.25">
      <c r="A220" s="1">
        <v>43446</v>
      </c>
      <c r="B220">
        <v>2658.2299800000001</v>
      </c>
      <c r="C220">
        <v>2685.4399410000001</v>
      </c>
      <c r="D220">
        <v>2650.26001</v>
      </c>
      <c r="E220">
        <v>2651.070068</v>
      </c>
      <c r="F220">
        <v>2651.070068</v>
      </c>
      <c r="G220">
        <v>3958890000</v>
      </c>
    </row>
    <row r="221" spans="1:7" x14ac:dyDescent="0.25">
      <c r="A221" s="1">
        <v>43447</v>
      </c>
      <c r="B221">
        <v>2658.6999510000001</v>
      </c>
      <c r="C221">
        <v>2670.1899410000001</v>
      </c>
      <c r="D221">
        <v>2637.2700199999999</v>
      </c>
      <c r="E221">
        <v>2650.540039</v>
      </c>
      <c r="F221">
        <v>2650.540039</v>
      </c>
      <c r="G221">
        <v>3927720000</v>
      </c>
    </row>
    <row r="222" spans="1:7" x14ac:dyDescent="0.25">
      <c r="A222" s="1">
        <v>43448</v>
      </c>
      <c r="B222">
        <v>2629.679932</v>
      </c>
      <c r="C222">
        <v>2635.070068</v>
      </c>
      <c r="D222">
        <v>2593.8400879999999</v>
      </c>
      <c r="E222">
        <v>2599.9499510000001</v>
      </c>
      <c r="F222">
        <v>2599.9499510000001</v>
      </c>
      <c r="G222">
        <v>4035020000</v>
      </c>
    </row>
    <row r="223" spans="1:7" x14ac:dyDescent="0.25">
      <c r="A223" s="1">
        <v>43451</v>
      </c>
      <c r="B223">
        <v>2590.75</v>
      </c>
      <c r="C223">
        <v>2601.1298830000001</v>
      </c>
      <c r="D223">
        <v>2530.540039</v>
      </c>
      <c r="E223">
        <v>2545.9399410000001</v>
      </c>
      <c r="F223">
        <v>2545.9399410000001</v>
      </c>
      <c r="G223">
        <v>4616350000</v>
      </c>
    </row>
    <row r="224" spans="1:7" x14ac:dyDescent="0.25">
      <c r="A224" s="1">
        <v>43452</v>
      </c>
      <c r="B224">
        <v>2559.8999020000001</v>
      </c>
      <c r="C224">
        <v>2573.98999</v>
      </c>
      <c r="D224">
        <v>2528.709961</v>
      </c>
      <c r="E224">
        <v>2546.1599120000001</v>
      </c>
      <c r="F224">
        <v>2546.1599120000001</v>
      </c>
      <c r="G224">
        <v>4470880000</v>
      </c>
    </row>
    <row r="225" spans="1:7" x14ac:dyDescent="0.25">
      <c r="A225" s="1">
        <v>43453</v>
      </c>
      <c r="B225">
        <v>2547.0500489999999</v>
      </c>
      <c r="C225">
        <v>2585.290039</v>
      </c>
      <c r="D225">
        <v>2488.959961</v>
      </c>
      <c r="E225">
        <v>2506.959961</v>
      </c>
      <c r="F225">
        <v>2506.959961</v>
      </c>
      <c r="G225">
        <v>5127940000</v>
      </c>
    </row>
    <row r="226" spans="1:7" x14ac:dyDescent="0.25">
      <c r="A226" s="1">
        <v>43454</v>
      </c>
      <c r="B226">
        <v>2496.7700199999999</v>
      </c>
      <c r="C226">
        <v>2509.6298830000001</v>
      </c>
      <c r="D226">
        <v>2441.179932</v>
      </c>
      <c r="E226">
        <v>2467.419922</v>
      </c>
      <c r="F226">
        <v>2467.419922</v>
      </c>
      <c r="G226">
        <v>5585780000</v>
      </c>
    </row>
    <row r="227" spans="1:7" x14ac:dyDescent="0.25">
      <c r="A227" s="1">
        <v>43455</v>
      </c>
      <c r="B227">
        <v>2465.3798830000001</v>
      </c>
      <c r="C227">
        <v>2504.4099120000001</v>
      </c>
      <c r="D227">
        <v>2408.5500489999999</v>
      </c>
      <c r="E227">
        <v>2416.6201169999999</v>
      </c>
      <c r="F227">
        <v>2416.6201169999999</v>
      </c>
      <c r="G227">
        <v>7609010000</v>
      </c>
    </row>
    <row r="228" spans="1:7" x14ac:dyDescent="0.25">
      <c r="A228" s="1">
        <v>43458</v>
      </c>
      <c r="B228">
        <v>2400.5600589999999</v>
      </c>
      <c r="C228">
        <v>2410.3400879999999</v>
      </c>
      <c r="D228">
        <v>2351.1000979999999</v>
      </c>
      <c r="E228">
        <v>2351.1000979999999</v>
      </c>
      <c r="F228">
        <v>2351.1000979999999</v>
      </c>
      <c r="G228">
        <v>2613930000</v>
      </c>
    </row>
    <row r="229" spans="1:7" x14ac:dyDescent="0.25">
      <c r="A229" s="1">
        <v>43460</v>
      </c>
      <c r="B229">
        <v>2363.1201169999999</v>
      </c>
      <c r="C229">
        <v>2467.76001</v>
      </c>
      <c r="D229">
        <v>2346.580078</v>
      </c>
      <c r="E229">
        <v>2467.6999510000001</v>
      </c>
      <c r="F229">
        <v>2467.6999510000001</v>
      </c>
      <c r="G229">
        <v>4233990000</v>
      </c>
    </row>
    <row r="230" spans="1:7" x14ac:dyDescent="0.25">
      <c r="A230" s="1">
        <v>43461</v>
      </c>
      <c r="B230">
        <v>2442.5</v>
      </c>
      <c r="C230">
        <v>2489.1000979999999</v>
      </c>
      <c r="D230">
        <v>2397.9399410000001</v>
      </c>
      <c r="E230">
        <v>2488.830078</v>
      </c>
      <c r="F230">
        <v>2488.830078</v>
      </c>
      <c r="G230">
        <v>4096610000</v>
      </c>
    </row>
    <row r="231" spans="1:7" x14ac:dyDescent="0.25">
      <c r="A231" s="1">
        <v>43462</v>
      </c>
      <c r="B231">
        <v>2498.7700199999999</v>
      </c>
      <c r="C231">
        <v>2520.2700199999999</v>
      </c>
      <c r="D231">
        <v>2472.889893</v>
      </c>
      <c r="E231">
        <v>2485.73999</v>
      </c>
      <c r="F231">
        <v>2485.73999</v>
      </c>
      <c r="G231">
        <v>3702620000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0"/>
  <sheetViews>
    <sheetView tabSelected="1" topLeftCell="E4" zoomScaleNormal="100" workbookViewId="0">
      <selection activeCell="G7" sqref="G7"/>
    </sheetView>
  </sheetViews>
  <sheetFormatPr defaultColWidth="8.85546875" defaultRowHeight="15" x14ac:dyDescent="0.25"/>
  <cols>
    <col min="1" max="1" width="9.85546875" customWidth="1"/>
    <col min="9" max="9" width="24.42578125" bestFit="1" customWidth="1"/>
    <col min="11" max="11" width="9.140625" customWidth="1"/>
  </cols>
  <sheetData>
    <row r="1" spans="1:15" x14ac:dyDescent="0.25">
      <c r="A1" t="s">
        <v>0</v>
      </c>
      <c r="B1" t="s">
        <v>9</v>
      </c>
      <c r="C1" t="s">
        <v>8</v>
      </c>
    </row>
    <row r="2" spans="1:15" x14ac:dyDescent="0.25">
      <c r="A2" s="1">
        <v>43132</v>
      </c>
      <c r="B2">
        <v>110.65999600000001</v>
      </c>
      <c r="C2">
        <v>2821.9799800000001</v>
      </c>
    </row>
    <row r="3" spans="1:15" ht="18.75" x14ac:dyDescent="0.3">
      <c r="A3" s="1">
        <v>43133</v>
      </c>
      <c r="B3">
        <v>108.207611</v>
      </c>
      <c r="C3">
        <v>2762.1298830000001</v>
      </c>
      <c r="J3" s="2" t="s">
        <v>49</v>
      </c>
      <c r="K3" s="2"/>
    </row>
    <row r="4" spans="1:15" x14ac:dyDescent="0.25">
      <c r="A4" s="1">
        <v>43136</v>
      </c>
      <c r="B4">
        <v>103.01879099999999</v>
      </c>
      <c r="C4">
        <v>2648.9399410000001</v>
      </c>
    </row>
    <row r="5" spans="1:15" x14ac:dyDescent="0.25">
      <c r="A5" s="1">
        <v>43137</v>
      </c>
      <c r="B5">
        <v>106.152924</v>
      </c>
      <c r="C5">
        <v>2695.139893</v>
      </c>
      <c r="H5" s="8"/>
      <c r="I5" s="9" t="s">
        <v>10</v>
      </c>
      <c r="J5" s="8">
        <f t="array" ref="J5:K9">(LINEST(B2:B230,C2:C230,TRUE,TRUE))</f>
        <v>3.3579096632891159E-2</v>
      </c>
      <c r="K5" s="8">
        <v>13.554920455402709</v>
      </c>
      <c r="L5" s="9" t="s">
        <v>11</v>
      </c>
      <c r="M5" s="8"/>
      <c r="N5" s="8"/>
      <c r="O5" s="8"/>
    </row>
    <row r="6" spans="1:15" x14ac:dyDescent="0.25">
      <c r="A6" s="1">
        <v>43138</v>
      </c>
      <c r="B6">
        <v>106.872536</v>
      </c>
      <c r="C6">
        <v>2681.6599120000001</v>
      </c>
      <c r="H6" s="8"/>
      <c r="I6" s="9" t="s">
        <v>12</v>
      </c>
      <c r="J6" s="8">
        <v>1.9012255788232318E-3</v>
      </c>
      <c r="K6" s="8">
        <v>5.2191475963501919</v>
      </c>
      <c r="L6" s="9" t="s">
        <v>13</v>
      </c>
      <c r="M6" s="8"/>
      <c r="N6" s="8"/>
      <c r="O6" s="8"/>
    </row>
    <row r="7" spans="1:15" x14ac:dyDescent="0.25">
      <c r="A7" s="1">
        <v>43139</v>
      </c>
      <c r="B7">
        <v>102.147667</v>
      </c>
      <c r="C7">
        <v>2581</v>
      </c>
      <c r="H7" s="8"/>
      <c r="I7" s="9" t="s">
        <v>14</v>
      </c>
      <c r="J7" s="8">
        <v>0.57880263959161604</v>
      </c>
      <c r="K7" s="8">
        <v>2.927862863186725</v>
      </c>
      <c r="L7" s="9" t="s">
        <v>15</v>
      </c>
      <c r="M7" s="8"/>
      <c r="N7" s="8"/>
      <c r="O7" s="8"/>
    </row>
    <row r="8" spans="1:15" x14ac:dyDescent="0.25">
      <c r="A8" s="1">
        <v>43140</v>
      </c>
      <c r="B8">
        <v>104.192902</v>
      </c>
      <c r="C8">
        <v>2619.5500489999999</v>
      </c>
      <c r="H8" s="8"/>
      <c r="I8" s="9" t="s">
        <v>16</v>
      </c>
      <c r="J8" s="8">
        <v>311.93974971710566</v>
      </c>
      <c r="K8" s="8">
        <v>227</v>
      </c>
      <c r="L8" s="9" t="s">
        <v>17</v>
      </c>
      <c r="M8" s="8"/>
      <c r="N8" s="8"/>
      <c r="O8" s="8"/>
    </row>
    <row r="9" spans="1:15" x14ac:dyDescent="0.25">
      <c r="A9" s="1">
        <v>43143</v>
      </c>
      <c r="B9">
        <v>105.802582</v>
      </c>
      <c r="C9">
        <v>2656</v>
      </c>
      <c r="H9" s="8"/>
      <c r="I9" s="9" t="s">
        <v>18</v>
      </c>
      <c r="J9" s="8">
        <v>2674.0663666588734</v>
      </c>
      <c r="K9" s="8">
        <v>1945.9304746575483</v>
      </c>
      <c r="L9" s="9" t="s">
        <v>19</v>
      </c>
      <c r="M9" s="8"/>
      <c r="N9" s="8"/>
      <c r="O9" s="8"/>
    </row>
    <row r="10" spans="1:15" x14ac:dyDescent="0.25">
      <c r="A10" s="1">
        <v>43144</v>
      </c>
      <c r="B10">
        <v>106.455917</v>
      </c>
      <c r="C10">
        <v>2662.9399410000001</v>
      </c>
    </row>
    <row r="11" spans="1:15" x14ac:dyDescent="0.25">
      <c r="A11" s="1">
        <v>43145</v>
      </c>
      <c r="B11">
        <v>108.917755</v>
      </c>
      <c r="C11">
        <v>2698.6298830000001</v>
      </c>
    </row>
    <row r="12" spans="1:15" x14ac:dyDescent="0.25">
      <c r="A12" s="1">
        <v>43146</v>
      </c>
      <c r="B12">
        <v>109.37226099999999</v>
      </c>
      <c r="C12">
        <v>2731.1999510000001</v>
      </c>
    </row>
    <row r="13" spans="1:15" x14ac:dyDescent="0.25">
      <c r="A13" s="1">
        <v>43147</v>
      </c>
      <c r="B13">
        <v>108.58635700000001</v>
      </c>
      <c r="C13">
        <v>2732.219971</v>
      </c>
    </row>
    <row r="14" spans="1:15" ht="18.75" x14ac:dyDescent="0.3">
      <c r="A14" s="1">
        <v>43151</v>
      </c>
      <c r="B14">
        <v>108.614761</v>
      </c>
      <c r="C14">
        <v>2716.26001</v>
      </c>
      <c r="J14" s="2" t="s">
        <v>51</v>
      </c>
      <c r="K14" s="3"/>
    </row>
    <row r="15" spans="1:15" x14ac:dyDescent="0.25">
      <c r="A15" s="1">
        <v>43152</v>
      </c>
      <c r="B15">
        <v>109.06926</v>
      </c>
      <c r="C15">
        <v>2701.330078</v>
      </c>
    </row>
    <row r="16" spans="1:15" x14ac:dyDescent="0.25">
      <c r="A16" s="1">
        <v>43153</v>
      </c>
      <c r="B16">
        <v>108.870422</v>
      </c>
      <c r="C16">
        <v>2703.959961</v>
      </c>
    </row>
    <row r="17" spans="1:19" x14ac:dyDescent="0.25">
      <c r="A17" s="1">
        <v>43154</v>
      </c>
      <c r="B17">
        <v>111.07659099999999</v>
      </c>
      <c r="C17">
        <v>2747.3000489999999</v>
      </c>
    </row>
    <row r="18" spans="1:19" x14ac:dyDescent="0.25">
      <c r="A18" s="1">
        <v>43157</v>
      </c>
      <c r="B18">
        <v>112.45903</v>
      </c>
      <c r="C18">
        <v>2779.6000979999999</v>
      </c>
      <c r="J18" s="8" t="s">
        <v>20</v>
      </c>
      <c r="K18" s="8"/>
      <c r="L18" s="8"/>
      <c r="M18" s="8"/>
      <c r="N18" s="8"/>
      <c r="O18" s="8"/>
      <c r="P18" s="8"/>
      <c r="Q18" s="8"/>
      <c r="R18" s="8"/>
      <c r="S18" s="8"/>
    </row>
    <row r="19" spans="1:19" ht="15.75" thickBot="1" x14ac:dyDescent="0.3">
      <c r="A19" s="1">
        <v>43158</v>
      </c>
      <c r="B19">
        <v>111.123955</v>
      </c>
      <c r="C19">
        <v>2744.280029</v>
      </c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1">
        <v>43159</v>
      </c>
      <c r="B20">
        <v>109.362785</v>
      </c>
      <c r="C20">
        <v>2713.830078</v>
      </c>
      <c r="J20" s="10" t="s">
        <v>21</v>
      </c>
      <c r="K20" s="10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1">
        <v>43160</v>
      </c>
      <c r="B21">
        <v>107.402779</v>
      </c>
      <c r="C21">
        <v>2677.669922</v>
      </c>
      <c r="J21" s="11" t="s">
        <v>22</v>
      </c>
      <c r="K21" s="11">
        <v>0.76079079883474932</v>
      </c>
      <c r="L21" s="8"/>
      <c r="M21" s="8"/>
      <c r="N21" s="8"/>
      <c r="O21" s="8"/>
      <c r="P21" s="8"/>
      <c r="Q21" s="8"/>
      <c r="R21" s="8"/>
      <c r="S21" s="8"/>
    </row>
    <row r="22" spans="1:19" x14ac:dyDescent="0.25">
      <c r="A22" s="1">
        <v>43161</v>
      </c>
      <c r="B22">
        <v>107.298615</v>
      </c>
      <c r="C22">
        <v>2691.25</v>
      </c>
      <c r="J22" s="11" t="s">
        <v>23</v>
      </c>
      <c r="K22" s="11">
        <v>0.57880263959161604</v>
      </c>
      <c r="L22" s="8"/>
      <c r="M22" s="8"/>
      <c r="N22" s="8"/>
      <c r="O22" s="8"/>
      <c r="P22" s="8"/>
      <c r="Q22" s="8"/>
      <c r="R22" s="8"/>
      <c r="S22" s="8"/>
    </row>
    <row r="23" spans="1:19" x14ac:dyDescent="0.25">
      <c r="A23" s="1">
        <v>43164</v>
      </c>
      <c r="B23">
        <v>108.94615899999999</v>
      </c>
      <c r="C23">
        <v>2720.9399410000001</v>
      </c>
      <c r="J23" s="11" t="s">
        <v>24</v>
      </c>
      <c r="K23" s="11">
        <v>0.57694714461184349</v>
      </c>
      <c r="L23" s="8"/>
      <c r="M23" s="8"/>
      <c r="N23" s="8"/>
      <c r="O23" s="8"/>
      <c r="P23" s="8"/>
      <c r="Q23" s="8"/>
      <c r="R23" s="8"/>
      <c r="S23" s="8"/>
    </row>
    <row r="24" spans="1:19" x14ac:dyDescent="0.25">
      <c r="A24" s="1">
        <v>43165</v>
      </c>
      <c r="B24">
        <v>109.04085499999999</v>
      </c>
      <c r="C24">
        <v>2728.1201169999999</v>
      </c>
      <c r="J24" s="11" t="s">
        <v>25</v>
      </c>
      <c r="K24" s="11">
        <v>2.927862863186725</v>
      </c>
      <c r="L24" s="8"/>
      <c r="M24" s="8"/>
      <c r="N24" s="8"/>
      <c r="O24" s="8"/>
      <c r="P24" s="8"/>
      <c r="Q24" s="8"/>
      <c r="R24" s="8"/>
      <c r="S24" s="8"/>
    </row>
    <row r="25" spans="1:19" ht="15.75" thickBot="1" x14ac:dyDescent="0.3">
      <c r="A25" s="1">
        <v>43166</v>
      </c>
      <c r="B25">
        <v>108.633698</v>
      </c>
      <c r="C25">
        <v>2726.8000489999999</v>
      </c>
      <c r="J25" s="12" t="s">
        <v>26</v>
      </c>
      <c r="K25" s="12">
        <v>229</v>
      </c>
      <c r="L25" s="8"/>
      <c r="M25" s="8"/>
      <c r="N25" s="8"/>
      <c r="O25" s="8"/>
      <c r="P25" s="8"/>
      <c r="Q25" s="8"/>
      <c r="R25" s="8"/>
      <c r="S25" s="8"/>
    </row>
    <row r="26" spans="1:19" x14ac:dyDescent="0.25">
      <c r="A26" s="1">
        <v>43167</v>
      </c>
      <c r="B26">
        <v>108.64316599999999</v>
      </c>
      <c r="C26">
        <v>2738.969971</v>
      </c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thickBot="1" x14ac:dyDescent="0.3">
      <c r="A27" s="1">
        <v>43168</v>
      </c>
      <c r="B27">
        <v>111.767807</v>
      </c>
      <c r="C27">
        <v>2786.570068</v>
      </c>
      <c r="J27" s="8" t="s">
        <v>27</v>
      </c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25">
      <c r="A28" s="1">
        <v>43171</v>
      </c>
      <c r="B28">
        <v>111.408005</v>
      </c>
      <c r="C28">
        <v>2783.0200199999999</v>
      </c>
      <c r="J28" s="13"/>
      <c r="K28" s="13" t="s">
        <v>32</v>
      </c>
      <c r="L28" s="13" t="s">
        <v>33</v>
      </c>
      <c r="M28" s="13" t="s">
        <v>34</v>
      </c>
      <c r="N28" s="13" t="s">
        <v>35</v>
      </c>
      <c r="O28" s="13" t="s">
        <v>36</v>
      </c>
      <c r="P28" s="8"/>
      <c r="Q28" s="8"/>
      <c r="R28" s="8"/>
      <c r="S28" s="8"/>
    </row>
    <row r="29" spans="1:19" x14ac:dyDescent="0.25">
      <c r="A29" s="1">
        <v>43172</v>
      </c>
      <c r="B29">
        <v>110.072929</v>
      </c>
      <c r="C29">
        <v>2765.3100589999999</v>
      </c>
      <c r="J29" s="11" t="s">
        <v>28</v>
      </c>
      <c r="K29" s="11">
        <v>1</v>
      </c>
      <c r="L29" s="11">
        <v>2674.0663666588734</v>
      </c>
      <c r="M29" s="11">
        <v>2674.0663666588734</v>
      </c>
      <c r="N29" s="11">
        <v>311.93974971710566</v>
      </c>
      <c r="O29" s="11">
        <v>1.6593363587319256E-44</v>
      </c>
      <c r="P29" s="8"/>
      <c r="Q29" s="8"/>
      <c r="R29" s="8"/>
      <c r="S29" s="8"/>
    </row>
    <row r="30" spans="1:19" x14ac:dyDescent="0.25">
      <c r="A30" s="1">
        <v>43173</v>
      </c>
      <c r="B30">
        <v>108.841995</v>
      </c>
      <c r="C30">
        <v>2749.4799800000001</v>
      </c>
      <c r="J30" s="11" t="s">
        <v>29</v>
      </c>
      <c r="K30" s="11">
        <v>227</v>
      </c>
      <c r="L30" s="11">
        <v>1945.9304746575483</v>
      </c>
      <c r="M30" s="11">
        <v>8.572380945627966</v>
      </c>
      <c r="N30" s="11"/>
      <c r="O30" s="11"/>
      <c r="P30" s="8"/>
      <c r="Q30" s="8"/>
      <c r="R30" s="8"/>
      <c r="S30" s="8"/>
    </row>
    <row r="31" spans="1:19" ht="15.75" thickBot="1" x14ac:dyDescent="0.3">
      <c r="A31" s="1">
        <v>43174</v>
      </c>
      <c r="B31">
        <v>109.11660000000001</v>
      </c>
      <c r="C31">
        <v>2747.330078</v>
      </c>
      <c r="J31" s="12" t="s">
        <v>30</v>
      </c>
      <c r="K31" s="12">
        <v>228</v>
      </c>
      <c r="L31" s="12">
        <v>4619.9968413164215</v>
      </c>
      <c r="M31" s="12"/>
      <c r="N31" s="12"/>
      <c r="O31" s="12"/>
      <c r="P31" s="8"/>
      <c r="Q31" s="8"/>
      <c r="R31" s="8"/>
      <c r="S31" s="8"/>
    </row>
    <row r="32" spans="1:19" ht="15.75" thickBot="1" x14ac:dyDescent="0.3">
      <c r="A32" s="1">
        <v>43175</v>
      </c>
      <c r="B32">
        <v>109.305969</v>
      </c>
      <c r="C32">
        <v>2752.01001</v>
      </c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5">
      <c r="A33" s="1">
        <v>43178</v>
      </c>
      <c r="B33">
        <v>108.444328</v>
      </c>
      <c r="C33">
        <v>2712.919922</v>
      </c>
      <c r="J33" s="13"/>
      <c r="K33" s="13" t="s">
        <v>37</v>
      </c>
      <c r="L33" s="13" t="s">
        <v>25</v>
      </c>
      <c r="M33" s="13" t="s">
        <v>38</v>
      </c>
      <c r="N33" s="13" t="s">
        <v>39</v>
      </c>
      <c r="O33" s="13" t="s">
        <v>40</v>
      </c>
      <c r="P33" s="13" t="s">
        <v>41</v>
      </c>
      <c r="Q33" s="13" t="s">
        <v>42</v>
      </c>
      <c r="R33" s="13" t="s">
        <v>43</v>
      </c>
      <c r="S33" s="8"/>
    </row>
    <row r="34" spans="1:19" x14ac:dyDescent="0.25">
      <c r="A34" s="1">
        <v>43179</v>
      </c>
      <c r="B34">
        <v>108.548485</v>
      </c>
      <c r="C34">
        <v>2716.9399410000001</v>
      </c>
      <c r="J34" s="11" t="s">
        <v>31</v>
      </c>
      <c r="K34" s="11">
        <v>13.554920455402709</v>
      </c>
      <c r="L34" s="11">
        <v>5.2191475963501919</v>
      </c>
      <c r="M34" s="11">
        <v>2.5971521604182675</v>
      </c>
      <c r="N34" s="11">
        <v>1.0014378054236746E-2</v>
      </c>
      <c r="O34" s="11">
        <v>3.2707492347664218</v>
      </c>
      <c r="P34" s="11">
        <v>23.839091676038997</v>
      </c>
      <c r="Q34" s="11">
        <v>3.2707492347664218</v>
      </c>
      <c r="R34" s="11">
        <v>23.839091676038997</v>
      </c>
      <c r="S34" s="8"/>
    </row>
    <row r="35" spans="1:19" ht="15.75" thickBot="1" x14ac:dyDescent="0.3">
      <c r="A35" s="1">
        <v>43180</v>
      </c>
      <c r="B35">
        <v>108.64316599999999</v>
      </c>
      <c r="C35">
        <v>2711.929932</v>
      </c>
      <c r="J35" s="12" t="s">
        <v>50</v>
      </c>
      <c r="K35" s="12">
        <v>3.3579096632891159E-2</v>
      </c>
      <c r="L35" s="12">
        <v>1.9012255788232318E-3</v>
      </c>
      <c r="M35" s="12">
        <v>17.661816150019938</v>
      </c>
      <c r="N35" s="12">
        <v>1.6593363587321387E-44</v>
      </c>
      <c r="O35" s="12">
        <v>2.9832789593146825E-2</v>
      </c>
      <c r="P35" s="12">
        <v>3.7325403672635496E-2</v>
      </c>
      <c r="Q35" s="12">
        <v>2.9832789593146825E-2</v>
      </c>
      <c r="R35" s="12">
        <v>3.7325403672635496E-2</v>
      </c>
      <c r="S35" s="8"/>
    </row>
    <row r="36" spans="1:19" x14ac:dyDescent="0.25">
      <c r="A36" s="1">
        <v>43181</v>
      </c>
      <c r="B36">
        <v>104.107681</v>
      </c>
      <c r="C36">
        <v>2643.6899410000001</v>
      </c>
    </row>
    <row r="37" spans="1:19" x14ac:dyDescent="0.25">
      <c r="A37" s="1">
        <v>43182</v>
      </c>
      <c r="B37">
        <v>101.32390599999999</v>
      </c>
      <c r="C37">
        <v>2588.26001</v>
      </c>
    </row>
    <row r="38" spans="1:19" x14ac:dyDescent="0.25">
      <c r="A38" s="1">
        <v>43185</v>
      </c>
      <c r="B38">
        <v>104.448555</v>
      </c>
      <c r="C38">
        <v>2658.5500489999999</v>
      </c>
    </row>
    <row r="39" spans="1:19" x14ac:dyDescent="0.25">
      <c r="A39" s="1">
        <v>43186</v>
      </c>
      <c r="B39">
        <v>102.422256</v>
      </c>
      <c r="C39">
        <v>2612.6201169999999</v>
      </c>
    </row>
    <row r="40" spans="1:19" x14ac:dyDescent="0.25">
      <c r="A40" s="1">
        <v>43187</v>
      </c>
      <c r="B40">
        <v>102.261307</v>
      </c>
      <c r="C40">
        <v>2605</v>
      </c>
      <c r="M40" s="4" t="s">
        <v>52</v>
      </c>
      <c r="N40" s="4"/>
      <c r="O40" s="4"/>
    </row>
    <row r="41" spans="1:19" ht="15.75" thickBot="1" x14ac:dyDescent="0.3">
      <c r="A41" s="1">
        <v>43188</v>
      </c>
      <c r="B41">
        <v>104.126625</v>
      </c>
      <c r="C41">
        <v>2640.8701169999999</v>
      </c>
      <c r="M41" s="4"/>
      <c r="N41" s="4"/>
      <c r="O41" s="4"/>
    </row>
    <row r="42" spans="1:19" x14ac:dyDescent="0.25">
      <c r="A42" s="1">
        <v>43192</v>
      </c>
      <c r="B42">
        <v>102.11927</v>
      </c>
      <c r="C42">
        <v>2581.8798830000001</v>
      </c>
      <c r="M42" s="7" t="s">
        <v>53</v>
      </c>
      <c r="N42" s="7" t="s">
        <v>54</v>
      </c>
      <c r="O42" s="7" t="s">
        <v>55</v>
      </c>
    </row>
    <row r="43" spans="1:19" x14ac:dyDescent="0.25">
      <c r="A43" s="1">
        <v>43193</v>
      </c>
      <c r="B43">
        <v>103.52063800000001</v>
      </c>
      <c r="C43">
        <v>2614.4499510000001</v>
      </c>
      <c r="M43" s="5">
        <v>1</v>
      </c>
      <c r="N43" s="5">
        <v>106.29295294215852</v>
      </c>
      <c r="O43" s="5">
        <v>1.9146580578414785</v>
      </c>
    </row>
    <row r="44" spans="1:19" x14ac:dyDescent="0.25">
      <c r="A44" s="1">
        <v>43194</v>
      </c>
      <c r="B44">
        <v>105.092422</v>
      </c>
      <c r="C44">
        <v>2644.6899410000001</v>
      </c>
      <c r="M44" s="5">
        <v>2</v>
      </c>
      <c r="N44" s="5">
        <v>102.50101117849897</v>
      </c>
      <c r="O44" s="5">
        <v>0.51777982150102275</v>
      </c>
    </row>
    <row r="45" spans="1:19" x14ac:dyDescent="0.25">
      <c r="A45" s="1">
        <v>43195</v>
      </c>
      <c r="B45">
        <v>106.472336</v>
      </c>
      <c r="C45">
        <v>2662.8400879999999</v>
      </c>
      <c r="M45" s="5">
        <v>3</v>
      </c>
      <c r="N45" s="5">
        <v>104.04874169564921</v>
      </c>
      <c r="O45" s="5">
        <v>2.1041823043507861</v>
      </c>
    </row>
    <row r="46" spans="1:19" x14ac:dyDescent="0.25">
      <c r="A46" s="1">
        <v>43196</v>
      </c>
      <c r="B46">
        <v>103.81719200000001</v>
      </c>
      <c r="C46">
        <v>2604.469971</v>
      </c>
      <c r="M46" s="5">
        <v>4</v>
      </c>
      <c r="N46" s="5">
        <v>103.59715295884045</v>
      </c>
      <c r="O46" s="5">
        <v>3.275383041159543</v>
      </c>
    </row>
    <row r="47" spans="1:19" x14ac:dyDescent="0.25">
      <c r="A47" s="1">
        <v>43199</v>
      </c>
      <c r="B47">
        <v>105.063873</v>
      </c>
      <c r="C47">
        <v>2613.1599120000001</v>
      </c>
      <c r="M47" s="5">
        <v>5</v>
      </c>
      <c r="N47" s="5">
        <v>100.22497591294096</v>
      </c>
      <c r="O47" s="5">
        <v>1.9226910870590359</v>
      </c>
    </row>
    <row r="48" spans="1:19" x14ac:dyDescent="0.25">
      <c r="A48" s="1">
        <v>43200</v>
      </c>
      <c r="B48">
        <v>107.07189200000001</v>
      </c>
      <c r="C48">
        <v>2656.8701169999999</v>
      </c>
      <c r="M48" s="5">
        <v>6</v>
      </c>
      <c r="N48" s="5">
        <v>101.5164293602289</v>
      </c>
      <c r="O48" s="5">
        <v>2.6764726397711058</v>
      </c>
    </row>
    <row r="49" spans="1:15" x14ac:dyDescent="0.25">
      <c r="A49" s="1">
        <v>43201</v>
      </c>
      <c r="B49">
        <v>105.27325399999999</v>
      </c>
      <c r="C49">
        <v>2642.1899410000001</v>
      </c>
      <c r="M49" s="5">
        <v>7</v>
      </c>
      <c r="N49" s="5">
        <v>102.73752806421308</v>
      </c>
      <c r="O49" s="5">
        <v>3.0650539357869206</v>
      </c>
    </row>
    <row r="50" spans="1:15" x14ac:dyDescent="0.25">
      <c r="A50" s="1">
        <v>43202</v>
      </c>
      <c r="B50">
        <v>107.890327</v>
      </c>
      <c r="C50">
        <v>2663.98999</v>
      </c>
      <c r="M50" s="5">
        <v>8</v>
      </c>
      <c r="N50" s="5">
        <v>102.9700209134031</v>
      </c>
      <c r="O50" s="5">
        <v>3.4858960865968953</v>
      </c>
    </row>
    <row r="51" spans="1:15" x14ac:dyDescent="0.25">
      <c r="A51" s="1">
        <v>43203</v>
      </c>
      <c r="B51">
        <v>104.968712</v>
      </c>
      <c r="C51">
        <v>2656.3000489999999</v>
      </c>
      <c r="M51" s="5">
        <v>9</v>
      </c>
      <c r="N51" s="5">
        <v>104.1656587874148</v>
      </c>
      <c r="O51" s="5">
        <v>4.7520962125852009</v>
      </c>
    </row>
    <row r="52" spans="1:15" x14ac:dyDescent="0.25">
      <c r="A52" s="1">
        <v>43206</v>
      </c>
      <c r="B52">
        <v>104.88305699999999</v>
      </c>
      <c r="C52">
        <v>2677.8400879999999</v>
      </c>
      <c r="M52" s="5">
        <v>10</v>
      </c>
      <c r="N52" s="5">
        <v>105.25677871302118</v>
      </c>
      <c r="O52" s="5">
        <v>4.1154822869788177</v>
      </c>
    </row>
    <row r="53" spans="1:15" x14ac:dyDescent="0.25">
      <c r="A53" s="1">
        <v>43207</v>
      </c>
      <c r="B53">
        <v>104.88305699999999</v>
      </c>
      <c r="C53">
        <v>2706.389893</v>
      </c>
      <c r="M53" s="5">
        <v>11</v>
      </c>
      <c r="N53" s="5">
        <v>105.29095009229239</v>
      </c>
      <c r="O53" s="5">
        <v>3.2954069077076156</v>
      </c>
    </row>
    <row r="54" spans="1:15" x14ac:dyDescent="0.25">
      <c r="A54" s="1">
        <v>43208</v>
      </c>
      <c r="B54">
        <v>104.036072</v>
      </c>
      <c r="C54">
        <v>2708.639893</v>
      </c>
      <c r="M54" s="5">
        <v>12</v>
      </c>
      <c r="N54" s="5">
        <v>104.7562803010288</v>
      </c>
      <c r="O54" s="5">
        <v>3.8584806989712064</v>
      </c>
    </row>
    <row r="55" spans="1:15" x14ac:dyDescent="0.25">
      <c r="A55" s="1">
        <v>43209</v>
      </c>
      <c r="B55">
        <v>106.320076</v>
      </c>
      <c r="C55">
        <v>2693.1298830000001</v>
      </c>
      <c r="M55" s="5">
        <v>13</v>
      </c>
      <c r="N55" s="5">
        <v>104.25611719749618</v>
      </c>
      <c r="O55" s="5">
        <v>4.813142802503819</v>
      </c>
    </row>
    <row r="56" spans="1:15" x14ac:dyDescent="0.25">
      <c r="A56" s="1">
        <v>43210</v>
      </c>
      <c r="B56">
        <v>106.082161</v>
      </c>
      <c r="C56">
        <v>2670.139893</v>
      </c>
      <c r="M56" s="5">
        <v>14</v>
      </c>
      <c r="N56" s="5">
        <v>104.34422010668609</v>
      </c>
      <c r="O56" s="5">
        <v>4.5262018933139103</v>
      </c>
    </row>
    <row r="57" spans="1:15" x14ac:dyDescent="0.25">
      <c r="A57" s="1">
        <v>43213</v>
      </c>
      <c r="B57">
        <v>105.56826</v>
      </c>
      <c r="C57">
        <v>2670.290039</v>
      </c>
      <c r="M57" s="5">
        <v>15</v>
      </c>
      <c r="N57" s="5">
        <v>105.79614319122906</v>
      </c>
      <c r="O57" s="5">
        <v>5.2804478087709299</v>
      </c>
    </row>
    <row r="58" spans="1:15" x14ac:dyDescent="0.25">
      <c r="A58" s="1">
        <v>43214</v>
      </c>
      <c r="B58">
        <v>105.073395</v>
      </c>
      <c r="C58">
        <v>2634.5600589999999</v>
      </c>
      <c r="M58" s="5">
        <v>16</v>
      </c>
      <c r="N58" s="5">
        <v>106.87821729257766</v>
      </c>
      <c r="O58" s="5">
        <v>5.5808127074223393</v>
      </c>
    </row>
    <row r="59" spans="1:15" x14ac:dyDescent="0.25">
      <c r="A59" s="1">
        <v>43215</v>
      </c>
      <c r="B59">
        <v>104.67369100000001</v>
      </c>
      <c r="C59">
        <v>2639.3999020000001</v>
      </c>
      <c r="M59" s="5">
        <v>17</v>
      </c>
      <c r="N59" s="5">
        <v>105.69497042125728</v>
      </c>
      <c r="O59" s="5">
        <v>5.428984578742714</v>
      </c>
    </row>
    <row r="60" spans="1:15" x14ac:dyDescent="0.25">
      <c r="A60" s="1">
        <v>43216</v>
      </c>
      <c r="B60">
        <v>104.778374</v>
      </c>
      <c r="C60">
        <v>2666.9399410000001</v>
      </c>
      <c r="M60" s="5">
        <v>18</v>
      </c>
      <c r="N60" s="5">
        <v>104.67487588937486</v>
      </c>
      <c r="O60" s="5">
        <v>4.6879091106251423</v>
      </c>
    </row>
    <row r="61" spans="1:15" x14ac:dyDescent="0.25">
      <c r="A61" s="1">
        <v>43217</v>
      </c>
      <c r="B61">
        <v>104.112213</v>
      </c>
      <c r="C61">
        <v>2669.9099120000001</v>
      </c>
      <c r="M61" s="5">
        <v>19</v>
      </c>
      <c r="N61" s="5">
        <v>103.46348551939973</v>
      </c>
      <c r="O61" s="5">
        <v>3.93929348060027</v>
      </c>
    </row>
    <row r="62" spans="1:15" x14ac:dyDescent="0.25">
      <c r="A62" s="1">
        <v>43220</v>
      </c>
      <c r="B62">
        <v>103.522171</v>
      </c>
      <c r="C62">
        <v>2648.0500489999999</v>
      </c>
      <c r="M62" s="5">
        <v>20</v>
      </c>
      <c r="N62" s="5">
        <v>103.91842757531097</v>
      </c>
      <c r="O62" s="5">
        <v>3.3801874246890264</v>
      </c>
    </row>
    <row r="63" spans="1:15" x14ac:dyDescent="0.25">
      <c r="A63" s="1">
        <v>43221</v>
      </c>
      <c r="B63">
        <v>103.522171</v>
      </c>
      <c r="C63">
        <v>2654.8000489999999</v>
      </c>
      <c r="M63" s="5">
        <v>21</v>
      </c>
      <c r="N63" s="5">
        <v>104.91306124372021</v>
      </c>
      <c r="O63" s="5">
        <v>4.0330977562797869</v>
      </c>
    </row>
    <row r="64" spans="1:15" x14ac:dyDescent="0.25">
      <c r="A64" s="1">
        <v>43222</v>
      </c>
      <c r="B64">
        <v>102.703743</v>
      </c>
      <c r="C64">
        <v>2635.669922</v>
      </c>
      <c r="M64" s="5">
        <v>22</v>
      </c>
      <c r="N64" s="5">
        <v>105.15360213245769</v>
      </c>
      <c r="O64" s="5">
        <v>3.8872528675423013</v>
      </c>
    </row>
    <row r="65" spans="1:15" x14ac:dyDescent="0.25">
      <c r="A65" s="1">
        <v>43223</v>
      </c>
      <c r="B65">
        <v>102.05661000000001</v>
      </c>
      <c r="C65">
        <v>2629.7299800000001</v>
      </c>
      <c r="M65" s="5">
        <v>23</v>
      </c>
      <c r="N65" s="5">
        <v>105.10937893654803</v>
      </c>
      <c r="O65" s="5">
        <v>3.5243190634519692</v>
      </c>
    </row>
    <row r="66" spans="1:15" x14ac:dyDescent="0.25">
      <c r="A66" s="1">
        <v>43224</v>
      </c>
      <c r="B66">
        <v>103.189087</v>
      </c>
      <c r="C66">
        <v>2663.419922</v>
      </c>
      <c r="M66" s="5">
        <v>24</v>
      </c>
      <c r="N66" s="5">
        <v>105.51707978590687</v>
      </c>
      <c r="O66" s="5">
        <v>3.1260862140931209</v>
      </c>
    </row>
    <row r="67" spans="1:15" x14ac:dyDescent="0.25">
      <c r="A67" s="1">
        <v>43227</v>
      </c>
      <c r="B67">
        <v>104.083656</v>
      </c>
      <c r="C67">
        <v>2672.6298830000001</v>
      </c>
      <c r="M67" s="5">
        <v>25</v>
      </c>
      <c r="N67" s="5">
        <v>107.11171613414837</v>
      </c>
      <c r="O67" s="5">
        <v>4.6560908658516382</v>
      </c>
    </row>
    <row r="68" spans="1:15" x14ac:dyDescent="0.25">
      <c r="A68" s="1">
        <v>43228</v>
      </c>
      <c r="B68">
        <v>105.62535099999999</v>
      </c>
      <c r="C68">
        <v>2671.919922</v>
      </c>
      <c r="M68" s="5">
        <v>26</v>
      </c>
      <c r="N68" s="5">
        <v>106.99278705762144</v>
      </c>
      <c r="O68" s="5">
        <v>4.4152179423785611</v>
      </c>
    </row>
    <row r="69" spans="1:15" x14ac:dyDescent="0.25">
      <c r="A69" s="1">
        <v>43229</v>
      </c>
      <c r="B69">
        <v>107.928406</v>
      </c>
      <c r="C69">
        <v>2697.790039</v>
      </c>
      <c r="M69" s="5">
        <v>27</v>
      </c>
      <c r="N69" s="5">
        <v>106.39949104949483</v>
      </c>
      <c r="O69" s="5">
        <v>3.6734379505051749</v>
      </c>
    </row>
    <row r="70" spans="1:15" x14ac:dyDescent="0.25">
      <c r="A70" s="1">
        <v>43230</v>
      </c>
      <c r="B70">
        <v>108.765854</v>
      </c>
      <c r="C70">
        <v>2723.070068</v>
      </c>
      <c r="M70" s="5">
        <v>28</v>
      </c>
      <c r="N70" s="5">
        <v>105.86917239554474</v>
      </c>
      <c r="O70" s="5">
        <v>2.9728226044552599</v>
      </c>
    </row>
    <row r="71" spans="1:15" x14ac:dyDescent="0.25">
      <c r="A71" s="1">
        <v>43231</v>
      </c>
      <c r="B71">
        <v>108.356644</v>
      </c>
      <c r="C71">
        <v>2727.719971</v>
      </c>
      <c r="M71" s="5">
        <v>29</v>
      </c>
      <c r="N71" s="5">
        <v>105.79714918360975</v>
      </c>
      <c r="O71" s="5">
        <v>3.3194508163902583</v>
      </c>
    </row>
    <row r="72" spans="1:15" x14ac:dyDescent="0.25">
      <c r="A72" s="1">
        <v>43234</v>
      </c>
      <c r="B72">
        <v>108.394707</v>
      </c>
      <c r="C72">
        <v>2730.1298830000001</v>
      </c>
      <c r="M72" s="5">
        <v>30</v>
      </c>
      <c r="N72" s="5">
        <v>105.95393015980184</v>
      </c>
      <c r="O72" s="5">
        <v>3.352038840198162</v>
      </c>
    </row>
    <row r="73" spans="1:15" x14ac:dyDescent="0.25">
      <c r="A73" s="1">
        <v>43235</v>
      </c>
      <c r="B73">
        <v>107.566742</v>
      </c>
      <c r="C73">
        <v>2711.4499510000001</v>
      </c>
      <c r="M73" s="5">
        <v>31</v>
      </c>
      <c r="N73" s="5">
        <v>104.64438503049763</v>
      </c>
      <c r="O73" s="5">
        <v>3.7999429695023679</v>
      </c>
    </row>
    <row r="74" spans="1:15" x14ac:dyDescent="0.25">
      <c r="A74" s="1">
        <v>43236</v>
      </c>
      <c r="B74">
        <v>107.861763</v>
      </c>
      <c r="C74">
        <v>2722.459961</v>
      </c>
      <c r="M74" s="5">
        <v>32</v>
      </c>
      <c r="N74" s="5">
        <v>104.77905846231903</v>
      </c>
      <c r="O74" s="5">
        <v>3.769426537680971</v>
      </c>
    </row>
    <row r="75" spans="1:15" x14ac:dyDescent="0.25">
      <c r="A75" s="1">
        <v>43237</v>
      </c>
      <c r="B75">
        <v>107.500145</v>
      </c>
      <c r="C75">
        <v>2720.1298830000001</v>
      </c>
      <c r="M75" s="5">
        <v>33</v>
      </c>
      <c r="N75" s="5">
        <v>104.61121967710778</v>
      </c>
      <c r="O75" s="5">
        <v>4.0319463228922103</v>
      </c>
    </row>
    <row r="76" spans="1:15" x14ac:dyDescent="0.25">
      <c r="A76" s="1">
        <v>43238</v>
      </c>
      <c r="B76">
        <v>105.758591</v>
      </c>
      <c r="C76">
        <v>2712.969971</v>
      </c>
      <c r="M76" s="5">
        <v>34</v>
      </c>
      <c r="N76" s="5">
        <v>102.32513252790993</v>
      </c>
      <c r="O76" s="5">
        <v>1.7825484720900704</v>
      </c>
    </row>
    <row r="77" spans="1:15" x14ac:dyDescent="0.25">
      <c r="A77" s="1">
        <v>43241</v>
      </c>
      <c r="B77">
        <v>106.729294</v>
      </c>
      <c r="C77">
        <v>2733.01001</v>
      </c>
      <c r="M77" s="5">
        <v>35</v>
      </c>
      <c r="N77" s="5">
        <v>100.46819129619105</v>
      </c>
      <c r="O77" s="5">
        <v>0.85571470380894255</v>
      </c>
    </row>
    <row r="78" spans="1:15" x14ac:dyDescent="0.25">
      <c r="A78" s="1">
        <v>43242</v>
      </c>
      <c r="B78">
        <v>107.547714</v>
      </c>
      <c r="C78">
        <v>2724.4399410000001</v>
      </c>
      <c r="M78" s="5">
        <v>36</v>
      </c>
      <c r="N78" s="5">
        <v>102.8229564788904</v>
      </c>
      <c r="O78" s="5">
        <v>1.6255985211095947</v>
      </c>
    </row>
    <row r="79" spans="1:15" x14ac:dyDescent="0.25">
      <c r="A79" s="1">
        <v>43243</v>
      </c>
      <c r="B79">
        <v>107.05284899999999</v>
      </c>
      <c r="C79">
        <v>2733.290039</v>
      </c>
      <c r="M79" s="5">
        <v>37</v>
      </c>
      <c r="N79" s="5">
        <v>101.28427181949864</v>
      </c>
      <c r="O79" s="5">
        <v>1.1379841805013626</v>
      </c>
    </row>
    <row r="80" spans="1:15" x14ac:dyDescent="0.25">
      <c r="A80" s="1">
        <v>43244</v>
      </c>
      <c r="B80">
        <v>105.853767</v>
      </c>
      <c r="C80">
        <v>2727.76001</v>
      </c>
      <c r="M80" s="5">
        <v>38</v>
      </c>
      <c r="N80" s="5">
        <v>101.02899260134804</v>
      </c>
      <c r="O80" s="5">
        <v>1.2323143986519653</v>
      </c>
    </row>
    <row r="81" spans="1:15" x14ac:dyDescent="0.25">
      <c r="A81" s="1">
        <v>43245</v>
      </c>
      <c r="B81">
        <v>105.311317</v>
      </c>
      <c r="C81">
        <v>2721.330078</v>
      </c>
      <c r="M81" s="5">
        <v>39</v>
      </c>
      <c r="N81" s="5">
        <v>102.23066646314447</v>
      </c>
      <c r="O81" s="5">
        <v>1.895958536855531</v>
      </c>
    </row>
    <row r="82" spans="1:15" x14ac:dyDescent="0.25">
      <c r="A82" s="1">
        <v>43249</v>
      </c>
      <c r="B82">
        <v>100.809929</v>
      </c>
      <c r="C82">
        <v>2689.860107</v>
      </c>
      <c r="M82" s="5">
        <v>40</v>
      </c>
      <c r="N82" s="5">
        <v>100.25445260526786</v>
      </c>
      <c r="O82" s="5">
        <v>1.8648173947321425</v>
      </c>
    </row>
    <row r="83" spans="1:15" x14ac:dyDescent="0.25">
      <c r="A83" s="1">
        <v>43250</v>
      </c>
      <c r="B83">
        <v>103.112953</v>
      </c>
      <c r="C83">
        <v>2724.01001</v>
      </c>
      <c r="M83" s="5">
        <v>41</v>
      </c>
      <c r="N83" s="5">
        <v>101.34557253087425</v>
      </c>
      <c r="O83" s="5">
        <v>2.1750654691257552</v>
      </c>
    </row>
    <row r="84" spans="1:15" x14ac:dyDescent="0.25">
      <c r="A84" s="1">
        <v>43251</v>
      </c>
      <c r="B84">
        <v>101.83772999999999</v>
      </c>
      <c r="C84">
        <v>2705.2700199999999</v>
      </c>
      <c r="M84" s="5">
        <v>42</v>
      </c>
      <c r="N84" s="5">
        <v>102.35863322326021</v>
      </c>
      <c r="O84" s="5">
        <v>2.7337887767397859</v>
      </c>
    </row>
    <row r="85" spans="1:15" x14ac:dyDescent="0.25">
      <c r="A85" s="1">
        <v>43252</v>
      </c>
      <c r="B85">
        <v>103.160545</v>
      </c>
      <c r="C85">
        <v>2734.6201169999999</v>
      </c>
      <c r="M85" s="5">
        <v>43</v>
      </c>
      <c r="N85" s="5">
        <v>102.96667576847028</v>
      </c>
      <c r="O85" s="5">
        <v>3.505660231529717</v>
      </c>
    </row>
    <row r="86" spans="1:15" x14ac:dyDescent="0.25">
      <c r="A86" s="1">
        <v>43255</v>
      </c>
      <c r="B86">
        <v>103.208122</v>
      </c>
      <c r="C86">
        <v>2746.8701169999999</v>
      </c>
      <c r="M86" s="5">
        <v>44</v>
      </c>
      <c r="N86" s="5">
        <v>101.01123626129221</v>
      </c>
      <c r="O86" s="5">
        <v>2.8059557387077945</v>
      </c>
    </row>
    <row r="87" spans="1:15" x14ac:dyDescent="0.25">
      <c r="A87" s="1">
        <v>43256</v>
      </c>
      <c r="B87">
        <v>102.627602</v>
      </c>
      <c r="C87">
        <v>2748.8000489999999</v>
      </c>
      <c r="M87" s="5">
        <v>45</v>
      </c>
      <c r="N87" s="5">
        <v>101.30235532734525</v>
      </c>
      <c r="O87" s="5">
        <v>3.7615176726547475</v>
      </c>
    </row>
    <row r="88" spans="1:15" x14ac:dyDescent="0.25">
      <c r="A88" s="1">
        <v>43257</v>
      </c>
      <c r="B88">
        <v>105.02581000000001</v>
      </c>
      <c r="C88">
        <v>2772.3500979999999</v>
      </c>
      <c r="M88" s="5">
        <v>46</v>
      </c>
      <c r="N88" s="5">
        <v>102.76667758874919</v>
      </c>
      <c r="O88" s="5">
        <v>4.3052144112508159</v>
      </c>
    </row>
    <row r="89" spans="1:15" x14ac:dyDescent="0.25">
      <c r="A89" s="1">
        <v>43258</v>
      </c>
      <c r="B89">
        <v>105.444542</v>
      </c>
      <c r="C89">
        <v>2770.3701169999999</v>
      </c>
      <c r="M89" s="5">
        <v>47</v>
      </c>
      <c r="N89" s="5">
        <v>102.27488148488447</v>
      </c>
      <c r="O89" s="5">
        <v>2.9983725151155198</v>
      </c>
    </row>
    <row r="90" spans="1:15" x14ac:dyDescent="0.25">
      <c r="A90" s="1">
        <v>43259</v>
      </c>
      <c r="B90">
        <v>105.739563</v>
      </c>
      <c r="C90">
        <v>2779.030029</v>
      </c>
      <c r="M90" s="5">
        <v>48</v>
      </c>
      <c r="N90" s="5">
        <v>103.00519828505497</v>
      </c>
      <c r="O90" s="5">
        <v>4.8851287149450258</v>
      </c>
    </row>
    <row r="91" spans="1:15" x14ac:dyDescent="0.25">
      <c r="A91" s="1">
        <v>43262</v>
      </c>
      <c r="B91">
        <v>105.473099</v>
      </c>
      <c r="C91">
        <v>2782</v>
      </c>
      <c r="M91" s="5">
        <v>49</v>
      </c>
      <c r="N91" s="5">
        <v>102.74757991435223</v>
      </c>
      <c r="O91" s="5">
        <v>2.221132085647767</v>
      </c>
    </row>
    <row r="92" spans="1:15" x14ac:dyDescent="0.25">
      <c r="A92" s="1">
        <v>43263</v>
      </c>
      <c r="B92">
        <v>104.864029</v>
      </c>
      <c r="C92">
        <v>2786.8500979999999</v>
      </c>
      <c r="M92" s="5">
        <v>50</v>
      </c>
      <c r="N92" s="5">
        <v>103.4691861987247</v>
      </c>
      <c r="O92" s="5">
        <v>1.4138708012752943</v>
      </c>
    </row>
    <row r="93" spans="1:15" x14ac:dyDescent="0.25">
      <c r="A93" s="1">
        <v>43264</v>
      </c>
      <c r="B93">
        <v>104.654663</v>
      </c>
      <c r="C93">
        <v>2775.6298830000001</v>
      </c>
      <c r="M93" s="5">
        <v>51</v>
      </c>
      <c r="N93" s="5">
        <v>104.42562451834003</v>
      </c>
      <c r="O93" s="5">
        <v>0.4574324816599642</v>
      </c>
    </row>
    <row r="94" spans="1:15" x14ac:dyDescent="0.25">
      <c r="A94" s="1">
        <v>43265</v>
      </c>
      <c r="B94">
        <v>102.808426</v>
      </c>
      <c r="C94">
        <v>2782.48999</v>
      </c>
      <c r="M94" s="5">
        <v>52</v>
      </c>
      <c r="N94" s="5">
        <v>104.50100108287819</v>
      </c>
      <c r="O94" s="5">
        <v>-0.4649290828781858</v>
      </c>
    </row>
    <row r="95" spans="1:15" x14ac:dyDescent="0.25">
      <c r="A95" s="1">
        <v>43266</v>
      </c>
      <c r="B95">
        <v>102.684708</v>
      </c>
      <c r="C95">
        <v>2779.6599120000001</v>
      </c>
      <c r="M95" s="5">
        <v>53</v>
      </c>
      <c r="N95" s="5">
        <v>103.98140496298817</v>
      </c>
      <c r="O95" s="5">
        <v>2.3386710370118351</v>
      </c>
    </row>
    <row r="96" spans="1:15" x14ac:dyDescent="0.25">
      <c r="A96" s="1">
        <v>43269</v>
      </c>
      <c r="B96">
        <v>102.95117999999999</v>
      </c>
      <c r="C96">
        <v>2773.75</v>
      </c>
      <c r="M96" s="5">
        <v>54</v>
      </c>
      <c r="N96" s="5">
        <v>103.21122431189184</v>
      </c>
      <c r="O96" s="5">
        <v>2.8709366881081593</v>
      </c>
    </row>
    <row r="97" spans="1:15" x14ac:dyDescent="0.25">
      <c r="A97" s="1">
        <v>43270</v>
      </c>
      <c r="B97">
        <v>102.351624</v>
      </c>
      <c r="C97">
        <v>2762.5900879999999</v>
      </c>
      <c r="M97" s="5">
        <v>55</v>
      </c>
      <c r="N97" s="5">
        <v>103.21625430729591</v>
      </c>
      <c r="O97" s="5">
        <v>2.3520056927040827</v>
      </c>
    </row>
    <row r="98" spans="1:15" x14ac:dyDescent="0.25">
      <c r="A98" s="1">
        <v>43271</v>
      </c>
      <c r="B98">
        <v>102.342102</v>
      </c>
      <c r="C98">
        <v>2767.320068</v>
      </c>
      <c r="M98" s="5">
        <v>56</v>
      </c>
      <c r="N98" s="5">
        <v>102.01927513244378</v>
      </c>
      <c r="O98" s="5">
        <v>3.0541198675562242</v>
      </c>
    </row>
    <row r="99" spans="1:15" x14ac:dyDescent="0.25">
      <c r="A99" s="1">
        <v>43272</v>
      </c>
      <c r="B99">
        <v>102.31356</v>
      </c>
      <c r="C99">
        <v>2749.76001</v>
      </c>
      <c r="M99" s="5">
        <v>57</v>
      </c>
      <c r="N99" s="5">
        <v>102.18141323833004</v>
      </c>
      <c r="O99" s="5">
        <v>2.4922777616699676</v>
      </c>
    </row>
    <row r="100" spans="1:15" x14ac:dyDescent="0.25">
      <c r="A100" s="1">
        <v>43273</v>
      </c>
      <c r="B100">
        <v>100.638634</v>
      </c>
      <c r="C100">
        <v>2754.8798830000001</v>
      </c>
      <c r="M100" s="5">
        <v>58</v>
      </c>
      <c r="N100" s="5">
        <v>103.10402369480428</v>
      </c>
      <c r="O100" s="5">
        <v>1.6743503051957163</v>
      </c>
    </row>
    <row r="101" spans="1:15" x14ac:dyDescent="0.25">
      <c r="A101" s="1">
        <v>43276</v>
      </c>
      <c r="B101">
        <v>99.725020999999998</v>
      </c>
      <c r="C101">
        <v>2717.070068</v>
      </c>
      <c r="M101" s="5">
        <v>59</v>
      </c>
      <c r="N101" s="5">
        <v>103.20351978847449</v>
      </c>
      <c r="O101" s="5">
        <v>0.90869321152550242</v>
      </c>
    </row>
    <row r="102" spans="1:15" x14ac:dyDescent="0.25">
      <c r="A102" s="1">
        <v>43277</v>
      </c>
      <c r="B102">
        <v>99.791649000000007</v>
      </c>
      <c r="C102">
        <v>2723.0600589999999</v>
      </c>
      <c r="M102" s="5">
        <v>60</v>
      </c>
      <c r="N102" s="5">
        <v>102.47119917771231</v>
      </c>
      <c r="O102" s="5">
        <v>1.0509718222876927</v>
      </c>
    </row>
    <row r="103" spans="1:15" x14ac:dyDescent="0.25">
      <c r="A103" s="1">
        <v>43278</v>
      </c>
      <c r="B103">
        <v>98.249954000000002</v>
      </c>
      <c r="C103">
        <v>2699.6298830000001</v>
      </c>
      <c r="M103" s="5">
        <v>61</v>
      </c>
      <c r="N103" s="5">
        <v>102.69732887132679</v>
      </c>
      <c r="O103" s="5">
        <v>0.82484212867321105</v>
      </c>
    </row>
    <row r="104" spans="1:15" x14ac:dyDescent="0.25">
      <c r="A104" s="1">
        <v>43279</v>
      </c>
      <c r="B104">
        <v>99.858269000000007</v>
      </c>
      <c r="C104">
        <v>2716.3100589999999</v>
      </c>
      <c r="M104" s="5">
        <v>62</v>
      </c>
      <c r="N104" s="5">
        <v>102.05645631468734</v>
      </c>
      <c r="O104" s="5">
        <v>0.64728668531266464</v>
      </c>
    </row>
    <row r="105" spans="1:15" x14ac:dyDescent="0.25">
      <c r="A105" s="1">
        <v>43280</v>
      </c>
      <c r="B105">
        <v>99.163544000000002</v>
      </c>
      <c r="C105">
        <v>2718.3701169999999</v>
      </c>
      <c r="M105" s="5">
        <v>63</v>
      </c>
      <c r="N105" s="5">
        <v>101.85746412734693</v>
      </c>
      <c r="O105" s="5">
        <v>0.19914587265307659</v>
      </c>
    </row>
    <row r="106" spans="1:15" x14ac:dyDescent="0.25">
      <c r="A106" s="1">
        <v>43283</v>
      </c>
      <c r="B106">
        <v>100.001007</v>
      </c>
      <c r="C106">
        <v>2726.709961</v>
      </c>
      <c r="M106" s="5">
        <v>64</v>
      </c>
      <c r="N106" s="5">
        <v>102.98610061065803</v>
      </c>
      <c r="O106" s="5">
        <v>0.20298638934197299</v>
      </c>
    </row>
    <row r="107" spans="1:15" x14ac:dyDescent="0.25">
      <c r="A107" s="1">
        <v>43284</v>
      </c>
      <c r="B107">
        <v>98.602065999999994</v>
      </c>
      <c r="C107">
        <v>2713.219971</v>
      </c>
      <c r="M107" s="5">
        <v>65</v>
      </c>
      <c r="N107" s="5">
        <v>103.29464070830713</v>
      </c>
      <c r="O107" s="5">
        <v>0.78901529169287699</v>
      </c>
    </row>
    <row r="108" spans="1:15" x14ac:dyDescent="0.25">
      <c r="A108" s="1">
        <v>43286</v>
      </c>
      <c r="B108">
        <v>99.243140999999994</v>
      </c>
      <c r="C108">
        <v>2736.610107</v>
      </c>
      <c r="M108" s="5">
        <v>66</v>
      </c>
      <c r="N108" s="5">
        <v>103.27085652113553</v>
      </c>
      <c r="O108" s="5">
        <v>2.3544944788644671</v>
      </c>
    </row>
    <row r="109" spans="1:15" x14ac:dyDescent="0.25">
      <c r="A109" s="1">
        <v>43287</v>
      </c>
      <c r="B109">
        <v>99.568466000000001</v>
      </c>
      <c r="C109">
        <v>2759.820068</v>
      </c>
      <c r="M109" s="5">
        <v>67</v>
      </c>
      <c r="N109" s="5">
        <v>104.13752342942902</v>
      </c>
      <c r="O109" s="5">
        <v>3.7908825705709717</v>
      </c>
    </row>
    <row r="110" spans="1:15" x14ac:dyDescent="0.25">
      <c r="A110" s="1">
        <v>43290</v>
      </c>
      <c r="B110">
        <v>102.649483</v>
      </c>
      <c r="C110">
        <v>2784.169922</v>
      </c>
      <c r="M110" s="5">
        <v>68</v>
      </c>
      <c r="N110" s="5">
        <v>104.98442197940464</v>
      </c>
      <c r="O110" s="5">
        <v>3.7814320205953607</v>
      </c>
    </row>
    <row r="111" spans="1:15" x14ac:dyDescent="0.25">
      <c r="A111" s="1">
        <v>43291</v>
      </c>
      <c r="B111">
        <v>102.01797500000001</v>
      </c>
      <c r="C111">
        <v>2793.8400879999999</v>
      </c>
      <c r="M111" s="5">
        <v>69</v>
      </c>
      <c r="N111" s="5">
        <v>105.14019696321606</v>
      </c>
      <c r="O111" s="5">
        <v>3.2164470367839471</v>
      </c>
    </row>
    <row r="112" spans="1:15" x14ac:dyDescent="0.25">
      <c r="A112" s="1">
        <v>43292</v>
      </c>
      <c r="B112">
        <v>101.797905</v>
      </c>
      <c r="C112">
        <v>2774.0200199999999</v>
      </c>
      <c r="M112" s="5">
        <v>70</v>
      </c>
      <c r="N112" s="5">
        <v>105.22093069094907</v>
      </c>
      <c r="O112" s="5">
        <v>3.1737763090509219</v>
      </c>
    </row>
    <row r="113" spans="1:15" x14ac:dyDescent="0.25">
      <c r="A113" s="1">
        <v>43293</v>
      </c>
      <c r="B113">
        <v>102.238045</v>
      </c>
      <c r="C113">
        <v>2798.290039</v>
      </c>
      <c r="M113" s="5">
        <v>71</v>
      </c>
      <c r="N113" s="5">
        <v>104.59513997985286</v>
      </c>
      <c r="O113" s="5">
        <v>2.9716020201471451</v>
      </c>
    </row>
    <row r="114" spans="1:15" x14ac:dyDescent="0.25">
      <c r="A114" s="1">
        <v>43294</v>
      </c>
      <c r="B114">
        <v>101.76919599999999</v>
      </c>
      <c r="C114">
        <v>2801.3100589999999</v>
      </c>
      <c r="M114" s="5">
        <v>72</v>
      </c>
      <c r="N114" s="5">
        <v>104.96398297066655</v>
      </c>
      <c r="O114" s="5">
        <v>2.8977800293334468</v>
      </c>
    </row>
    <row r="115" spans="1:15" x14ac:dyDescent="0.25">
      <c r="A115" s="1">
        <v>43297</v>
      </c>
      <c r="B115">
        <v>105.807053</v>
      </c>
      <c r="C115">
        <v>2798.429932</v>
      </c>
      <c r="M115" s="5">
        <v>73</v>
      </c>
      <c r="N115" s="5">
        <v>104.88592373744613</v>
      </c>
      <c r="O115" s="5">
        <v>2.614221262553869</v>
      </c>
    </row>
    <row r="116" spans="1:15" x14ac:dyDescent="0.25">
      <c r="A116" s="1">
        <v>43298</v>
      </c>
      <c r="B116">
        <v>105.73049899999999</v>
      </c>
      <c r="C116">
        <v>2809.5500489999999</v>
      </c>
      <c r="M116" s="5">
        <v>74</v>
      </c>
      <c r="N116" s="5">
        <v>104.64606170679922</v>
      </c>
      <c r="O116" s="5">
        <v>1.1125292932007795</v>
      </c>
    </row>
    <row r="117" spans="1:15" x14ac:dyDescent="0.25">
      <c r="A117" s="1">
        <v>43299</v>
      </c>
      <c r="B117">
        <v>106.716042</v>
      </c>
      <c r="C117">
        <v>2815.6201169999999</v>
      </c>
      <c r="M117" s="5">
        <v>75</v>
      </c>
      <c r="N117" s="5">
        <v>105.31741694814623</v>
      </c>
      <c r="O117" s="5">
        <v>1.4118770518537644</v>
      </c>
    </row>
    <row r="118" spans="1:15" x14ac:dyDescent="0.25">
      <c r="A118" s="1">
        <v>43300</v>
      </c>
      <c r="B118">
        <v>105.146835</v>
      </c>
      <c r="C118">
        <v>2804.48999</v>
      </c>
      <c r="M118" s="5">
        <v>76</v>
      </c>
      <c r="N118" s="5">
        <v>105.03031367744623</v>
      </c>
      <c r="O118" s="5">
        <v>2.5174003225537689</v>
      </c>
    </row>
    <row r="119" spans="1:15" x14ac:dyDescent="0.25">
      <c r="A119" s="1">
        <v>43301</v>
      </c>
      <c r="B119">
        <v>106.47683000000001</v>
      </c>
      <c r="C119">
        <v>2801.830078</v>
      </c>
      <c r="M119" s="5">
        <v>77</v>
      </c>
      <c r="N119" s="5">
        <v>105.32679811436448</v>
      </c>
      <c r="O119" s="5">
        <v>1.7260508856355159</v>
      </c>
    </row>
    <row r="120" spans="1:15" x14ac:dyDescent="0.25">
      <c r="A120" s="1">
        <v>43304</v>
      </c>
      <c r="B120">
        <v>108.457489</v>
      </c>
      <c r="C120">
        <v>2806.9799800000001</v>
      </c>
      <c r="M120" s="5">
        <v>78</v>
      </c>
      <c r="N120" s="5">
        <v>105.14153829755719</v>
      </c>
      <c r="O120" s="5">
        <v>0.71222870244281467</v>
      </c>
    </row>
    <row r="121" spans="1:15" x14ac:dyDescent="0.25">
      <c r="A121" s="1">
        <v>43305</v>
      </c>
      <c r="B121">
        <v>109.22294599999999</v>
      </c>
      <c r="C121">
        <v>2820.3999020000001</v>
      </c>
      <c r="M121" s="5">
        <v>79</v>
      </c>
      <c r="N121" s="5">
        <v>104.92613110450208</v>
      </c>
      <c r="O121" s="5">
        <v>0.38518589549792637</v>
      </c>
    </row>
    <row r="122" spans="1:15" x14ac:dyDescent="0.25">
      <c r="A122" s="1">
        <v>43306</v>
      </c>
      <c r="B122">
        <v>110.208504</v>
      </c>
      <c r="C122">
        <v>2846.070068</v>
      </c>
      <c r="M122" s="5">
        <v>80</v>
      </c>
      <c r="N122" s="5">
        <v>103.87186519334846</v>
      </c>
      <c r="O122" s="5">
        <v>-3.0619361933484583</v>
      </c>
    </row>
    <row r="123" spans="1:15" x14ac:dyDescent="0.25">
      <c r="A123" s="1">
        <v>43307</v>
      </c>
      <c r="B123">
        <v>109.892746</v>
      </c>
      <c r="C123">
        <v>2837.4399410000001</v>
      </c>
      <c r="M123" s="5">
        <v>81</v>
      </c>
      <c r="N123" s="5">
        <v>105.01591068999359</v>
      </c>
      <c r="O123" s="5">
        <v>-1.9029576899935847</v>
      </c>
    </row>
    <row r="124" spans="1:15" x14ac:dyDescent="0.25">
      <c r="A124" s="1">
        <v>43308</v>
      </c>
      <c r="B124">
        <v>111.021812</v>
      </c>
      <c r="C124">
        <v>2818.820068</v>
      </c>
      <c r="M124" s="5">
        <v>82</v>
      </c>
      <c r="N124" s="5">
        <v>104.38810799413601</v>
      </c>
      <c r="O124" s="5">
        <v>-2.5503779941360136</v>
      </c>
    </row>
    <row r="125" spans="1:15" x14ac:dyDescent="0.25">
      <c r="A125" s="1">
        <v>43311</v>
      </c>
      <c r="B125">
        <v>111.691597</v>
      </c>
      <c r="C125">
        <v>2802.6000979999999</v>
      </c>
      <c r="M125" s="5">
        <v>83</v>
      </c>
      <c r="N125" s="5">
        <v>105.37135665223461</v>
      </c>
      <c r="O125" s="5">
        <v>-2.2108116522346108</v>
      </c>
    </row>
    <row r="126" spans="1:15" x14ac:dyDescent="0.25">
      <c r="A126" s="1">
        <v>43312</v>
      </c>
      <c r="B126">
        <v>109.988426</v>
      </c>
      <c r="C126">
        <v>2816.290039</v>
      </c>
      <c r="M126" s="5">
        <v>84</v>
      </c>
      <c r="N126" s="5">
        <v>105.78174017027573</v>
      </c>
      <c r="O126" s="5">
        <v>-2.5736181702757222</v>
      </c>
    </row>
    <row r="127" spans="1:15" x14ac:dyDescent="0.25">
      <c r="A127" s="1">
        <v>43313</v>
      </c>
      <c r="B127">
        <v>110.667778</v>
      </c>
      <c r="C127">
        <v>2813.360107</v>
      </c>
      <c r="M127" s="5">
        <v>85</v>
      </c>
      <c r="N127" s="5">
        <v>105.84639423425452</v>
      </c>
      <c r="O127" s="5">
        <v>-3.2187922342545221</v>
      </c>
    </row>
    <row r="128" spans="1:15" x14ac:dyDescent="0.25">
      <c r="A128" s="1">
        <v>43314</v>
      </c>
      <c r="B128">
        <v>111.136627</v>
      </c>
      <c r="C128">
        <v>2827.219971</v>
      </c>
      <c r="M128" s="5">
        <v>86</v>
      </c>
      <c r="N128" s="5">
        <v>106.63533725128802</v>
      </c>
      <c r="O128" s="5">
        <v>-1.6095272512880143</v>
      </c>
    </row>
    <row r="129" spans="1:15" x14ac:dyDescent="0.25">
      <c r="A129" s="1">
        <v>43315</v>
      </c>
      <c r="B129">
        <v>112.036057</v>
      </c>
      <c r="C129">
        <v>2840.3500979999999</v>
      </c>
      <c r="M129" s="5">
        <v>87</v>
      </c>
      <c r="N129" s="5">
        <v>106.56900651100766</v>
      </c>
      <c r="O129" s="5">
        <v>-1.124464511007659</v>
      </c>
    </row>
    <row r="130" spans="1:15" x14ac:dyDescent="0.25">
      <c r="A130" s="1">
        <v>43318</v>
      </c>
      <c r="B130">
        <v>112.064774</v>
      </c>
      <c r="C130">
        <v>2850.3999020000001</v>
      </c>
      <c r="M130" s="5">
        <v>88</v>
      </c>
      <c r="N130" s="5">
        <v>106.85911958468002</v>
      </c>
      <c r="O130" s="5">
        <v>-1.1195565846800122</v>
      </c>
    </row>
    <row r="131" spans="1:15" x14ac:dyDescent="0.25">
      <c r="A131" s="1">
        <v>43319</v>
      </c>
      <c r="B131">
        <v>112.476204</v>
      </c>
      <c r="C131">
        <v>2858.4499510000001</v>
      </c>
      <c r="M131" s="5">
        <v>89</v>
      </c>
      <c r="N131" s="5">
        <v>106.95861567835023</v>
      </c>
      <c r="O131" s="5">
        <v>-1.4855166783502227</v>
      </c>
    </row>
    <row r="132" spans="1:15" x14ac:dyDescent="0.25">
      <c r="A132" s="1">
        <v>43320</v>
      </c>
      <c r="B132">
        <v>112.705849</v>
      </c>
      <c r="C132">
        <v>2857.6999510000001</v>
      </c>
      <c r="M132" s="5">
        <v>90</v>
      </c>
      <c r="N132" s="5">
        <v>107.1210973338673</v>
      </c>
      <c r="O132" s="5">
        <v>-2.257068333867295</v>
      </c>
    </row>
    <row r="133" spans="1:15" x14ac:dyDescent="0.25">
      <c r="A133" s="1">
        <v>43321</v>
      </c>
      <c r="B133">
        <v>111.835114</v>
      </c>
      <c r="C133">
        <v>2853.580078</v>
      </c>
      <c r="M133" s="5">
        <v>91</v>
      </c>
      <c r="N133" s="5">
        <v>106.7452123293875</v>
      </c>
      <c r="O133" s="5">
        <v>-2.0905493293874997</v>
      </c>
    </row>
    <row r="134" spans="1:15" x14ac:dyDescent="0.25">
      <c r="A134" s="1">
        <v>43322</v>
      </c>
      <c r="B134">
        <v>110.734764</v>
      </c>
      <c r="C134">
        <v>2833.280029</v>
      </c>
      <c r="M134" s="5">
        <v>92</v>
      </c>
      <c r="N134" s="5">
        <v>106.97503068406492</v>
      </c>
      <c r="O134" s="5">
        <v>-4.1666046840649216</v>
      </c>
    </row>
    <row r="135" spans="1:15" x14ac:dyDescent="0.25">
      <c r="A135" s="1">
        <v>43325</v>
      </c>
      <c r="B135">
        <v>108.974182</v>
      </c>
      <c r="C135">
        <v>2821.929932</v>
      </c>
      <c r="M135" s="5">
        <v>93</v>
      </c>
      <c r="N135" s="5">
        <v>106.88022110316935</v>
      </c>
      <c r="O135" s="5">
        <v>-4.1955131031693469</v>
      </c>
    </row>
    <row r="136" spans="1:15" x14ac:dyDescent="0.25">
      <c r="A136" s="1">
        <v>43326</v>
      </c>
      <c r="B136">
        <v>109.701385</v>
      </c>
      <c r="C136">
        <v>2839.959961</v>
      </c>
      <c r="M136" s="5">
        <v>94</v>
      </c>
      <c r="N136" s="5">
        <v>106.68223494171031</v>
      </c>
      <c r="O136" s="5">
        <v>-3.7310549417103118</v>
      </c>
    </row>
    <row r="137" spans="1:15" x14ac:dyDescent="0.25">
      <c r="A137" s="1">
        <v>43327</v>
      </c>
      <c r="B137">
        <v>108.79238100000001</v>
      </c>
      <c r="C137">
        <v>2818.3701169999999</v>
      </c>
      <c r="M137" s="5">
        <v>95</v>
      </c>
      <c r="N137" s="5">
        <v>106.30837012966219</v>
      </c>
      <c r="O137" s="5">
        <v>-3.9567461296621929</v>
      </c>
    </row>
    <row r="138" spans="1:15" x14ac:dyDescent="0.25">
      <c r="A138" s="1">
        <v>43328</v>
      </c>
      <c r="B138">
        <v>109.81619999999999</v>
      </c>
      <c r="C138">
        <v>2840.6899410000001</v>
      </c>
      <c r="M138" s="5">
        <v>96</v>
      </c>
      <c r="N138" s="5">
        <v>106.46682774865519</v>
      </c>
      <c r="O138" s="5">
        <v>-4.1247257486551945</v>
      </c>
    </row>
    <row r="139" spans="1:15" x14ac:dyDescent="0.25">
      <c r="A139" s="1">
        <v>43329</v>
      </c>
      <c r="B139">
        <v>109.81619999999999</v>
      </c>
      <c r="C139">
        <v>2850.1298830000001</v>
      </c>
      <c r="M139" s="5">
        <v>97</v>
      </c>
      <c r="N139" s="5">
        <v>105.87855359526368</v>
      </c>
      <c r="O139" s="5">
        <v>-3.5649935952636866</v>
      </c>
    </row>
    <row r="140" spans="1:15" x14ac:dyDescent="0.25">
      <c r="A140" s="1">
        <v>43332</v>
      </c>
      <c r="B140">
        <v>109.672668</v>
      </c>
      <c r="C140">
        <v>2857.0500489999999</v>
      </c>
      <c r="M140" s="5">
        <v>98</v>
      </c>
      <c r="N140" s="5">
        <v>106.05007290086888</v>
      </c>
      <c r="O140" s="5">
        <v>-5.4114389008688875</v>
      </c>
    </row>
    <row r="141" spans="1:15" x14ac:dyDescent="0.25">
      <c r="A141" s="1">
        <v>43333</v>
      </c>
      <c r="B141">
        <v>110.342461</v>
      </c>
      <c r="C141">
        <v>2862.959961</v>
      </c>
      <c r="M141" s="5">
        <v>99</v>
      </c>
      <c r="N141" s="5">
        <v>104.78341780730287</v>
      </c>
      <c r="O141" s="5">
        <v>-5.05839680730287</v>
      </c>
    </row>
    <row r="142" spans="1:15" x14ac:dyDescent="0.25">
      <c r="A142" s="1">
        <v>43334</v>
      </c>
      <c r="B142">
        <v>110.007561</v>
      </c>
      <c r="C142">
        <v>2861.820068</v>
      </c>
      <c r="M142" s="5">
        <v>100</v>
      </c>
      <c r="N142" s="5">
        <v>104.98408667094488</v>
      </c>
      <c r="O142" s="5">
        <v>-5.1924376709448694</v>
      </c>
    </row>
    <row r="143" spans="1:15" x14ac:dyDescent="0.25">
      <c r="A143" s="1">
        <v>43335</v>
      </c>
      <c r="B143">
        <v>109.777924</v>
      </c>
      <c r="C143">
        <v>2856.9799800000001</v>
      </c>
      <c r="M143" s="5">
        <v>101</v>
      </c>
      <c r="N143" s="5">
        <v>104.19915948276508</v>
      </c>
      <c r="O143" s="5">
        <v>-5.9492054827650804</v>
      </c>
    </row>
    <row r="144" spans="1:15" x14ac:dyDescent="0.25">
      <c r="A144" s="1">
        <v>43336</v>
      </c>
      <c r="B144">
        <v>109.730087</v>
      </c>
      <c r="C144">
        <v>2874.6899410000001</v>
      </c>
      <c r="M144" s="5">
        <v>102</v>
      </c>
      <c r="N144" s="5">
        <v>104.75795697733038</v>
      </c>
      <c r="O144" s="5">
        <v>-4.8996879773303732</v>
      </c>
    </row>
    <row r="145" spans="1:15" x14ac:dyDescent="0.25">
      <c r="A145" s="1">
        <v>43339</v>
      </c>
      <c r="B145">
        <v>111.672455</v>
      </c>
      <c r="C145">
        <v>2896.73999</v>
      </c>
      <c r="M145" s="5">
        <v>103</v>
      </c>
      <c r="N145" s="5">
        <v>104.82697035279232</v>
      </c>
      <c r="O145" s="5">
        <v>-5.6634263527923139</v>
      </c>
    </row>
    <row r="146" spans="1:15" x14ac:dyDescent="0.25">
      <c r="A146" s="1">
        <v>43340</v>
      </c>
      <c r="B146">
        <v>111.12706</v>
      </c>
      <c r="C146">
        <v>2897.5200199999999</v>
      </c>
      <c r="M146" s="5">
        <v>104</v>
      </c>
      <c r="N146" s="5">
        <v>105.10636092590531</v>
      </c>
      <c r="O146" s="5">
        <v>-5.1053539259053053</v>
      </c>
    </row>
    <row r="147" spans="1:15" x14ac:dyDescent="0.25">
      <c r="A147" s="1">
        <v>43341</v>
      </c>
      <c r="B147">
        <v>110.76346599999999</v>
      </c>
      <c r="C147">
        <v>2914.040039</v>
      </c>
      <c r="M147" s="5">
        <v>105</v>
      </c>
      <c r="N147" s="5">
        <v>104.65443688063678</v>
      </c>
      <c r="O147" s="5">
        <v>-6.0523708806367864</v>
      </c>
    </row>
    <row r="148" spans="1:15" x14ac:dyDescent="0.25">
      <c r="A148" s="1">
        <v>43342</v>
      </c>
      <c r="B148">
        <v>110.218063</v>
      </c>
      <c r="C148">
        <v>2901.1298830000001</v>
      </c>
      <c r="M148" s="5">
        <v>106</v>
      </c>
      <c r="N148" s="5">
        <v>105.43802270097474</v>
      </c>
      <c r="O148" s="5">
        <v>-6.1948817009747472</v>
      </c>
    </row>
    <row r="149" spans="1:15" x14ac:dyDescent="0.25">
      <c r="A149" s="1">
        <v>43343</v>
      </c>
      <c r="B149">
        <v>109.63439200000001</v>
      </c>
      <c r="C149">
        <v>2901.5200199999999</v>
      </c>
      <c r="M149" s="5">
        <v>107</v>
      </c>
      <c r="N149" s="5">
        <v>106.21557253352798</v>
      </c>
      <c r="O149" s="5">
        <v>-6.6471065335279746</v>
      </c>
    </row>
    <row r="150" spans="1:15" x14ac:dyDescent="0.25">
      <c r="A150" s="1">
        <v>43347</v>
      </c>
      <c r="B150">
        <v>110.179794</v>
      </c>
      <c r="C150">
        <v>2896.719971</v>
      </c>
      <c r="M150" s="5">
        <v>108</v>
      </c>
      <c r="N150" s="5">
        <v>107.03130957420613</v>
      </c>
      <c r="O150" s="5">
        <v>-4.38182657420613</v>
      </c>
    </row>
    <row r="151" spans="1:15" x14ac:dyDescent="0.25">
      <c r="A151" s="1">
        <v>43348</v>
      </c>
      <c r="B151">
        <v>109.643959</v>
      </c>
      <c r="C151">
        <v>2888.6000979999999</v>
      </c>
      <c r="M151" s="5">
        <v>109</v>
      </c>
      <c r="N151" s="5">
        <v>107.35526685935891</v>
      </c>
      <c r="O151" s="5">
        <v>-5.3372918593588992</v>
      </c>
    </row>
    <row r="152" spans="1:15" x14ac:dyDescent="0.25">
      <c r="A152" s="1">
        <v>43349</v>
      </c>
      <c r="B152">
        <v>109.17512499999999</v>
      </c>
      <c r="C152">
        <v>2878.0500489999999</v>
      </c>
      <c r="M152" s="5">
        <v>110</v>
      </c>
      <c r="N152" s="5">
        <v>106.69128079946879</v>
      </c>
      <c r="O152" s="5">
        <v>-4.8933757994687852</v>
      </c>
    </row>
    <row r="153" spans="1:15" x14ac:dyDescent="0.25">
      <c r="A153" s="1">
        <v>43350</v>
      </c>
      <c r="B153">
        <v>109.385628</v>
      </c>
      <c r="C153">
        <v>2871.679932</v>
      </c>
      <c r="M153" s="5">
        <v>111</v>
      </c>
      <c r="N153" s="5">
        <v>107.50434331213366</v>
      </c>
      <c r="O153" s="5">
        <v>-5.2662983121336566</v>
      </c>
    </row>
    <row r="154" spans="1:15" x14ac:dyDescent="0.25">
      <c r="A154" s="1">
        <v>43353</v>
      </c>
      <c r="B154">
        <v>108.80194899999999</v>
      </c>
      <c r="C154">
        <v>2877.1298830000001</v>
      </c>
      <c r="M154" s="5">
        <v>112</v>
      </c>
      <c r="N154" s="5">
        <v>107.60551608210545</v>
      </c>
      <c r="O154" s="5">
        <v>-5.8363200821054591</v>
      </c>
    </row>
    <row r="155" spans="1:15" x14ac:dyDescent="0.25">
      <c r="A155" s="1">
        <v>43354</v>
      </c>
      <c r="B155">
        <v>109.490883</v>
      </c>
      <c r="C155">
        <v>2887.889893</v>
      </c>
      <c r="M155" s="5">
        <v>113</v>
      </c>
      <c r="N155" s="5">
        <v>107.5090298249083</v>
      </c>
      <c r="O155" s="5">
        <v>-1.7019768249083</v>
      </c>
    </row>
    <row r="156" spans="1:15" x14ac:dyDescent="0.25">
      <c r="A156" s="1">
        <v>43355</v>
      </c>
      <c r="B156">
        <v>108.19914199999999</v>
      </c>
      <c r="C156">
        <v>2888.919922</v>
      </c>
      <c r="M156" s="5">
        <v>114</v>
      </c>
      <c r="N156" s="5">
        <v>107.88156147678492</v>
      </c>
      <c r="O156" s="5">
        <v>-2.1510624767849293</v>
      </c>
    </row>
    <row r="157" spans="1:15" x14ac:dyDescent="0.25">
      <c r="A157" s="1">
        <v>43356</v>
      </c>
      <c r="B157">
        <v>108.62014000000001</v>
      </c>
      <c r="C157">
        <v>2904.179932</v>
      </c>
      <c r="M157" s="5">
        <v>115</v>
      </c>
      <c r="N157" s="5">
        <v>108.0849129756085</v>
      </c>
      <c r="O157" s="5">
        <v>-1.3688709756085018</v>
      </c>
    </row>
    <row r="158" spans="1:15" x14ac:dyDescent="0.25">
      <c r="A158" s="1">
        <v>43357</v>
      </c>
      <c r="B158">
        <v>108.601006</v>
      </c>
      <c r="C158">
        <v>2904.9799800000001</v>
      </c>
      <c r="M158" s="5">
        <v>116</v>
      </c>
      <c r="N158" s="5">
        <v>107.71204598177141</v>
      </c>
      <c r="O158" s="5">
        <v>-2.5652109817714148</v>
      </c>
    </row>
    <row r="159" spans="1:15" x14ac:dyDescent="0.25">
      <c r="A159" s="1">
        <v>43360</v>
      </c>
      <c r="B159">
        <v>108.926346</v>
      </c>
      <c r="C159">
        <v>2888.8000489999999</v>
      </c>
      <c r="M159" s="5">
        <v>117</v>
      </c>
      <c r="N159" s="5">
        <v>107.62293708020081</v>
      </c>
      <c r="O159" s="5">
        <v>-1.1461070802008066</v>
      </c>
    </row>
    <row r="160" spans="1:15" x14ac:dyDescent="0.25">
      <c r="A160" s="1">
        <v>43361</v>
      </c>
      <c r="B160">
        <v>109.36648599999999</v>
      </c>
      <c r="C160">
        <v>2904.3100589999999</v>
      </c>
      <c r="M160" s="5">
        <v>118</v>
      </c>
      <c r="N160" s="5">
        <v>107.7954623781867</v>
      </c>
      <c r="O160" s="5">
        <v>0.66202662181329686</v>
      </c>
    </row>
    <row r="161" spans="1:15" x14ac:dyDescent="0.25">
      <c r="A161" s="1">
        <v>43362</v>
      </c>
      <c r="B161">
        <v>112.543182</v>
      </c>
      <c r="C161">
        <v>2907.9499510000001</v>
      </c>
      <c r="M161" s="5">
        <v>119</v>
      </c>
      <c r="N161" s="5">
        <v>108.24503909673342</v>
      </c>
      <c r="O161" s="5">
        <v>0.9779069032665717</v>
      </c>
    </row>
    <row r="162" spans="1:15" x14ac:dyDescent="0.25">
      <c r="A162" s="1">
        <v>43363</v>
      </c>
      <c r="B162">
        <v>113.50959</v>
      </c>
      <c r="C162">
        <v>2930.75</v>
      </c>
      <c r="M162" s="5">
        <v>120</v>
      </c>
      <c r="N162" s="5">
        <v>109.10500750749091</v>
      </c>
      <c r="O162" s="5">
        <v>1.1034964925090947</v>
      </c>
    </row>
    <row r="163" spans="1:15" x14ac:dyDescent="0.25">
      <c r="A163" s="1">
        <v>43364</v>
      </c>
      <c r="B163">
        <v>112.76326</v>
      </c>
      <c r="C163">
        <v>2929.669922</v>
      </c>
      <c r="M163" s="5">
        <v>121</v>
      </c>
      <c r="N163" s="5">
        <v>108.81589225202956</v>
      </c>
      <c r="O163" s="5">
        <v>1.0768537479704463</v>
      </c>
    </row>
    <row r="164" spans="1:15" x14ac:dyDescent="0.25">
      <c r="A164" s="1">
        <v>43367</v>
      </c>
      <c r="B164">
        <v>111.682022</v>
      </c>
      <c r="C164">
        <v>2919.3701169999999</v>
      </c>
      <c r="M164" s="5">
        <v>122</v>
      </c>
      <c r="N164" s="5">
        <v>108.19211355919538</v>
      </c>
      <c r="O164" s="5">
        <v>2.82969844080462</v>
      </c>
    </row>
    <row r="165" spans="1:15" x14ac:dyDescent="0.25">
      <c r="A165" s="1">
        <v>43368</v>
      </c>
      <c r="B165">
        <v>111.366264</v>
      </c>
      <c r="C165">
        <v>2915.5600589999999</v>
      </c>
      <c r="M165" s="5">
        <v>123</v>
      </c>
      <c r="N165" s="5">
        <v>107.64873328563445</v>
      </c>
      <c r="O165" s="5">
        <v>4.0428637143655521</v>
      </c>
    </row>
    <row r="166" spans="1:15" x14ac:dyDescent="0.25">
      <c r="A166" s="1">
        <v>43369</v>
      </c>
      <c r="B166">
        <v>110.05540499999999</v>
      </c>
      <c r="C166">
        <v>2905.969971</v>
      </c>
      <c r="M166" s="5">
        <v>124</v>
      </c>
      <c r="N166" s="5">
        <v>108.10735582843895</v>
      </c>
      <c r="O166" s="5">
        <v>1.8810701715610492</v>
      </c>
    </row>
    <row r="167" spans="1:15" x14ac:dyDescent="0.25">
      <c r="A167" s="1">
        <v>43370</v>
      </c>
      <c r="B167">
        <v>109.576981</v>
      </c>
      <c r="C167">
        <v>2914</v>
      </c>
      <c r="M167" s="5">
        <v>125</v>
      </c>
      <c r="N167" s="5">
        <v>108.00920106910988</v>
      </c>
      <c r="O167" s="5">
        <v>2.6585769308901206</v>
      </c>
    </row>
    <row r="168" spans="1:15" x14ac:dyDescent="0.25">
      <c r="A168" s="1">
        <v>43371</v>
      </c>
      <c r="B168">
        <v>107.969505</v>
      </c>
      <c r="C168">
        <v>2913.9799800000001</v>
      </c>
      <c r="M168" s="5">
        <v>126</v>
      </c>
      <c r="N168" s="5">
        <v>108.4735161505704</v>
      </c>
      <c r="O168" s="5">
        <v>2.6631108494296001</v>
      </c>
    </row>
    <row r="169" spans="1:15" x14ac:dyDescent="0.25">
      <c r="A169" s="1">
        <v>43374</v>
      </c>
      <c r="B169">
        <v>108.601006</v>
      </c>
      <c r="C169">
        <v>2924.5900879999999</v>
      </c>
      <c r="M169" s="5">
        <v>127</v>
      </c>
      <c r="N169" s="5">
        <v>108.91338453510808</v>
      </c>
      <c r="O169" s="5">
        <v>3.1226724648919202</v>
      </c>
    </row>
    <row r="170" spans="1:15" x14ac:dyDescent="0.25">
      <c r="A170" s="1">
        <v>43375</v>
      </c>
      <c r="B170">
        <v>109.05072</v>
      </c>
      <c r="C170">
        <v>2923.429932</v>
      </c>
      <c r="M170" s="5">
        <v>128</v>
      </c>
      <c r="N170" s="5">
        <v>109.25005995724226</v>
      </c>
      <c r="O170" s="5">
        <v>2.8147140427577426</v>
      </c>
    </row>
    <row r="171" spans="1:15" x14ac:dyDescent="0.25">
      <c r="A171" s="1">
        <v>43376</v>
      </c>
      <c r="B171">
        <v>110.074547</v>
      </c>
      <c r="C171">
        <v>2925.51001</v>
      </c>
      <c r="M171" s="5">
        <v>129</v>
      </c>
      <c r="N171" s="5">
        <v>109.5197421963462</v>
      </c>
      <c r="O171" s="5">
        <v>2.9564618036537951</v>
      </c>
    </row>
    <row r="172" spans="1:15" x14ac:dyDescent="0.25">
      <c r="A172" s="1">
        <v>43377</v>
      </c>
      <c r="B172">
        <v>111.066971</v>
      </c>
      <c r="C172">
        <v>2901.610107</v>
      </c>
      <c r="M172" s="5">
        <v>130</v>
      </c>
      <c r="N172" s="5">
        <v>109.49461667483348</v>
      </c>
      <c r="O172" s="5">
        <v>3.2112323251665202</v>
      </c>
    </row>
    <row r="173" spans="1:15" x14ac:dyDescent="0.25">
      <c r="A173" s="1">
        <v>43378</v>
      </c>
      <c r="B173">
        <v>110.440681</v>
      </c>
      <c r="C173">
        <v>2885.570068</v>
      </c>
      <c r="M173" s="5">
        <v>131</v>
      </c>
      <c r="N173" s="5">
        <v>109.35659806457858</v>
      </c>
      <c r="O173" s="5">
        <v>2.4785159354214272</v>
      </c>
    </row>
    <row r="174" spans="1:15" x14ac:dyDescent="0.25">
      <c r="A174" s="1">
        <v>43381</v>
      </c>
      <c r="B174">
        <v>111.115166</v>
      </c>
      <c r="C174">
        <v>2884.429932</v>
      </c>
      <c r="M174" s="5">
        <v>132</v>
      </c>
      <c r="N174" s="5">
        <v>108.67653230743352</v>
      </c>
      <c r="O174" s="5">
        <v>2.0582316925664799</v>
      </c>
    </row>
    <row r="175" spans="1:15" x14ac:dyDescent="0.25">
      <c r="A175" s="1">
        <v>43382</v>
      </c>
      <c r="B175">
        <v>110.34432200000001</v>
      </c>
      <c r="C175">
        <v>2880.3400879999999</v>
      </c>
      <c r="M175" s="5">
        <v>133</v>
      </c>
      <c r="N175" s="5">
        <v>108.29629616564023</v>
      </c>
      <c r="O175" s="5">
        <v>0.67788583435977046</v>
      </c>
    </row>
    <row r="176" spans="1:15" x14ac:dyDescent="0.25">
      <c r="A176" s="1">
        <v>43383</v>
      </c>
      <c r="B176">
        <v>107.405548</v>
      </c>
      <c r="C176">
        <v>2785.679932</v>
      </c>
      <c r="M176" s="5">
        <v>134</v>
      </c>
      <c r="N176" s="5">
        <v>108.90031467432621</v>
      </c>
      <c r="O176" s="5">
        <v>0.80107032567379122</v>
      </c>
    </row>
    <row r="177" spans="1:15" x14ac:dyDescent="0.25">
      <c r="A177" s="1">
        <v>43384</v>
      </c>
      <c r="B177">
        <v>104.18731699999999</v>
      </c>
      <c r="C177">
        <v>2728.3701169999999</v>
      </c>
      <c r="M177" s="5">
        <v>135</v>
      </c>
      <c r="N177" s="5">
        <v>108.17703988782181</v>
      </c>
      <c r="O177" s="5">
        <v>0.61534111217819998</v>
      </c>
    </row>
    <row r="178" spans="1:15" x14ac:dyDescent="0.25">
      <c r="A178" s="1">
        <v>43385</v>
      </c>
      <c r="B178">
        <v>103.050354</v>
      </c>
      <c r="C178">
        <v>2767.1298830000001</v>
      </c>
      <c r="M178" s="5">
        <v>136</v>
      </c>
      <c r="N178" s="5">
        <v>108.92476951191802</v>
      </c>
      <c r="O178" s="5">
        <v>0.89143048808197989</v>
      </c>
    </row>
    <row r="179" spans="1:15" x14ac:dyDescent="0.25">
      <c r="A179" s="1">
        <v>43388</v>
      </c>
      <c r="B179">
        <v>102.462593</v>
      </c>
      <c r="C179">
        <v>2750.790039</v>
      </c>
      <c r="M179" s="5">
        <v>137</v>
      </c>
      <c r="N179" s="5">
        <v>109.24101413298447</v>
      </c>
      <c r="O179" s="5">
        <v>0.5751858670155201</v>
      </c>
    </row>
    <row r="180" spans="1:15" x14ac:dyDescent="0.25">
      <c r="A180" s="1">
        <v>43389</v>
      </c>
      <c r="B180">
        <v>104.659454</v>
      </c>
      <c r="C180">
        <v>2809.919922</v>
      </c>
      <c r="M180" s="5">
        <v>138</v>
      </c>
      <c r="N180" s="5">
        <v>109.47284450592393</v>
      </c>
      <c r="O180" s="5">
        <v>0.19982349407607103</v>
      </c>
    </row>
    <row r="181" spans="1:15" x14ac:dyDescent="0.25">
      <c r="A181" s="1">
        <v>43390</v>
      </c>
      <c r="B181">
        <v>105.82534</v>
      </c>
      <c r="C181">
        <v>2809.209961</v>
      </c>
      <c r="M181" s="5">
        <v>139</v>
      </c>
      <c r="N181" s="5">
        <v>109.67083066738299</v>
      </c>
      <c r="O181" s="5">
        <v>0.67163033261701344</v>
      </c>
    </row>
    <row r="182" spans="1:15" x14ac:dyDescent="0.25">
      <c r="A182" s="1">
        <v>43391</v>
      </c>
      <c r="B182">
        <v>104.14877300000001</v>
      </c>
      <c r="C182">
        <v>2768.780029</v>
      </c>
      <c r="M182" s="5">
        <v>140</v>
      </c>
      <c r="N182" s="5">
        <v>109.63264345925805</v>
      </c>
      <c r="O182" s="5">
        <v>0.37491754074194716</v>
      </c>
    </row>
    <row r="183" spans="1:15" x14ac:dyDescent="0.25">
      <c r="A183" s="1">
        <v>43392</v>
      </c>
      <c r="B183">
        <v>103.97534899999999</v>
      </c>
      <c r="C183">
        <v>2767.780029</v>
      </c>
      <c r="M183" s="5">
        <v>141</v>
      </c>
      <c r="N183" s="5">
        <v>109.47049714570144</v>
      </c>
      <c r="O183" s="5">
        <v>0.30742685429855499</v>
      </c>
    </row>
    <row r="184" spans="1:15" x14ac:dyDescent="0.25">
      <c r="A184" s="1">
        <v>43395</v>
      </c>
      <c r="B184">
        <v>102.481865</v>
      </c>
      <c r="C184">
        <v>2755.8798830000001</v>
      </c>
      <c r="M184" s="5">
        <v>142</v>
      </c>
      <c r="N184" s="5">
        <v>110.06379315382804</v>
      </c>
      <c r="O184" s="5">
        <v>-0.33370615382804658</v>
      </c>
    </row>
    <row r="185" spans="1:15" x14ac:dyDescent="0.25">
      <c r="A185" s="1">
        <v>43396</v>
      </c>
      <c r="B185">
        <v>101.41233099999999</v>
      </c>
      <c r="C185">
        <v>2740.6899410000001</v>
      </c>
      <c r="M185" s="5">
        <v>143</v>
      </c>
      <c r="N185" s="5">
        <v>110.80248512783612</v>
      </c>
      <c r="O185" s="5">
        <v>0.86996987216387822</v>
      </c>
    </row>
    <row r="186" spans="1:15" x14ac:dyDescent="0.25">
      <c r="A186" s="1">
        <v>43397</v>
      </c>
      <c r="B186">
        <v>99.523803999999998</v>
      </c>
      <c r="C186">
        <v>2656.1000979999999</v>
      </c>
      <c r="M186" s="5">
        <v>144</v>
      </c>
      <c r="N186" s="5">
        <v>110.82861667523021</v>
      </c>
      <c r="O186" s="5">
        <v>0.29844332476979218</v>
      </c>
    </row>
    <row r="187" spans="1:15" x14ac:dyDescent="0.25">
      <c r="A187" s="1">
        <v>43398</v>
      </c>
      <c r="B187">
        <v>101.03655999999999</v>
      </c>
      <c r="C187">
        <v>2705.570068</v>
      </c>
      <c r="M187" s="5">
        <v>145</v>
      </c>
      <c r="N187" s="5">
        <v>111.38204879893028</v>
      </c>
      <c r="O187" s="5">
        <v>-0.61858279893029078</v>
      </c>
    </row>
    <row r="188" spans="1:15" x14ac:dyDescent="0.25">
      <c r="A188" s="1">
        <v>43399</v>
      </c>
      <c r="B188">
        <v>99.649062999999998</v>
      </c>
      <c r="C188">
        <v>2658.6899410000001</v>
      </c>
      <c r="M188" s="5">
        <v>146</v>
      </c>
      <c r="N188" s="5">
        <v>110.9495495958495</v>
      </c>
      <c r="O188" s="5">
        <v>-0.73148659584950337</v>
      </c>
    </row>
    <row r="189" spans="1:15" x14ac:dyDescent="0.25">
      <c r="A189" s="1">
        <v>43402</v>
      </c>
      <c r="B189">
        <v>101.02692399999999</v>
      </c>
      <c r="C189">
        <v>2641.25</v>
      </c>
      <c r="M189" s="5">
        <v>147</v>
      </c>
      <c r="N189" s="5">
        <v>110.96261945663139</v>
      </c>
      <c r="O189" s="5">
        <v>-1.3282274566313816</v>
      </c>
    </row>
    <row r="190" spans="1:15" x14ac:dyDescent="0.25">
      <c r="A190" s="1">
        <v>43403</v>
      </c>
      <c r="B190">
        <v>102.809456</v>
      </c>
      <c r="C190">
        <v>2682.6298830000001</v>
      </c>
      <c r="M190" s="5">
        <v>148</v>
      </c>
      <c r="N190" s="5">
        <v>110.8018144774159</v>
      </c>
      <c r="O190" s="5">
        <v>-0.6220204774159015</v>
      </c>
    </row>
    <row r="191" spans="1:15" x14ac:dyDescent="0.25">
      <c r="A191" s="1">
        <v>43404</v>
      </c>
      <c r="B191">
        <v>105.044861</v>
      </c>
      <c r="C191">
        <v>2711.73999</v>
      </c>
      <c r="M191" s="5">
        <v>149</v>
      </c>
      <c r="N191" s="5">
        <v>110.52979308575981</v>
      </c>
      <c r="O191" s="5">
        <v>-0.88583408575981082</v>
      </c>
    </row>
    <row r="192" spans="1:15" x14ac:dyDescent="0.25">
      <c r="A192" s="1">
        <v>43405</v>
      </c>
      <c r="B192">
        <v>105.006332</v>
      </c>
      <c r="C192">
        <v>2740.3701169999999</v>
      </c>
      <c r="M192" s="5">
        <v>150</v>
      </c>
      <c r="N192" s="5">
        <v>110.17635910828012</v>
      </c>
      <c r="O192" s="5">
        <v>-1.0012341082801299</v>
      </c>
    </row>
    <row r="193" spans="1:15" x14ac:dyDescent="0.25">
      <c r="A193" s="1">
        <v>43406</v>
      </c>
      <c r="B193">
        <v>104.428207</v>
      </c>
      <c r="C193">
        <v>2723.0600589999999</v>
      </c>
      <c r="M193" s="5">
        <v>151</v>
      </c>
      <c r="N193" s="5">
        <v>109.9629557593174</v>
      </c>
      <c r="O193" s="5">
        <v>-0.57732775931739866</v>
      </c>
    </row>
    <row r="194" spans="1:15" x14ac:dyDescent="0.25">
      <c r="A194" s="1">
        <v>43409</v>
      </c>
      <c r="B194">
        <v>105.112312</v>
      </c>
      <c r="C194">
        <v>2738.3100589999999</v>
      </c>
      <c r="M194" s="5">
        <v>152</v>
      </c>
      <c r="N194" s="5">
        <v>110.14553290744243</v>
      </c>
      <c r="O194" s="5">
        <v>-1.3435839074424365</v>
      </c>
    </row>
    <row r="195" spans="1:15" x14ac:dyDescent="0.25">
      <c r="A195" s="1">
        <v>43410</v>
      </c>
      <c r="B195">
        <v>105.603729</v>
      </c>
      <c r="C195">
        <v>2755.4499510000001</v>
      </c>
      <c r="M195" s="5">
        <v>153</v>
      </c>
      <c r="N195" s="5">
        <v>110.50600072441856</v>
      </c>
      <c r="O195" s="5">
        <v>-1.015117724418559</v>
      </c>
    </row>
    <row r="196" spans="1:15" x14ac:dyDescent="0.25">
      <c r="A196" s="1">
        <v>43411</v>
      </c>
      <c r="B196">
        <v>107.415184</v>
      </c>
      <c r="C196">
        <v>2813.889893</v>
      </c>
      <c r="M196" s="5">
        <v>154</v>
      </c>
      <c r="N196" s="5">
        <v>110.54050741214952</v>
      </c>
      <c r="O196" s="5">
        <v>-2.3413654121495284</v>
      </c>
    </row>
    <row r="197" spans="1:15" x14ac:dyDescent="0.25">
      <c r="A197" s="1">
        <v>43412</v>
      </c>
      <c r="B197">
        <v>108.28235599999999</v>
      </c>
      <c r="C197">
        <v>2806.830078</v>
      </c>
      <c r="M197" s="5">
        <v>155</v>
      </c>
      <c r="N197" s="5">
        <v>111.05172835820198</v>
      </c>
      <c r="O197" s="5">
        <v>-2.4315883582019779</v>
      </c>
    </row>
    <row r="198" spans="1:15" x14ac:dyDescent="0.25">
      <c r="A198" s="1">
        <v>43413</v>
      </c>
      <c r="B198">
        <v>107.232101</v>
      </c>
      <c r="C198">
        <v>2781.01001</v>
      </c>
      <c r="M198" s="5">
        <v>156</v>
      </c>
      <c r="N198" s="5">
        <v>111.07853052251559</v>
      </c>
      <c r="O198" s="5">
        <v>-2.4775245225155942</v>
      </c>
    </row>
    <row r="199" spans="1:15" x14ac:dyDescent="0.25">
      <c r="A199" s="1">
        <v>43416</v>
      </c>
      <c r="B199">
        <v>104.977425</v>
      </c>
      <c r="C199">
        <v>2726.219971</v>
      </c>
      <c r="M199" s="5">
        <v>157</v>
      </c>
      <c r="N199" s="5">
        <v>110.5364915832958</v>
      </c>
      <c r="O199" s="5">
        <v>-1.6101455832958038</v>
      </c>
    </row>
    <row r="200" spans="1:15" x14ac:dyDescent="0.25">
      <c r="A200" s="1">
        <v>43417</v>
      </c>
      <c r="B200">
        <v>105.594086</v>
      </c>
      <c r="C200">
        <v>2722.179932</v>
      </c>
      <c r="M200" s="5">
        <v>158</v>
      </c>
      <c r="N200" s="5">
        <v>111.05608770318582</v>
      </c>
      <c r="O200" s="5">
        <v>-1.6896017031858293</v>
      </c>
    </row>
    <row r="201" spans="1:15" x14ac:dyDescent="0.25">
      <c r="A201" s="1">
        <v>43418</v>
      </c>
      <c r="B201">
        <v>103.416496</v>
      </c>
      <c r="C201">
        <v>2701.580078</v>
      </c>
      <c r="M201" s="5">
        <v>159</v>
      </c>
      <c r="N201" s="5">
        <v>111.1780266161858</v>
      </c>
      <c r="O201" s="5">
        <v>1.3651553838141979</v>
      </c>
    </row>
    <row r="202" spans="1:15" x14ac:dyDescent="0.25">
      <c r="A202" s="1">
        <v>43419</v>
      </c>
      <c r="B202">
        <v>106.05658699999999</v>
      </c>
      <c r="C202">
        <v>2730.1999510000001</v>
      </c>
      <c r="M202" s="5">
        <v>160</v>
      </c>
      <c r="N202" s="5">
        <v>111.9418441117066</v>
      </c>
      <c r="O202" s="5">
        <v>1.5677458882934019</v>
      </c>
    </row>
    <row r="203" spans="1:15" x14ac:dyDescent="0.25">
      <c r="A203" s="1">
        <v>43420</v>
      </c>
      <c r="B203">
        <v>105.9795</v>
      </c>
      <c r="C203">
        <v>2736.2700199999999</v>
      </c>
      <c r="M203" s="5">
        <v>161</v>
      </c>
      <c r="N203" s="5">
        <v>111.90566074767405</v>
      </c>
      <c r="O203" s="5">
        <v>0.85759925232595435</v>
      </c>
    </row>
    <row r="204" spans="1:15" x14ac:dyDescent="0.25">
      <c r="A204" s="1">
        <v>43423</v>
      </c>
      <c r="B204">
        <v>106.78887899999999</v>
      </c>
      <c r="C204">
        <v>2690.7299800000001</v>
      </c>
      <c r="M204" s="5">
        <v>162</v>
      </c>
      <c r="N204" s="5">
        <v>111.56061011820159</v>
      </c>
      <c r="O204" s="5">
        <v>0.12141188179840867</v>
      </c>
    </row>
    <row r="205" spans="1:15" x14ac:dyDescent="0.25">
      <c r="A205" s="1">
        <v>43424</v>
      </c>
      <c r="B205">
        <v>104.495651</v>
      </c>
      <c r="C205">
        <v>2641.889893</v>
      </c>
      <c r="M205" s="5">
        <v>163</v>
      </c>
      <c r="N205" s="5">
        <v>111.43297052587664</v>
      </c>
      <c r="O205" s="5">
        <v>-6.6706525876639944E-2</v>
      </c>
    </row>
    <row r="206" spans="1:15" x14ac:dyDescent="0.25">
      <c r="A206" s="1">
        <v>43425</v>
      </c>
      <c r="B206">
        <v>103.715187</v>
      </c>
      <c r="C206">
        <v>2649.929932</v>
      </c>
      <c r="M206" s="5">
        <v>164</v>
      </c>
      <c r="N206" s="5">
        <v>111.11169590940612</v>
      </c>
      <c r="O206" s="5">
        <v>-1.0562909094061297</v>
      </c>
    </row>
    <row r="207" spans="1:15" x14ac:dyDescent="0.25">
      <c r="A207" s="1">
        <v>43427</v>
      </c>
      <c r="B207">
        <v>102.761292</v>
      </c>
      <c r="C207">
        <v>2632.5600589999999</v>
      </c>
      <c r="M207" s="5">
        <v>165</v>
      </c>
      <c r="N207" s="5">
        <v>111.38070746458916</v>
      </c>
      <c r="O207" s="5">
        <v>-1.8037264645891611</v>
      </c>
    </row>
    <row r="208" spans="1:15" x14ac:dyDescent="0.25">
      <c r="A208" s="1">
        <v>43430</v>
      </c>
      <c r="B208">
        <v>105.276123</v>
      </c>
      <c r="C208">
        <v>2673.4499510000001</v>
      </c>
      <c r="M208" s="5">
        <v>166</v>
      </c>
      <c r="N208" s="5">
        <v>111.38003678066825</v>
      </c>
      <c r="O208" s="5">
        <v>-3.4105317806682507</v>
      </c>
    </row>
    <row r="209" spans="1:15" x14ac:dyDescent="0.25">
      <c r="A209" s="1">
        <v>43431</v>
      </c>
      <c r="B209">
        <v>105.719345</v>
      </c>
      <c r="C209">
        <v>2682.169922</v>
      </c>
      <c r="M209" s="5">
        <v>167</v>
      </c>
      <c r="N209" s="5">
        <v>111.73548277640997</v>
      </c>
      <c r="O209" s="5">
        <v>-3.1344767764099686</v>
      </c>
    </row>
    <row r="210" spans="1:15" x14ac:dyDescent="0.25">
      <c r="A210" s="1">
        <v>43432</v>
      </c>
      <c r="B210">
        <v>106.894867</v>
      </c>
      <c r="C210">
        <v>2743.790039</v>
      </c>
      <c r="M210" s="5">
        <v>168</v>
      </c>
      <c r="N210" s="5">
        <v>111.69661674369516</v>
      </c>
      <c r="O210" s="5">
        <v>-2.645896743695161</v>
      </c>
    </row>
    <row r="211" spans="1:15" x14ac:dyDescent="0.25">
      <c r="A211" s="1">
        <v>43433</v>
      </c>
      <c r="B211">
        <v>106.04695100000001</v>
      </c>
      <c r="C211">
        <v>2737.8000489999999</v>
      </c>
      <c r="M211" s="5">
        <v>169</v>
      </c>
      <c r="N211" s="5">
        <v>111.76630080307801</v>
      </c>
      <c r="O211" s="5">
        <v>-1.691753803078015</v>
      </c>
    </row>
    <row r="212" spans="1:15" x14ac:dyDescent="0.25">
      <c r="A212" s="1">
        <v>43434</v>
      </c>
      <c r="B212">
        <v>107.13575</v>
      </c>
      <c r="C212">
        <v>2760.169922</v>
      </c>
      <c r="M212" s="5">
        <v>170</v>
      </c>
      <c r="N212" s="5">
        <v>110.96563743377341</v>
      </c>
      <c r="O212" s="5">
        <v>0.10133356622658596</v>
      </c>
    </row>
    <row r="213" spans="1:15" x14ac:dyDescent="0.25">
      <c r="A213" s="1">
        <v>43437</v>
      </c>
      <c r="B213">
        <v>108.14746100000001</v>
      </c>
      <c r="C213">
        <v>2790.3701169999999</v>
      </c>
      <c r="M213" s="5">
        <v>171</v>
      </c>
      <c r="N213" s="5">
        <v>110.42828497382756</v>
      </c>
      <c r="O213" s="5">
        <v>1.2396026172439178E-2</v>
      </c>
    </row>
    <row r="214" spans="1:15" x14ac:dyDescent="0.25">
      <c r="A214" s="1">
        <v>43438</v>
      </c>
      <c r="B214">
        <v>103.320145</v>
      </c>
      <c r="C214">
        <v>2700.0600589999999</v>
      </c>
      <c r="M214" s="5">
        <v>172</v>
      </c>
      <c r="N214" s="5">
        <v>110.39008962503365</v>
      </c>
      <c r="O214" s="5">
        <v>0.72507637496634914</v>
      </c>
    </row>
    <row r="215" spans="1:15" x14ac:dyDescent="0.25">
      <c r="A215" s="1">
        <v>43440</v>
      </c>
      <c r="B215">
        <v>101.354523</v>
      </c>
      <c r="C215">
        <v>2695.9499510000001</v>
      </c>
      <c r="M215" s="5">
        <v>173</v>
      </c>
      <c r="N215" s="5">
        <v>110.25307700715942</v>
      </c>
      <c r="O215" s="5">
        <v>9.1244992840586292E-2</v>
      </c>
    </row>
    <row r="216" spans="1:15" x14ac:dyDescent="0.25">
      <c r="A216" s="1">
        <v>43441</v>
      </c>
      <c r="B216">
        <v>99.523803999999998</v>
      </c>
      <c r="C216">
        <v>2633.080078</v>
      </c>
      <c r="M216" s="5">
        <v>174</v>
      </c>
      <c r="N216" s="5">
        <v>107.08189595919204</v>
      </c>
      <c r="O216" s="5">
        <v>0.32365204080795706</v>
      </c>
    </row>
    <row r="217" spans="1:15" x14ac:dyDescent="0.25">
      <c r="A217" s="1">
        <v>43444</v>
      </c>
      <c r="B217">
        <v>97.664185000000003</v>
      </c>
      <c r="C217">
        <v>2637.719971</v>
      </c>
      <c r="M217" s="5">
        <v>175</v>
      </c>
      <c r="N217" s="5">
        <v>105.16197730629527</v>
      </c>
      <c r="O217" s="5">
        <v>-0.97466030629527722</v>
      </c>
    </row>
    <row r="218" spans="1:15" x14ac:dyDescent="0.25">
      <c r="A218" s="1">
        <v>43445</v>
      </c>
      <c r="B218">
        <v>96.710266000000004</v>
      </c>
      <c r="C218">
        <v>2636.780029</v>
      </c>
      <c r="M218" s="5">
        <v>176</v>
      </c>
      <c r="N218" s="5">
        <v>106.46045641891</v>
      </c>
      <c r="O218" s="5">
        <v>-3.4101024189100002</v>
      </c>
    </row>
    <row r="219" spans="1:15" x14ac:dyDescent="0.25">
      <c r="A219" s="1">
        <v>43446</v>
      </c>
      <c r="B219">
        <v>97.336562999999998</v>
      </c>
      <c r="C219">
        <v>2651.070068</v>
      </c>
      <c r="M219" s="5">
        <v>177</v>
      </c>
      <c r="N219" s="5">
        <v>105.91306028299465</v>
      </c>
      <c r="O219" s="5">
        <v>-3.4504672829946514</v>
      </c>
    </row>
    <row r="220" spans="1:15" x14ac:dyDescent="0.25">
      <c r="A220" s="1">
        <v>43447</v>
      </c>
      <c r="B220">
        <v>97.432929999999999</v>
      </c>
      <c r="C220">
        <v>2650.540039</v>
      </c>
      <c r="M220" s="5">
        <v>178</v>
      </c>
      <c r="N220" s="5">
        <v>107.89395247947623</v>
      </c>
      <c r="O220" s="5">
        <v>-3.2344984794762297</v>
      </c>
    </row>
    <row r="221" spans="1:15" x14ac:dyDescent="0.25">
      <c r="A221" s="1">
        <v>43448</v>
      </c>
      <c r="B221">
        <v>96.633178999999998</v>
      </c>
      <c r="C221">
        <v>2599.9499510000001</v>
      </c>
      <c r="M221" s="5">
        <v>179</v>
      </c>
      <c r="N221" s="5">
        <v>107.87016829230464</v>
      </c>
      <c r="O221" s="5">
        <v>-2.0448282923046435</v>
      </c>
    </row>
    <row r="222" spans="1:15" x14ac:dyDescent="0.25">
      <c r="A222" s="1">
        <v>43451</v>
      </c>
      <c r="B222">
        <v>95.399856999999997</v>
      </c>
      <c r="C222">
        <v>2545.9399410000001</v>
      </c>
      <c r="M222" s="5">
        <v>180</v>
      </c>
      <c r="N222" s="5">
        <v>106.5157374573395</v>
      </c>
      <c r="O222" s="5">
        <v>-2.3669644573394919</v>
      </c>
    </row>
    <row r="223" spans="1:15" x14ac:dyDescent="0.25">
      <c r="A223" s="1">
        <v>43452</v>
      </c>
      <c r="B223">
        <v>94.946999000000005</v>
      </c>
      <c r="C223">
        <v>2546.1599120000001</v>
      </c>
      <c r="M223" s="5">
        <v>181</v>
      </c>
      <c r="N223" s="5">
        <v>106.4822367619892</v>
      </c>
      <c r="O223" s="5">
        <v>-2.5068877619892049</v>
      </c>
    </row>
    <row r="224" spans="1:15" x14ac:dyDescent="0.25">
      <c r="A224" s="1">
        <v>43453</v>
      </c>
      <c r="B224">
        <v>93.742569000000003</v>
      </c>
      <c r="C224">
        <v>2506.959961</v>
      </c>
      <c r="M224" s="5">
        <v>182</v>
      </c>
      <c r="N224" s="5">
        <v>106.08357359621918</v>
      </c>
      <c r="O224" s="5">
        <v>-3.6017085962191828</v>
      </c>
    </row>
    <row r="225" spans="1:15" x14ac:dyDescent="0.25">
      <c r="A225" s="1">
        <v>43454</v>
      </c>
      <c r="B225">
        <v>92.933197000000007</v>
      </c>
      <c r="C225">
        <v>2467.419922</v>
      </c>
      <c r="M225" s="5">
        <v>183</v>
      </c>
      <c r="N225" s="5">
        <v>105.57469997688852</v>
      </c>
      <c r="O225" s="5">
        <v>-4.1623689768885299</v>
      </c>
    </row>
    <row r="226" spans="1:15" x14ac:dyDescent="0.25">
      <c r="A226" s="1">
        <v>43455</v>
      </c>
      <c r="B226">
        <v>90.736335999999994</v>
      </c>
      <c r="C226">
        <v>2416.6201169999999</v>
      </c>
      <c r="M226" s="5">
        <v>184</v>
      </c>
      <c r="N226" s="5">
        <v>102.74088141681625</v>
      </c>
      <c r="O226" s="5">
        <v>-3.2170774168162524</v>
      </c>
    </row>
    <row r="227" spans="1:15" x14ac:dyDescent="0.25">
      <c r="A227" s="1">
        <v>43458</v>
      </c>
      <c r="B227">
        <v>88.780365000000003</v>
      </c>
      <c r="C227">
        <v>2351.1000979999999</v>
      </c>
      <c r="M227" s="5">
        <v>185</v>
      </c>
      <c r="N227" s="5">
        <v>104.39815981077447</v>
      </c>
      <c r="O227" s="5">
        <v>-3.3615998107744787</v>
      </c>
    </row>
    <row r="228" spans="1:15" x14ac:dyDescent="0.25">
      <c r="A228" s="1">
        <v>43460</v>
      </c>
      <c r="B228">
        <v>92.461067</v>
      </c>
      <c r="C228">
        <v>2467.6999510000001</v>
      </c>
      <c r="M228" s="5">
        <v>186</v>
      </c>
      <c r="N228" s="5">
        <v>102.82764295816435</v>
      </c>
      <c r="O228" s="5">
        <v>-3.1785799581643488</v>
      </c>
    </row>
    <row r="229" spans="1:15" x14ac:dyDescent="0.25">
      <c r="A229" s="1">
        <v>43461</v>
      </c>
      <c r="B229">
        <v>93.501694000000001</v>
      </c>
      <c r="C229">
        <v>2488.830078</v>
      </c>
      <c r="M229" s="5">
        <v>187</v>
      </c>
      <c r="N229" s="5">
        <v>102.24339280779623</v>
      </c>
      <c r="O229" s="5">
        <v>-1.2164688077962325</v>
      </c>
    </row>
    <row r="230" spans="1:15" x14ac:dyDescent="0.25">
      <c r="A230" s="1">
        <v>43462</v>
      </c>
      <c r="B230">
        <v>93.299355000000006</v>
      </c>
      <c r="C230">
        <v>2485.73999</v>
      </c>
      <c r="M230" s="5">
        <v>188</v>
      </c>
      <c r="N230" s="5">
        <v>103.62964766181007</v>
      </c>
      <c r="O230" s="5">
        <v>-0.82019166181007108</v>
      </c>
    </row>
    <row r="231" spans="1:15" x14ac:dyDescent="0.25">
      <c r="M231" s="5">
        <v>189</v>
      </c>
      <c r="N231" s="5">
        <v>104.60485648803156</v>
      </c>
      <c r="O231" s="5">
        <v>0.44000451196843926</v>
      </c>
    </row>
    <row r="232" spans="1:15" x14ac:dyDescent="0.25">
      <c r="M232" s="5">
        <v>190</v>
      </c>
      <c r="N232" s="5">
        <v>105.56398565049881</v>
      </c>
      <c r="O232" s="5">
        <v>-0.557653650498807</v>
      </c>
    </row>
    <row r="233" spans="1:15" x14ac:dyDescent="0.25">
      <c r="M233" s="5">
        <v>191</v>
      </c>
      <c r="N233" s="5">
        <v>104.98408667094488</v>
      </c>
      <c r="O233" s="5">
        <v>-0.55587967094487567</v>
      </c>
    </row>
    <row r="234" spans="1:15" x14ac:dyDescent="0.25">
      <c r="M234" s="5">
        <v>192</v>
      </c>
      <c r="N234" s="5">
        <v>105.49497227503687</v>
      </c>
      <c r="O234" s="5">
        <v>-0.38266027503686928</v>
      </c>
    </row>
    <row r="235" spans="1:15" x14ac:dyDescent="0.25">
      <c r="M235" s="5">
        <v>193</v>
      </c>
      <c r="N235" s="5">
        <v>106.06917057526583</v>
      </c>
      <c r="O235" s="5">
        <v>-0.46544157526582808</v>
      </c>
    </row>
    <row r="236" spans="1:15" x14ac:dyDescent="0.25">
      <c r="M236" s="5">
        <v>194</v>
      </c>
      <c r="N236" s="5">
        <v>108.02694926849674</v>
      </c>
      <c r="O236" s="5">
        <v>-0.61176526849673962</v>
      </c>
    </row>
    <row r="237" spans="1:15" x14ac:dyDescent="0.25">
      <c r="M237" s="5">
        <v>195</v>
      </c>
      <c r="N237" s="5">
        <v>107.79044055695229</v>
      </c>
      <c r="O237" s="5">
        <v>0.49191544304770218</v>
      </c>
    </row>
    <row r="238" spans="1:15" x14ac:dyDescent="0.25">
      <c r="M238" s="5">
        <v>196</v>
      </c>
      <c r="N238" s="5">
        <v>106.92545032496039</v>
      </c>
      <c r="O238" s="5">
        <v>0.30665067503960586</v>
      </c>
    </row>
    <row r="239" spans="1:15" x14ac:dyDescent="0.25">
      <c r="M239" s="5">
        <v>197</v>
      </c>
      <c r="N239" s="5">
        <v>105.08994592019062</v>
      </c>
      <c r="O239" s="5">
        <v>-0.11252092019061877</v>
      </c>
    </row>
    <row r="240" spans="1:15" x14ac:dyDescent="0.25">
      <c r="M240" s="5">
        <v>198</v>
      </c>
      <c r="N240" s="5">
        <v>104.9546018044483</v>
      </c>
      <c r="O240" s="5">
        <v>0.63948419555170233</v>
      </c>
    </row>
    <row r="241" spans="13:15" x14ac:dyDescent="0.25">
      <c r="M241" s="5">
        <v>199</v>
      </c>
      <c r="N241" s="5">
        <v>104.26449237133376</v>
      </c>
      <c r="O241" s="5">
        <v>-0.84799637133376393</v>
      </c>
    </row>
    <row r="242" spans="13:15" x14ac:dyDescent="0.25">
      <c r="M242" s="5">
        <v>200</v>
      </c>
      <c r="N242" s="5">
        <v>105.22327801767089</v>
      </c>
      <c r="O242" s="5">
        <v>0.83330898232910044</v>
      </c>
    </row>
    <row r="243" spans="13:15" x14ac:dyDescent="0.25">
      <c r="M243" s="5">
        <v>201</v>
      </c>
      <c r="N243" s="5">
        <v>105.42662954999516</v>
      </c>
      <c r="O243" s="5">
        <v>0.55287045000484625</v>
      </c>
    </row>
    <row r="244" spans="13:15" x14ac:dyDescent="0.25">
      <c r="M244" s="5">
        <v>202</v>
      </c>
      <c r="N244" s="5">
        <v>103.90100654371491</v>
      </c>
      <c r="O244" s="5">
        <v>2.8878724562850806</v>
      </c>
    </row>
    <row r="245" spans="13:15" x14ac:dyDescent="0.25">
      <c r="M245" s="5">
        <v>203</v>
      </c>
      <c r="N245" s="5">
        <v>102.26482966824601</v>
      </c>
      <c r="O245" s="5">
        <v>2.2308213317539867</v>
      </c>
    </row>
    <row r="246" spans="13:15" x14ac:dyDescent="0.25">
      <c r="M246" s="5">
        <v>204</v>
      </c>
      <c r="N246" s="5">
        <v>102.5341765653895</v>
      </c>
      <c r="O246" s="5">
        <v>1.1810104346104993</v>
      </c>
    </row>
    <row r="247" spans="13:15" x14ac:dyDescent="0.25">
      <c r="M247" s="5">
        <v>205</v>
      </c>
      <c r="N247" s="5">
        <v>101.95227374174318</v>
      </c>
      <c r="O247" s="5">
        <v>0.80901825825681328</v>
      </c>
    </row>
    <row r="248" spans="13:15" x14ac:dyDescent="0.25">
      <c r="M248" s="5">
        <v>206</v>
      </c>
      <c r="N248" s="5">
        <v>103.32211355654165</v>
      </c>
      <c r="O248" s="5">
        <v>1.9540094434583466</v>
      </c>
    </row>
    <row r="249" spans="13:15" x14ac:dyDescent="0.25">
      <c r="M249" s="5">
        <v>207</v>
      </c>
      <c r="N249" s="5">
        <v>103.61423864847606</v>
      </c>
      <c r="O249" s="5">
        <v>2.1051063515239434</v>
      </c>
    </row>
    <row r="250" spans="13:15" x14ac:dyDescent="0.25">
      <c r="M250" s="5">
        <v>208</v>
      </c>
      <c r="N250" s="5">
        <v>105.67855541554258</v>
      </c>
      <c r="O250" s="5">
        <v>1.2163115844574293</v>
      </c>
    </row>
    <row r="251" spans="13:15" x14ac:dyDescent="0.25">
      <c r="M251" s="5">
        <v>209</v>
      </c>
      <c r="N251" s="5">
        <v>105.47788658540127</v>
      </c>
      <c r="O251" s="5">
        <v>0.56906441459874202</v>
      </c>
    </row>
    <row r="252" spans="13:15" x14ac:dyDescent="0.25">
      <c r="M252" s="5">
        <v>210</v>
      </c>
      <c r="N252" s="5">
        <v>106.22729288579906</v>
      </c>
      <c r="O252" s="5">
        <v>0.90845711420094233</v>
      </c>
    </row>
    <row r="253" spans="13:15" x14ac:dyDescent="0.25">
      <c r="M253" s="5">
        <v>211</v>
      </c>
      <c r="N253" s="5">
        <v>107.23902041801355</v>
      </c>
      <c r="O253" s="5">
        <v>0.90844058198645428</v>
      </c>
    </row>
    <row r="254" spans="13:15" x14ac:dyDescent="0.25">
      <c r="M254" s="5">
        <v>212</v>
      </c>
      <c r="N254" s="5">
        <v>104.21357067788809</v>
      </c>
      <c r="O254" s="5">
        <v>-0.89342567788808935</v>
      </c>
    </row>
    <row r="255" spans="13:15" x14ac:dyDescent="0.25">
      <c r="M255" s="5">
        <v>213</v>
      </c>
      <c r="N255" s="5">
        <v>104.07587920192329</v>
      </c>
      <c r="O255" s="5">
        <v>-2.7213562019232853</v>
      </c>
    </row>
    <row r="256" spans="13:15" x14ac:dyDescent="0.25">
      <c r="M256" s="5">
        <v>214</v>
      </c>
      <c r="N256" s="5">
        <v>101.96969473983856</v>
      </c>
      <c r="O256" s="5">
        <v>-2.4458907398385605</v>
      </c>
    </row>
    <row r="257" spans="13:15" x14ac:dyDescent="0.25">
      <c r="M257" s="5">
        <v>215</v>
      </c>
      <c r="N257" s="5">
        <v>102.12513438168952</v>
      </c>
      <c r="O257" s="5">
        <v>-4.4609493816895167</v>
      </c>
    </row>
    <row r="258" spans="13:15" x14ac:dyDescent="0.25">
      <c r="M258" s="5">
        <v>216</v>
      </c>
      <c r="N258" s="5">
        <v>102.09364567110057</v>
      </c>
      <c r="O258" s="5">
        <v>-5.3833796711005704</v>
      </c>
    </row>
    <row r="259" spans="13:15" x14ac:dyDescent="0.25">
      <c r="M259" s="5">
        <v>217</v>
      </c>
      <c r="N259" s="5">
        <v>102.57237191418341</v>
      </c>
      <c r="O259" s="5">
        <v>-5.2358089141834085</v>
      </c>
    </row>
    <row r="260" spans="13:15" x14ac:dyDescent="0.25">
      <c r="M260" s="5">
        <v>218</v>
      </c>
      <c r="N260" s="5">
        <v>102.55461557412758</v>
      </c>
      <c r="O260" s="5">
        <v>-5.1216855741275822</v>
      </c>
    </row>
    <row r="261" spans="13:15" x14ac:dyDescent="0.25">
      <c r="M261" s="5">
        <v>219</v>
      </c>
      <c r="N261" s="5">
        <v>100.85981244829497</v>
      </c>
      <c r="O261" s="5">
        <v>-4.2266334482949759</v>
      </c>
    </row>
    <row r="262" spans="13:15" x14ac:dyDescent="0.25">
      <c r="M262" s="5">
        <v>220</v>
      </c>
      <c r="N262" s="5">
        <v>99.050439557418599</v>
      </c>
      <c r="O262" s="5">
        <v>-3.6505825574186019</v>
      </c>
    </row>
    <row r="263" spans="13:15" x14ac:dyDescent="0.25">
      <c r="M263" s="5">
        <v>221</v>
      </c>
      <c r="N263" s="5">
        <v>99.057808738875494</v>
      </c>
      <c r="O263" s="5">
        <v>-4.1108097388754885</v>
      </c>
    </row>
    <row r="264" spans="13:15" x14ac:dyDescent="0.25">
      <c r="M264" s="5">
        <v>222</v>
      </c>
      <c r="N264" s="5">
        <v>97.744583122678009</v>
      </c>
      <c r="O264" s="5">
        <v>-4.0020141226780055</v>
      </c>
    </row>
    <row r="265" spans="13:15" x14ac:dyDescent="0.25">
      <c r="M265" s="5">
        <v>223</v>
      </c>
      <c r="N265" s="5">
        <v>96.419964322000226</v>
      </c>
      <c r="O265" s="5">
        <v>-3.4867673220002189</v>
      </c>
    </row>
    <row r="266" spans="13:15" x14ac:dyDescent="0.25">
      <c r="M266" s="5">
        <v>224</v>
      </c>
      <c r="N266" s="5">
        <v>94.71813553084084</v>
      </c>
      <c r="O266" s="5">
        <v>-3.9817995308408456</v>
      </c>
    </row>
    <row r="267" spans="13:15" x14ac:dyDescent="0.25">
      <c r="M267" s="5">
        <v>225</v>
      </c>
      <c r="N267" s="5">
        <v>92.523169334976302</v>
      </c>
      <c r="O267" s="5">
        <v>-3.7428043349762987</v>
      </c>
    </row>
    <row r="268" spans="13:15" x14ac:dyDescent="0.25">
      <c r="M268" s="5">
        <v>226</v>
      </c>
      <c r="N268" s="5">
        <v>96.429345488218473</v>
      </c>
      <c r="O268" s="5">
        <v>-3.9682784882184734</v>
      </c>
    </row>
    <row r="269" spans="13:15" x14ac:dyDescent="0.25">
      <c r="M269" s="5">
        <v>227</v>
      </c>
      <c r="N269" s="5">
        <v>97.137219435558521</v>
      </c>
      <c r="O269" s="5">
        <v>-3.6355254355585203</v>
      </c>
    </row>
    <row r="270" spans="13:15" ht="15.75" thickBot="1" x14ac:dyDescent="0.3">
      <c r="M270" s="6">
        <v>228</v>
      </c>
      <c r="N270" s="6">
        <v>97.03369933886492</v>
      </c>
      <c r="O270" s="6">
        <v>-3.7343443388649149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JPM</vt:lpstr>
      <vt:lpstr>Sheet1</vt:lpstr>
      <vt:lpstr>Sheet2</vt:lpstr>
      <vt:lpstr>Sheet1!GSPC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Pelumi</cp:lastModifiedBy>
  <dcterms:created xsi:type="dcterms:W3CDTF">2020-03-21T23:04:25Z</dcterms:created>
  <dcterms:modified xsi:type="dcterms:W3CDTF">2020-03-29T21:56:54Z</dcterms:modified>
</cp:coreProperties>
</file>