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"/>
    </mc:Choice>
  </mc:AlternateContent>
  <xr:revisionPtr revIDLastSave="784" documentId="8_{DC48486E-9872-425B-9D0B-13A7FD36B9A0}" xr6:coauthVersionLast="47" xr6:coauthVersionMax="47" xr10:uidLastSave="{1A2249D8-EE91-4E2B-84FC-2FDD1C98E8E0}"/>
  <bookViews>
    <workbookView xWindow="28680" yWindow="-120" windowWidth="29040" windowHeight="15720" activeTab="2" xr2:uid="{1604260A-A3AC-49FD-B3F9-EBADB7AFA85F}"/>
  </bookViews>
  <sheets>
    <sheet name="Setting" sheetId="1" r:id="rId1"/>
    <sheet name="tool" sheetId="2" r:id="rId2"/>
    <sheet name="Year of publication" sheetId="3" r:id="rId3"/>
    <sheet name="group by rang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3" l="1"/>
  <c r="N3" i="3"/>
  <c r="N4" i="3"/>
  <c r="N5" i="3"/>
  <c r="N2" i="3"/>
  <c r="H6" i="7"/>
  <c r="E3" i="1"/>
  <c r="E4" i="1"/>
  <c r="E5" i="1"/>
  <c r="E6" i="1"/>
  <c r="E2" i="1"/>
  <c r="D7" i="1"/>
  <c r="B256" i="3"/>
  <c r="B25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tc={AD047A74-1E69-4D91-BD6E-E1616AE436F4}</author>
  </authors>
  <commentList>
    <comment ref="A59" authorId="0" shapeId="0" xr:uid="{AD047A74-1E69-4D91-BD6E-E1616AE436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median age was 62 (range from 19-89) but when converted to mean(sd) it became 56. 38 (52.2). I still included it in the other analysis but removed it from the age analysis. The age data was found from the parent study (in another publication).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tc={22633B13-0479-46EC-9987-C2945D9E2D41}</author>
  </authors>
  <commentList>
    <comment ref="A59" authorId="0" shapeId="0" xr:uid="{22633B13-0479-46EC-9987-C2945D9E2D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median age was 62 (range from 19-89) but when converted to mean(sd) it became 56. 38 (52.2). I still included it in the other analysis but removed it from the age analysis. The age data was found from the parent study (in another publication).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tc={B65010C7-558B-410A-9985-8D056E2D76A4}</author>
  </authors>
  <commentList>
    <comment ref="A59" authorId="0" shapeId="0" xr:uid="{B65010C7-558B-410A-9985-8D056E2D76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median age was 62 (range from 19-89) but when converted to mean(sd) it became 56. 38 (52.2). I still included it in the other analysis but removed it from the age analysis. The age data was found from the parent study (in another publication).</t>
      </text>
    </comment>
  </commentList>
</comments>
</file>

<file path=xl/sharedStrings.xml><?xml version="1.0" encoding="utf-8"?>
<sst xmlns="http://schemas.openxmlformats.org/spreadsheetml/2006/main" count="1306" uniqueCount="473">
  <si>
    <t>Author</t>
  </si>
  <si>
    <t>Abelha 2013</t>
  </si>
  <si>
    <t>Adamis 2007</t>
  </si>
  <si>
    <t>Alberto 2018</t>
  </si>
  <si>
    <t>AlHuraizi 2023</t>
  </si>
  <si>
    <t>Alzoubi 2022</t>
  </si>
  <si>
    <t xml:space="preserve">Arneson 2023 </t>
  </si>
  <si>
    <t>Avelino-Silva 2017</t>
  </si>
  <si>
    <t>Avelino-Silva 2018</t>
  </si>
  <si>
    <t>Bagienski 2017</t>
  </si>
  <si>
    <t>Bakker 2012</t>
  </si>
  <si>
    <t>Beishuizen 2020</t>
  </si>
  <si>
    <t>Bellelli 2007</t>
  </si>
  <si>
    <t>Bellelli 2008</t>
  </si>
  <si>
    <t>Bellelli 2018</t>
  </si>
  <si>
    <t>Bickel 2008</t>
  </si>
  <si>
    <t>Brown 2018</t>
  </si>
  <si>
    <t>Brown 2020</t>
  </si>
  <si>
    <t>Bruck 2018</t>
  </si>
  <si>
    <t>Bryson 2011</t>
  </si>
  <si>
    <t>Bulic 2020</t>
  </si>
  <si>
    <t>Buurman 2011</t>
  </si>
  <si>
    <t>Cartei 2022</t>
  </si>
  <si>
    <t>Cavallari 2017</t>
  </si>
  <si>
    <t>Chalmers 2021</t>
  </si>
  <si>
    <t>Chan 2016</t>
  </si>
  <si>
    <t>Chan 2017</t>
  </si>
  <si>
    <t>Cheong 2021</t>
  </si>
  <si>
    <t>Cirbus 2019</t>
  </si>
  <si>
    <t>Cole 2008</t>
  </si>
  <si>
    <t>Curyto 2001</t>
  </si>
  <si>
    <t>Czyzycki 2022</t>
  </si>
  <si>
    <t>Daiello 2019</t>
  </si>
  <si>
    <t>Dani 2018</t>
  </si>
  <si>
    <t>Davis 2012</t>
  </si>
  <si>
    <t>Davis 2014</t>
  </si>
  <si>
    <t>DeCrane 2011</t>
  </si>
  <si>
    <t>Decrane 2012</t>
  </si>
  <si>
    <t xml:space="preserve">DeHaan 2023 </t>
  </si>
  <si>
    <t>DeJong 2019</t>
  </si>
  <si>
    <t>DelaVarga-Martínez 2023</t>
  </si>
  <si>
    <t>Diwell 2018</t>
  </si>
  <si>
    <t>Dostovic 2021</t>
  </si>
  <si>
    <t>Drews 2015</t>
  </si>
  <si>
    <t>Dros 2020</t>
  </si>
  <si>
    <t>Duppils 2004</t>
  </si>
  <si>
    <t>Duprey 2020</t>
  </si>
  <si>
    <t>Durlach 2023</t>
  </si>
  <si>
    <t>Edelstein 2004</t>
  </si>
  <si>
    <t>Edlund 2006</t>
  </si>
  <si>
    <t>Eeles 2010</t>
  </si>
  <si>
    <t>Eeles 2012</t>
  </si>
  <si>
    <t>Eide 2016</t>
  </si>
  <si>
    <t>Eide2016_1</t>
  </si>
  <si>
    <t>Elsayem 2017</t>
  </si>
  <si>
    <t>Evensen 2021</t>
  </si>
  <si>
    <t>Falsini 2018</t>
  </si>
  <si>
    <t>FialhoSilva 2021</t>
  </si>
  <si>
    <t>Fick 2013</t>
  </si>
  <si>
    <t>Francis 1990</t>
  </si>
  <si>
    <t>Francis 1992</t>
  </si>
  <si>
    <t>Franck 2016</t>
  </si>
  <si>
    <t>Furlaneto 2007</t>
  </si>
  <si>
    <t>Gandossi 2023</t>
  </si>
  <si>
    <t>Garcez 2019</t>
  </si>
  <si>
    <t>George 1997</t>
  </si>
  <si>
    <t>Giroux 2021</t>
  </si>
  <si>
    <t>Givens 2008</t>
  </si>
  <si>
    <t>Givens 2009</t>
  </si>
  <si>
    <t>Gleason 2015</t>
  </si>
  <si>
    <t>Gonçalves 2023</t>
  </si>
  <si>
    <t>Gonzale 2005</t>
  </si>
  <si>
    <t>Gonzalez 2009</t>
  </si>
  <si>
    <t>Gottschalk 2015</t>
  </si>
  <si>
    <t>Gou 2021</t>
  </si>
  <si>
    <t>Goudzwaard 2020</t>
  </si>
  <si>
    <t>Gual 2018</t>
  </si>
  <si>
    <t>Guenther 2020</t>
  </si>
  <si>
    <t>Han 2010</t>
  </si>
  <si>
    <t>Han 2022</t>
  </si>
  <si>
    <t>Hapca 2018</t>
  </si>
  <si>
    <t>Hawley 2023</t>
  </si>
  <si>
    <t>Hempenius 2016</t>
  </si>
  <si>
    <t>Hofhuis 2022</t>
  </si>
  <si>
    <t>Hölttä 2011</t>
  </si>
  <si>
    <t>Hoogma 2023</t>
  </si>
  <si>
    <t>Hshieh 2017</t>
  </si>
  <si>
    <t>Hshieh 2023</t>
  </si>
  <si>
    <t>Hughes 2021</t>
  </si>
  <si>
    <t>Humbert 2021</t>
  </si>
  <si>
    <t>Inouye 1998</t>
  </si>
  <si>
    <t>Inouye 2016</t>
  </si>
  <si>
    <t>Isaia 2009</t>
  </si>
  <si>
    <t>Iwata 2020</t>
  </si>
  <si>
    <t>Jackson 2014</t>
  </si>
  <si>
    <t>Jankowski 2011</t>
  </si>
  <si>
    <t>Janssen 2021</t>
  </si>
  <si>
    <t>Juliebø 2010</t>
  </si>
  <si>
    <t>Kainz 2022</t>
  </si>
  <si>
    <t>Kakuma 2003</t>
  </si>
  <si>
    <t>Kat 2008</t>
  </si>
  <si>
    <t>Kat 2011</t>
  </si>
  <si>
    <t>Katz 2001</t>
  </si>
  <si>
    <t>Kennedy 2014</t>
  </si>
  <si>
    <t>Kilicaslan 2022</t>
  </si>
  <si>
    <t>Knauf 2019</t>
  </si>
  <si>
    <t>Korber 2021</t>
  </si>
  <si>
    <t>Koster 2012</t>
  </si>
  <si>
    <t>Kotfis 2019</t>
  </si>
  <si>
    <t>Krogseth 2011</t>
  </si>
  <si>
    <t>Krogseth 2014</t>
  </si>
  <si>
    <t>Krogseth 2016</t>
  </si>
  <si>
    <t>Krogseth 2023</t>
  </si>
  <si>
    <t>Krzych 2014</t>
  </si>
  <si>
    <t>Kunicki 2023</t>
  </si>
  <si>
    <t>Labaste 2020</t>
  </si>
  <si>
    <t>Labaste 2023</t>
  </si>
  <si>
    <t>Large 2013</t>
  </si>
  <si>
    <t>Lee 2011</t>
  </si>
  <si>
    <t>Lee 2018</t>
  </si>
  <si>
    <t>Leslie 2005</t>
  </si>
  <si>
    <t>Leslie 2008</t>
  </si>
  <si>
    <t>Lewis 1995</t>
  </si>
  <si>
    <t>Li 2019</t>
  </si>
  <si>
    <t>Li 2021</t>
  </si>
  <si>
    <t>Liang 2014</t>
  </si>
  <si>
    <t>Lima 2010</t>
  </si>
  <si>
    <t>Lingehall 2017</t>
  </si>
  <si>
    <t>Lundström 2003</t>
  </si>
  <si>
    <t>Luz 2020</t>
  </si>
  <si>
    <t>Maclullich 2019</t>
  </si>
  <si>
    <t>Marcantonio 2005</t>
  </si>
  <si>
    <t>Mariz 2013</t>
  </si>
  <si>
    <t>Marrama 2022</t>
  </si>
  <si>
    <t>Mathies 2018</t>
  </si>
  <si>
    <t>Mauri 2021</t>
  </si>
  <si>
    <t>Mazzola 2015</t>
  </si>
  <si>
    <t>McAvay 2006</t>
  </si>
  <si>
    <t>McCusker 2001</t>
  </si>
  <si>
    <t>McCusker 2002</t>
  </si>
  <si>
    <t>McCusker 2014</t>
  </si>
  <si>
    <t>Minden 2005</t>
  </si>
  <si>
    <t>Miyamoto 2021</t>
  </si>
  <si>
    <t>Monacelli 2018</t>
  </si>
  <si>
    <t>Morandi 2014</t>
  </si>
  <si>
    <t>Moreno-Gavino 2012</t>
  </si>
  <si>
    <t>Moskowitz 2017</t>
  </si>
  <si>
    <t>Muller 2023</t>
  </si>
  <si>
    <t>Muresan 2016</t>
  </si>
  <si>
    <t>Murray 1993</t>
  </si>
  <si>
    <t>Muzzana 2022</t>
  </si>
  <si>
    <t>Naidech 2013</t>
  </si>
  <si>
    <t>Neerland 2017</t>
  </si>
  <si>
    <t>Nerdal 2022</t>
  </si>
  <si>
    <t>Neufeld 2015</t>
  </si>
  <si>
    <t>Nguyen 2018</t>
  </si>
  <si>
    <t>Nishizawa 2023</t>
  </si>
  <si>
    <t>Noriega 2015</t>
  </si>
  <si>
    <t>Ogawa 2017</t>
  </si>
  <si>
    <t>Ojagbemi 2020</t>
  </si>
  <si>
    <t>Ojagbemi 2021</t>
  </si>
  <si>
    <t>O'Keeffe 1997</t>
  </si>
  <si>
    <t>Oldenbeuving 2011</t>
  </si>
  <si>
    <t>Olofsson 2018</t>
  </si>
  <si>
    <t>Pak 2020</t>
  </si>
  <si>
    <t>Pandharipande 2013</t>
  </si>
  <si>
    <t>Pasinska 2019</t>
  </si>
  <si>
    <t>Patel 2014</t>
  </si>
  <si>
    <t>Paulino 2023</t>
  </si>
  <si>
    <t>Pendlebury 2015</t>
  </si>
  <si>
    <t>Pitkala 2005</t>
  </si>
  <si>
    <t>Pompei 1994</t>
  </si>
  <si>
    <t>Praditsuwan 2013</t>
  </si>
  <si>
    <t>Qu 2018</t>
  </si>
  <si>
    <t>Quinlan 2011</t>
  </si>
  <si>
    <t>Raats 2015</t>
  </si>
  <si>
    <t>Racine 2018</t>
  </si>
  <si>
    <t>Racine 2020</t>
  </si>
  <si>
    <t>Radcliffe 2023</t>
  </si>
  <si>
    <t>Radinovic 2014</t>
  </si>
  <si>
    <t>Rahkonen 2001</t>
  </si>
  <si>
    <t>Rawle 2021</t>
  </si>
  <si>
    <t>Rego 2022</t>
  </si>
  <si>
    <t>Reynish 2017</t>
  </si>
  <si>
    <t>Richardson 2021</t>
  </si>
  <si>
    <t>Richardson 2021_2</t>
  </si>
  <si>
    <t>Rizzi 2015</t>
  </si>
  <si>
    <t>Robinson 2009</t>
  </si>
  <si>
    <t>Robinson 2011</t>
  </si>
  <si>
    <t>Rockwood 1999</t>
  </si>
  <si>
    <t>Rolandi 2020</t>
  </si>
  <si>
    <t>Rollo 2022</t>
  </si>
  <si>
    <t>Rosenthal 2017</t>
  </si>
  <si>
    <t>Rudolph 2008</t>
  </si>
  <si>
    <t>Rudolph 2010</t>
  </si>
  <si>
    <t>Ruggiero 2017</t>
  </si>
  <si>
    <t>Saczynski 2012</t>
  </si>
  <si>
    <t>Sanguanwit 2023</t>
  </si>
  <si>
    <t>Sasajima 2012</t>
  </si>
  <si>
    <t>Sato 2017</t>
  </si>
  <si>
    <t>Sauer 2017</t>
  </si>
  <si>
    <t>Serrano-Duenas 2005</t>
  </si>
  <si>
    <t>Sheng 2006</t>
  </si>
  <si>
    <t>Shi 2019</t>
  </si>
  <si>
    <t>Shi 2019_2</t>
  </si>
  <si>
    <t>Shim 2015</t>
  </si>
  <si>
    <t>Shintani 2009</t>
  </si>
  <si>
    <t>Singler 2014</t>
  </si>
  <si>
    <t>Slor 2013</t>
  </si>
  <si>
    <t>Sri-on 2016</t>
  </si>
  <si>
    <t>Suraarunsumrit 2022</t>
  </si>
  <si>
    <t>Svenningsen 2014</t>
  </si>
  <si>
    <t>Svenningsen 2015</t>
  </si>
  <si>
    <t>Tahir 2018</t>
  </si>
  <si>
    <t>Tan AH 2015</t>
  </si>
  <si>
    <t>Tavares 2021</t>
  </si>
  <si>
    <t>To-adithep 2023</t>
  </si>
  <si>
    <t>Traissac 2011</t>
  </si>
  <si>
    <t>Trevisan 2023</t>
  </si>
  <si>
    <t>Tripathy 2014</t>
  </si>
  <si>
    <t>Tsai 2012</t>
  </si>
  <si>
    <t>Uthamalingam 2011</t>
  </si>
  <si>
    <t>VandenBoogaard 2012</t>
  </si>
  <si>
    <t>VanderHeijden 2023</t>
  </si>
  <si>
    <t>VanDerWulp 2019</t>
  </si>
  <si>
    <t>VanRompaey 2009</t>
  </si>
  <si>
    <t>Vasunilashorn 2016</t>
  </si>
  <si>
    <t>Vasunilashorn 2018</t>
  </si>
  <si>
    <t>Vasunilashorn 2022</t>
  </si>
  <si>
    <t>Veiga 2012</t>
  </si>
  <si>
    <t>Verloo 2016</t>
  </si>
  <si>
    <t>Vida 2006</t>
  </si>
  <si>
    <t>Visser 2015</t>
  </si>
  <si>
    <t>Vives-Borrás 2019</t>
  </si>
  <si>
    <t>Wang 2021</t>
  </si>
  <si>
    <t>Weng 2019</t>
  </si>
  <si>
    <t>Whittamore 2014</t>
  </si>
  <si>
    <t>Witlox 2013</t>
  </si>
  <si>
    <t>Wolters 2014</t>
  </si>
  <si>
    <t>Wolters 2017</t>
  </si>
  <si>
    <t>Zakriya 2004</t>
  </si>
  <si>
    <t>Ziman 2020</t>
  </si>
  <si>
    <t>Zipprich 2020</t>
  </si>
  <si>
    <t>setting of delirium ascertainment</t>
  </si>
  <si>
    <t>Medical unit</t>
  </si>
  <si>
    <t xml:space="preserve">Emergency department </t>
  </si>
  <si>
    <t>Emergency or electively 
medical wards</t>
  </si>
  <si>
    <t>ICU</t>
  </si>
  <si>
    <t>Geriatric ward</t>
  </si>
  <si>
    <t>Cardiac surgery</t>
  </si>
  <si>
    <t>Cardiothoracic surgery</t>
  </si>
  <si>
    <t>Cardiology unit</t>
  </si>
  <si>
    <t>Postacute rehabilitation facility</t>
  </si>
  <si>
    <t>Rehabilitation and Aged Care Unit</t>
  </si>
  <si>
    <t xml:space="preserve">Orthogeriatric Unit </t>
  </si>
  <si>
    <t>Surgery</t>
  </si>
  <si>
    <t>Internal medicine wards</t>
  </si>
  <si>
    <t>Trauma and Orthopedics Centre</t>
  </si>
  <si>
    <t>Acute geriatric medicine service</t>
  </si>
  <si>
    <t>Respiratory wards</t>
  </si>
  <si>
    <t>General medical admission</t>
  </si>
  <si>
    <t>Operating theatre and surgical wards</t>
  </si>
  <si>
    <t>Hospitalized from emergency department</t>
  </si>
  <si>
    <t>Medical or geriatric services</t>
  </si>
  <si>
    <t>Residential care facility</t>
  </si>
  <si>
    <t>Department of Neurology</t>
  </si>
  <si>
    <t>Acute medical unit</t>
  </si>
  <si>
    <t>Community</t>
  </si>
  <si>
    <t>Long-Term Care Facilities</t>
  </si>
  <si>
    <t>Long-term care facilities</t>
  </si>
  <si>
    <t>Geriatric trauma unit/orthopedic trauma ward</t>
  </si>
  <si>
    <t>Medical admission-stroke</t>
  </si>
  <si>
    <t xml:space="preserve">Surgery </t>
  </si>
  <si>
    <t>Stroke unit</t>
  </si>
  <si>
    <t xml:space="preserve">surgery </t>
  </si>
  <si>
    <t>Surgery-hip fracture</t>
  </si>
  <si>
    <t>General internal medicine wards</t>
  </si>
  <si>
    <t>Medical admission unit</t>
  </si>
  <si>
    <t>Vascular surgical ward</t>
  </si>
  <si>
    <t>Medical geriatric ward</t>
  </si>
  <si>
    <t>Stroke Unit</t>
  </si>
  <si>
    <t>Acute care hospitalization</t>
  </si>
  <si>
    <t>Medical ward</t>
  </si>
  <si>
    <t>General medical wards</t>
  </si>
  <si>
    <t xml:space="preserve">Postanaesthesia care unit </t>
  </si>
  <si>
    <t>Geriatric orthopedic ward</t>
  </si>
  <si>
    <t>Orthogeriatric centers</t>
  </si>
  <si>
    <t xml:space="preserve">Geriatric, medical, surgical and orthopaedic wards </t>
  </si>
  <si>
    <t>General medical service</t>
  </si>
  <si>
    <t>COVID-19 admission unit</t>
  </si>
  <si>
    <t>Medical and traumatology wards</t>
  </si>
  <si>
    <t>General medical ward</t>
  </si>
  <si>
    <t xml:space="preserve">Surgery-hip fracture </t>
  </si>
  <si>
    <t>Acute hospital admission</t>
  </si>
  <si>
    <t>Acute geriatric wards and nursing homes</t>
  </si>
  <si>
    <t>Cardiac admission unit</t>
  </si>
  <si>
    <t>General medicine</t>
  </si>
  <si>
    <t>Surgery-cardiac</t>
  </si>
  <si>
    <t>Non-intensive care wards</t>
  </si>
  <si>
    <t>Geriatric home hospitalisation service and geriatric hospital ward</t>
  </si>
  <si>
    <t>Orthopaedic departments</t>
  </si>
  <si>
    <t xml:space="preserve">Postanesthesia care unit </t>
  </si>
  <si>
    <t>Nursing home and congregate apartment</t>
  </si>
  <si>
    <t>Department of thoracic surgery</t>
  </si>
  <si>
    <t>Orthopedic departments</t>
  </si>
  <si>
    <t>Domiciliary care services</t>
  </si>
  <si>
    <t>Cardiovascular surgery department</t>
  </si>
  <si>
    <t>Urology clinic</t>
  </si>
  <si>
    <t>General medical units</t>
  </si>
  <si>
    <t>Department of cardiology</t>
  </si>
  <si>
    <t>Orthopaedic surgery</t>
  </si>
  <si>
    <t>Geriatric Unit</t>
  </si>
  <si>
    <t>Orthopedic Surgery</t>
  </si>
  <si>
    <t>Emergency departments and 
acute general medical wards</t>
  </si>
  <si>
    <t>Skilled nursing facilities</t>
  </si>
  <si>
    <t>Geriatric unit</t>
  </si>
  <si>
    <t>Orthogeriatric Unit</t>
  </si>
  <si>
    <t>General medicine service</t>
  </si>
  <si>
    <t>Medical services unit</t>
  </si>
  <si>
    <t>Long-term care</t>
  </si>
  <si>
    <t>Rehabilitation unit</t>
  </si>
  <si>
    <t xml:space="preserve">Medical admission unit </t>
  </si>
  <si>
    <t>Department of neurosurgery</t>
  </si>
  <si>
    <t>Medical inpatients</t>
  </si>
  <si>
    <t>Surgical and traumatological/
orthopaedic wards</t>
  </si>
  <si>
    <t>Orthopaedic ward</t>
  </si>
  <si>
    <t>Medical admission unit -cardiac</t>
  </si>
  <si>
    <t>Hospital or emergency room</t>
  </si>
  <si>
    <t>Medical admission unit-Stroke</t>
  </si>
  <si>
    <t>Medical admission unit -Stroke</t>
  </si>
  <si>
    <t>Stroke units</t>
  </si>
  <si>
    <t>Femoral neck surgery</t>
  </si>
  <si>
    <t xml:space="preserve">Medical admission unit -cardiac </t>
  </si>
  <si>
    <t>Medical admission unit -stroke</t>
  </si>
  <si>
    <t>Acute general medicine</t>
  </si>
  <si>
    <t>Medical and surgical wards</t>
  </si>
  <si>
    <t xml:space="preserve">Surgery-non-cardiac </t>
  </si>
  <si>
    <t>Aged care</t>
  </si>
  <si>
    <t>General medicine services</t>
  </si>
  <si>
    <t>Orthopedic and orthogeriatric wards</t>
  </si>
  <si>
    <t>Neurology Service</t>
  </si>
  <si>
    <t xml:space="preserve">Medical admission unit -stroke </t>
  </si>
  <si>
    <t xml:space="preserve">orthopedic surgery </t>
  </si>
  <si>
    <t>Surgery-femoral neck</t>
  </si>
  <si>
    <t>Medical,orthopaedic and rehabilitation ward</t>
  </si>
  <si>
    <t>Internal medicine services</t>
  </si>
  <si>
    <t>Hospitalized for COVID-19</t>
  </si>
  <si>
    <t>Psychiatric consultation</t>
  </si>
  <si>
    <t>Surgical and medical</t>
  </si>
  <si>
    <t>Medical or surgical services</t>
  </si>
  <si>
    <t xml:space="preserve">Post-Anesthesia Care Unit </t>
  </si>
  <si>
    <t>Discharged to community</t>
  </si>
  <si>
    <t xml:space="preserve">Surgery-laryngectomy </t>
  </si>
  <si>
    <t>Acute medical care</t>
  </si>
  <si>
    <t>Hip fracture surgery</t>
  </si>
  <si>
    <t>In-patient care, excluding psychiatric wards</t>
  </si>
  <si>
    <t>delirium assessment tool/s</t>
  </si>
  <si>
    <t>Intensive Care Delirium Screening Checklist (ICDSC)</t>
  </si>
  <si>
    <t>Confusion Assessment Scale (CAM)</t>
  </si>
  <si>
    <t>bCAM</t>
  </si>
  <si>
    <t>3D-CAM</t>
  </si>
  <si>
    <t>CAM-ICU</t>
  </si>
  <si>
    <t>s-CAM</t>
  </si>
  <si>
    <t>CAM</t>
  </si>
  <si>
    <t>CHART-DEL</t>
  </si>
  <si>
    <t>Diagnostic and Statistical manual (DSM-V)</t>
  </si>
  <si>
    <t>DSM-V
s-CAM
4AT</t>
  </si>
  <si>
    <t>CAM
CAM-ICU
Medical records</t>
  </si>
  <si>
    <t>ICDSC</t>
  </si>
  <si>
    <t>CAM
chart review</t>
  </si>
  <si>
    <t>4AT</t>
  </si>
  <si>
    <t>DSM-IV</t>
  </si>
  <si>
    <t>4AT
CAM</t>
  </si>
  <si>
    <t>bCAM
CAM-ICU</t>
  </si>
  <si>
    <t>DSM-III-R</t>
  </si>
  <si>
    <t>DSM-5</t>
  </si>
  <si>
    <t>CAM
Medical chart</t>
  </si>
  <si>
    <t>CAM
NEECHAM
Clinical Assessment of Confusion A (CAC-A)
Vigilance A
MMSE</t>
  </si>
  <si>
    <t>DSM-V</t>
  </si>
  <si>
    <t>CAM
DOS
Clinical evaluation</t>
  </si>
  <si>
    <t>DSM-IV
DRS-R-98</t>
  </si>
  <si>
    <t>bCAM 
CAM-ICU
DSM-5</t>
  </si>
  <si>
    <t>DSM IV</t>
  </si>
  <si>
    <t>DSM-IV
Chart notes</t>
  </si>
  <si>
    <t>DSM-IV
Organic Brain Syndrome Scale 
(OBS scale)</t>
  </si>
  <si>
    <t>DSM-IV
Medical notes</t>
  </si>
  <si>
    <t>DOS</t>
  </si>
  <si>
    <t>CAM
Memorial Delirium Assessment Scale (MDAS)</t>
  </si>
  <si>
    <t>4AT
DSM-V</t>
  </si>
  <si>
    <t>CAM-ICU
RASS</t>
  </si>
  <si>
    <t>DSM III-R</t>
  </si>
  <si>
    <t>DSM-IV-TR</t>
  </si>
  <si>
    <t>DSM III</t>
  </si>
  <si>
    <t>DSM-IV
CAM</t>
  </si>
  <si>
    <t>OPRAA
CAM</t>
  </si>
  <si>
    <t>DSM IV
DOS</t>
  </si>
  <si>
    <t>DOSS
DSM-V</t>
  </si>
  <si>
    <t>CAM 
DSM-IV</t>
  </si>
  <si>
    <t>RASS
CAM-ICU</t>
  </si>
  <si>
    <t>CAM
Medical record review</t>
  </si>
  <si>
    <t>S-CAM</t>
  </si>
  <si>
    <t>4AT
CAM
DSM-4
DRS-R98</t>
  </si>
  <si>
    <t>DSM-IV
DRS</t>
  </si>
  <si>
    <t>Nursing Delirium Screening
(Nu-DESC) Scale
Delirium Rating Scale (DRS)</t>
  </si>
  <si>
    <t>CAM
MDAS</t>
  </si>
  <si>
    <t>DSM-V
4AT</t>
  </si>
  <si>
    <t>CAM
DSM-IV-TR</t>
  </si>
  <si>
    <t>Nu-DESC
DSM-V</t>
  </si>
  <si>
    <t>DSM-III
Delirium Symptom Interview (DSI)
medical chart</t>
  </si>
  <si>
    <t>DSM-V
DOS
4A's</t>
  </si>
  <si>
    <t>CAM-ICU
CAM</t>
  </si>
  <si>
    <t>CAM-ICU
DRS
Delirium Observation Screening Scale(DOSS)</t>
  </si>
  <si>
    <t xml:space="preserve">Intensive Care Delirium Screening
Checklist (ICDSC) </t>
  </si>
  <si>
    <t>CAM
DSM V</t>
  </si>
  <si>
    <t>Modified Organic Brain Syndrome Scale (OBS scale; 28)
DSM‐IV‐TR</t>
  </si>
  <si>
    <t>bCAM
CAM-ICU
DSM-5</t>
  </si>
  <si>
    <t>CAM
DSM-IV</t>
  </si>
  <si>
    <t xml:space="preserve">
Medical record
DSM-III</t>
  </si>
  <si>
    <t xml:space="preserve">s-CAM </t>
  </si>
  <si>
    <t>CAM-ICU
CAM-ICU-7</t>
  </si>
  <si>
    <t>CAM
Clinical diagnosis
Abbreviated Mental Test (AMT)</t>
  </si>
  <si>
    <t>DSM V</t>
  </si>
  <si>
    <t>Informant
Assessment of Geriatric Delirium Scale (I-AGeD)</t>
  </si>
  <si>
    <t>DSM-III</t>
  </si>
  <si>
    <t>CAM
Chart review</t>
  </si>
  <si>
    <t>Delirium Symptom Interview
CAM
CAM-ICU</t>
  </si>
  <si>
    <t>CAM-ICU
DSM-5</t>
  </si>
  <si>
    <t>CAM-ICU
DSM-IV</t>
  </si>
  <si>
    <t>DSM-IV
CAM
DOS</t>
  </si>
  <si>
    <t>NEECHAM Confusion Scale 
CAM-ICU</t>
  </si>
  <si>
    <t>CAM
CAM-S</t>
  </si>
  <si>
    <t>DOS
DSM-IV</t>
  </si>
  <si>
    <t>DRS-R-98
DSM-IV</t>
  </si>
  <si>
    <t>CAM
CAM-ICU</t>
  </si>
  <si>
    <t>Frequency</t>
  </si>
  <si>
    <t>Cardicac</t>
  </si>
  <si>
    <t>ward</t>
  </si>
  <si>
    <t xml:space="preserve">emergency department </t>
  </si>
  <si>
    <t>Setting</t>
  </si>
  <si>
    <t>DSM</t>
  </si>
  <si>
    <t>This is all the CAM frequency in this list ( a single article may have more than one assessment method)</t>
  </si>
  <si>
    <t>This is all the DSM frequency in this list ( a single article may have more than one assessment method)</t>
  </si>
  <si>
    <t>Other</t>
  </si>
  <si>
    <t>frequency</t>
  </si>
  <si>
    <t>Note</t>
  </si>
  <si>
    <t>Tool</t>
  </si>
  <si>
    <t>Year</t>
  </si>
  <si>
    <t>Min</t>
  </si>
  <si>
    <t>Max</t>
  </si>
  <si>
    <t>1990-1999</t>
  </si>
  <si>
    <t>2000-2009</t>
  </si>
  <si>
    <t>2010-2019</t>
  </si>
  <si>
    <t>2020-2029</t>
  </si>
  <si>
    <t>Penfold 2023</t>
  </si>
  <si>
    <t>Emergency department and orthopaedic ward</t>
  </si>
  <si>
    <t>10 studies used other than CAM and DSM</t>
  </si>
  <si>
    <t>Ditzel 2023</t>
  </si>
  <si>
    <t>Acute stroke unit</t>
  </si>
  <si>
    <t>Sánchez-Lozano 2023</t>
  </si>
  <si>
    <t>CAM-ICU
Nu-DESC
Chart review</t>
  </si>
  <si>
    <t>%</t>
  </si>
  <si>
    <t>Chen 2017</t>
  </si>
  <si>
    <t>Cardiac surgery (CABG)</t>
  </si>
  <si>
    <t>van Rijsbergen 2011</t>
  </si>
  <si>
    <t>Miu 2013</t>
  </si>
  <si>
    <t>van Eijsden 2015</t>
  </si>
  <si>
    <t>Lee 2017</t>
  </si>
  <si>
    <t>Honda 2016</t>
  </si>
  <si>
    <t>Han 2017</t>
  </si>
  <si>
    <t>Mathies 2020</t>
  </si>
  <si>
    <t>Moon 2018</t>
  </si>
  <si>
    <t>243 papers in general used either CAM or DSM. Hence, 243/253=96.05% of the studies used either CAM or DSM as a method of deliriu,m assessment. Only 10 studies neither used CAM nor DSM</t>
  </si>
  <si>
    <t>10 substracted from 253=243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</si>
</sst>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0" fillId="0" borderId="0" xfId="0" applyFill="1"/>
    <xf numFmtId="0" fontId="5" fillId="0" borderId="0" xfId="0" applyFont="1"/>
    <xf numFmtId="0" fontId="2" fillId="0" borderId="0" xfId="0" applyFont="1" applyFill="1"/>
    <xf numFmtId="0" fontId="1" fillId="0" borderId="0" xfId="0" applyFont="1" applyAlignment="1">
      <alignment horizontal="left"/>
    </xf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nas" id="{FBE0D446-49C7-4ECD-823E-FAEAB0D8F17F}" userId="Yonas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9" dT="2024-12-05T08:15:44.75" personId="{FBE0D446-49C7-4ECD-823E-FAEAB0D8F17F}" id="{AD047A74-1E69-4D91-BD6E-E1616AE436F4}">
    <text>The median age was 62 (range from 19-89) but when converted to mean(sd) it became 56. 38 (52.2). I still included it in the other analysis but removed it from the age analysis. The age data was found from the parent study (in another publication).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9" dT="2024-12-05T08:15:44.75" personId="{FBE0D446-49C7-4ECD-823E-FAEAB0D8F17F}" id="{22633B13-0479-46EC-9987-C2945D9E2D41}">
    <text>The median age was 62 (range from 19-89) but when converted to mean(sd) it became 56. 38 (52.2). I still included it in the other analysis but removed it from the age analysis. The age data was found from the parent study (in another publication).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9" dT="2024-12-05T08:15:44.75" personId="{FBE0D446-49C7-4ECD-823E-FAEAB0D8F17F}" id="{B65010C7-558B-410A-9985-8D056E2D76A4}">
    <text>The median age was 62 (range from 19-89) but when converted to mean(sd) it became 56. 38 (52.2). I still included it in the other analysis but removed it from the age analysis. The age data was found from the parent study (in another publication).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3009-DC8E-4C27-A41A-87A29A4C0E0C}">
  <dimension ref="A1:E254"/>
  <sheetViews>
    <sheetView topLeftCell="A94" workbookViewId="0">
      <selection activeCell="D225" sqref="D225"/>
    </sheetView>
  </sheetViews>
  <sheetFormatPr defaultRowHeight="15" x14ac:dyDescent="0.25"/>
  <cols>
    <col min="1" max="1" width="23.28515625" bestFit="1" customWidth="1"/>
    <col min="2" max="2" width="36.42578125" customWidth="1"/>
    <col min="3" max="3" width="22.7109375" bestFit="1" customWidth="1"/>
  </cols>
  <sheetData>
    <row r="1" spans="1:5" x14ac:dyDescent="0.25">
      <c r="A1" s="1" t="s">
        <v>0</v>
      </c>
      <c r="B1" s="1" t="s">
        <v>243</v>
      </c>
      <c r="C1" s="2" t="s">
        <v>438</v>
      </c>
      <c r="D1" s="2" t="s">
        <v>434</v>
      </c>
    </row>
    <row r="2" spans="1:5" x14ac:dyDescent="0.25">
      <c r="A2" s="3" t="s">
        <v>1</v>
      </c>
      <c r="B2" s="5" t="s">
        <v>247</v>
      </c>
      <c r="C2" s="1" t="s">
        <v>255</v>
      </c>
      <c r="D2" s="1">
        <v>81</v>
      </c>
      <c r="E2" s="15">
        <f>D2/254</f>
        <v>0.31889763779527558</v>
      </c>
    </row>
    <row r="3" spans="1:5" x14ac:dyDescent="0.25">
      <c r="A3" s="3" t="s">
        <v>2</v>
      </c>
      <c r="B3" s="5" t="s">
        <v>244</v>
      </c>
      <c r="C3" s="1" t="s">
        <v>247</v>
      </c>
      <c r="D3" s="1">
        <v>36</v>
      </c>
      <c r="E3" s="15">
        <f t="shared" ref="E3:E6" si="0">D3/254</f>
        <v>0.14173228346456693</v>
      </c>
    </row>
    <row r="4" spans="1:5" x14ac:dyDescent="0.25">
      <c r="A4" s="3" t="s">
        <v>3</v>
      </c>
      <c r="B4" s="5" t="s">
        <v>245</v>
      </c>
      <c r="C4" s="1" t="s">
        <v>435</v>
      </c>
      <c r="D4" s="1">
        <v>31</v>
      </c>
      <c r="E4" s="15">
        <f t="shared" si="0"/>
        <v>0.12204724409448819</v>
      </c>
    </row>
    <row r="5" spans="1:5" ht="24.75" x14ac:dyDescent="0.25">
      <c r="A5" s="3" t="s">
        <v>4</v>
      </c>
      <c r="B5" s="5" t="s">
        <v>246</v>
      </c>
      <c r="C5" s="1" t="s">
        <v>436</v>
      </c>
      <c r="D5" s="1">
        <v>31</v>
      </c>
      <c r="E5" s="15">
        <f t="shared" si="0"/>
        <v>0.12204724409448819</v>
      </c>
    </row>
    <row r="6" spans="1:5" x14ac:dyDescent="0.25">
      <c r="A6" s="3" t="s">
        <v>5</v>
      </c>
      <c r="B6" s="5" t="s">
        <v>247</v>
      </c>
      <c r="C6" s="1" t="s">
        <v>437</v>
      </c>
      <c r="D6" s="1">
        <v>25</v>
      </c>
      <c r="E6" s="15">
        <f t="shared" si="0"/>
        <v>9.8425196850393706E-2</v>
      </c>
    </row>
    <row r="7" spans="1:5" x14ac:dyDescent="0.25">
      <c r="A7" s="3" t="s">
        <v>6</v>
      </c>
      <c r="B7" s="5" t="s">
        <v>245</v>
      </c>
      <c r="D7">
        <f>SUM(D2:D6)</f>
        <v>204</v>
      </c>
    </row>
    <row r="8" spans="1:5" x14ac:dyDescent="0.25">
      <c r="A8" s="3" t="s">
        <v>7</v>
      </c>
      <c r="B8" s="5" t="s">
        <v>248</v>
      </c>
    </row>
    <row r="9" spans="1:5" x14ac:dyDescent="0.25">
      <c r="A9" s="3" t="s">
        <v>8</v>
      </c>
      <c r="B9" s="5" t="s">
        <v>248</v>
      </c>
    </row>
    <row r="10" spans="1:5" x14ac:dyDescent="0.25">
      <c r="A10" s="3" t="s">
        <v>9</v>
      </c>
      <c r="B10" s="5" t="s">
        <v>249</v>
      </c>
    </row>
    <row r="11" spans="1:5" x14ac:dyDescent="0.25">
      <c r="A11" s="3" t="s">
        <v>10</v>
      </c>
      <c r="B11" s="5" t="s">
        <v>250</v>
      </c>
    </row>
    <row r="12" spans="1:5" x14ac:dyDescent="0.25">
      <c r="A12" s="3" t="s">
        <v>11</v>
      </c>
      <c r="B12" s="5" t="s">
        <v>251</v>
      </c>
    </row>
    <row r="13" spans="1:5" x14ac:dyDescent="0.25">
      <c r="A13" s="3" t="s">
        <v>12</v>
      </c>
      <c r="B13" s="5" t="s">
        <v>252</v>
      </c>
    </row>
    <row r="14" spans="1:5" x14ac:dyDescent="0.25">
      <c r="A14" s="3" t="s">
        <v>13</v>
      </c>
      <c r="B14" s="5" t="s">
        <v>253</v>
      </c>
    </row>
    <row r="15" spans="1:5" x14ac:dyDescent="0.25">
      <c r="A15" s="3" t="s">
        <v>14</v>
      </c>
      <c r="B15" s="5" t="s">
        <v>254</v>
      </c>
    </row>
    <row r="16" spans="1:5" x14ac:dyDescent="0.25">
      <c r="A16" s="3" t="s">
        <v>15</v>
      </c>
      <c r="B16" s="5" t="s">
        <v>255</v>
      </c>
    </row>
    <row r="17" spans="1:2" x14ac:dyDescent="0.25">
      <c r="A17" s="3" t="s">
        <v>16</v>
      </c>
      <c r="B17" s="5" t="s">
        <v>255</v>
      </c>
    </row>
    <row r="18" spans="1:2" x14ac:dyDescent="0.25">
      <c r="A18" s="4" t="s">
        <v>17</v>
      </c>
      <c r="B18" s="6" t="s">
        <v>247</v>
      </c>
    </row>
    <row r="19" spans="1:2" x14ac:dyDescent="0.25">
      <c r="A19" s="3" t="s">
        <v>18</v>
      </c>
      <c r="B19" s="5" t="s">
        <v>247</v>
      </c>
    </row>
    <row r="20" spans="1:2" x14ac:dyDescent="0.25">
      <c r="A20" s="3" t="s">
        <v>19</v>
      </c>
      <c r="B20" s="5" t="s">
        <v>255</v>
      </c>
    </row>
    <row r="21" spans="1:2" x14ac:dyDescent="0.25">
      <c r="A21" s="3" t="s">
        <v>20</v>
      </c>
      <c r="B21" s="5" t="s">
        <v>247</v>
      </c>
    </row>
    <row r="22" spans="1:2" x14ac:dyDescent="0.25">
      <c r="A22" s="3" t="s">
        <v>21</v>
      </c>
      <c r="B22" s="5" t="s">
        <v>256</v>
      </c>
    </row>
    <row r="23" spans="1:2" x14ac:dyDescent="0.25">
      <c r="A23" s="3" t="s">
        <v>22</v>
      </c>
      <c r="B23" s="5" t="s">
        <v>257</v>
      </c>
    </row>
    <row r="24" spans="1:2" x14ac:dyDescent="0.25">
      <c r="A24" s="3" t="s">
        <v>23</v>
      </c>
      <c r="B24" s="5" t="s">
        <v>255</v>
      </c>
    </row>
    <row r="25" spans="1:2" x14ac:dyDescent="0.25">
      <c r="A25" s="3" t="s">
        <v>24</v>
      </c>
      <c r="B25" s="7" t="s">
        <v>258</v>
      </c>
    </row>
    <row r="26" spans="1:2" x14ac:dyDescent="0.25">
      <c r="A26" s="3" t="s">
        <v>25</v>
      </c>
      <c r="B26" s="5" t="s">
        <v>259</v>
      </c>
    </row>
    <row r="27" spans="1:2" x14ac:dyDescent="0.25">
      <c r="A27" s="3" t="s">
        <v>26</v>
      </c>
      <c r="B27" s="5" t="s">
        <v>260</v>
      </c>
    </row>
    <row r="28" spans="1:2" x14ac:dyDescent="0.25">
      <c r="A28" s="4" t="s">
        <v>461</v>
      </c>
      <c r="B28" s="6" t="s">
        <v>462</v>
      </c>
    </row>
    <row r="29" spans="1:2" s="14" customFormat="1" x14ac:dyDescent="0.25">
      <c r="A29" s="3" t="s">
        <v>27</v>
      </c>
      <c r="B29" s="5" t="s">
        <v>261</v>
      </c>
    </row>
    <row r="30" spans="1:2" x14ac:dyDescent="0.25">
      <c r="A30" s="3" t="s">
        <v>28</v>
      </c>
      <c r="B30" s="7" t="s">
        <v>262</v>
      </c>
    </row>
    <row r="31" spans="1:2" x14ac:dyDescent="0.25">
      <c r="A31" s="3" t="s">
        <v>29</v>
      </c>
      <c r="B31" s="5" t="s">
        <v>263</v>
      </c>
    </row>
    <row r="32" spans="1:2" x14ac:dyDescent="0.25">
      <c r="A32" s="3" t="s">
        <v>30</v>
      </c>
      <c r="B32" s="7" t="s">
        <v>264</v>
      </c>
    </row>
    <row r="33" spans="1:2" x14ac:dyDescent="0.25">
      <c r="A33" s="3" t="s">
        <v>31</v>
      </c>
      <c r="B33" s="5" t="s">
        <v>265</v>
      </c>
    </row>
    <row r="34" spans="1:2" x14ac:dyDescent="0.25">
      <c r="A34" s="3" t="s">
        <v>32</v>
      </c>
      <c r="B34" s="5" t="s">
        <v>255</v>
      </c>
    </row>
    <row r="35" spans="1:2" x14ac:dyDescent="0.25">
      <c r="A35" s="3" t="s">
        <v>33</v>
      </c>
      <c r="B35" s="5" t="s">
        <v>266</v>
      </c>
    </row>
    <row r="36" spans="1:2" x14ac:dyDescent="0.25">
      <c r="A36" s="3" t="s">
        <v>34</v>
      </c>
      <c r="B36" s="5" t="s">
        <v>267</v>
      </c>
    </row>
    <row r="37" spans="1:2" x14ac:dyDescent="0.25">
      <c r="A37" s="3" t="s">
        <v>35</v>
      </c>
      <c r="B37" s="5" t="s">
        <v>267</v>
      </c>
    </row>
    <row r="38" spans="1:2" x14ac:dyDescent="0.25">
      <c r="A38" s="4" t="s">
        <v>36</v>
      </c>
      <c r="B38" s="5" t="s">
        <v>268</v>
      </c>
    </row>
    <row r="39" spans="1:2" x14ac:dyDescent="0.25">
      <c r="A39" s="4" t="s">
        <v>37</v>
      </c>
      <c r="B39" s="5" t="s">
        <v>269</v>
      </c>
    </row>
    <row r="40" spans="1:2" ht="24.75" x14ac:dyDescent="0.25">
      <c r="A40" s="3" t="s">
        <v>38</v>
      </c>
      <c r="B40" s="5" t="s">
        <v>270</v>
      </c>
    </row>
    <row r="41" spans="1:2" ht="24.75" x14ac:dyDescent="0.25">
      <c r="A41" s="3" t="s">
        <v>39</v>
      </c>
      <c r="B41" s="5" t="s">
        <v>270</v>
      </c>
    </row>
    <row r="42" spans="1:2" x14ac:dyDescent="0.25">
      <c r="A42" s="3" t="s">
        <v>40</v>
      </c>
      <c r="B42" s="5" t="s">
        <v>247</v>
      </c>
    </row>
    <row r="43" spans="1:2" x14ac:dyDescent="0.25">
      <c r="A43" s="4" t="s">
        <v>456</v>
      </c>
      <c r="B43" s="5" t="s">
        <v>255</v>
      </c>
    </row>
    <row r="44" spans="1:2" x14ac:dyDescent="0.25">
      <c r="A44" s="3" t="s">
        <v>41</v>
      </c>
      <c r="B44" s="5" t="s">
        <v>245</v>
      </c>
    </row>
    <row r="45" spans="1:2" x14ac:dyDescent="0.25">
      <c r="A45" s="4" t="s">
        <v>464</v>
      </c>
      <c r="B45" s="6" t="s">
        <v>457</v>
      </c>
    </row>
    <row r="46" spans="1:2" x14ac:dyDescent="0.25">
      <c r="A46" s="3" t="s">
        <v>42</v>
      </c>
      <c r="B46" s="5" t="s">
        <v>271</v>
      </c>
    </row>
    <row r="47" spans="1:2" x14ac:dyDescent="0.25">
      <c r="A47" s="3" t="s">
        <v>43</v>
      </c>
      <c r="B47" s="5" t="s">
        <v>272</v>
      </c>
    </row>
    <row r="48" spans="1:2" x14ac:dyDescent="0.25">
      <c r="A48" s="3" t="s">
        <v>44</v>
      </c>
      <c r="B48" s="5" t="s">
        <v>273</v>
      </c>
    </row>
    <row r="49" spans="1:2" x14ac:dyDescent="0.25">
      <c r="A49" s="3" t="s">
        <v>45</v>
      </c>
      <c r="B49" s="5" t="s">
        <v>274</v>
      </c>
    </row>
    <row r="50" spans="1:2" x14ac:dyDescent="0.25">
      <c r="A50" s="3" t="s">
        <v>46</v>
      </c>
      <c r="B50" s="5" t="s">
        <v>247</v>
      </c>
    </row>
    <row r="51" spans="1:2" x14ac:dyDescent="0.25">
      <c r="A51" s="3" t="s">
        <v>47</v>
      </c>
      <c r="B51" s="5" t="s">
        <v>247</v>
      </c>
    </row>
    <row r="52" spans="1:2" x14ac:dyDescent="0.25">
      <c r="A52" s="3" t="s">
        <v>48</v>
      </c>
      <c r="B52" s="5" t="s">
        <v>275</v>
      </c>
    </row>
    <row r="53" spans="1:2" x14ac:dyDescent="0.25">
      <c r="A53" s="3" t="s">
        <v>49</v>
      </c>
      <c r="B53" s="5" t="s">
        <v>276</v>
      </c>
    </row>
    <row r="54" spans="1:2" x14ac:dyDescent="0.25">
      <c r="A54" s="3" t="s">
        <v>50</v>
      </c>
      <c r="B54" s="5" t="s">
        <v>277</v>
      </c>
    </row>
    <row r="55" spans="1:2" x14ac:dyDescent="0.25">
      <c r="A55" s="3" t="s">
        <v>51</v>
      </c>
      <c r="B55" s="5" t="s">
        <v>277</v>
      </c>
    </row>
    <row r="56" spans="1:2" x14ac:dyDescent="0.25">
      <c r="A56" s="3" t="s">
        <v>52</v>
      </c>
      <c r="B56" s="5" t="s">
        <v>274</v>
      </c>
    </row>
    <row r="57" spans="1:2" x14ac:dyDescent="0.25">
      <c r="A57" s="3" t="s">
        <v>53</v>
      </c>
      <c r="B57" s="5" t="s">
        <v>274</v>
      </c>
    </row>
    <row r="58" spans="1:2" x14ac:dyDescent="0.25">
      <c r="A58" s="3" t="s">
        <v>465</v>
      </c>
      <c r="B58" s="5" t="s">
        <v>278</v>
      </c>
    </row>
    <row r="59" spans="1:2" x14ac:dyDescent="0.25">
      <c r="A59" s="4" t="s">
        <v>54</v>
      </c>
      <c r="B59" s="6" t="s">
        <v>245</v>
      </c>
    </row>
    <row r="60" spans="1:2" x14ac:dyDescent="0.25">
      <c r="A60" s="3" t="s">
        <v>55</v>
      </c>
      <c r="B60" s="5" t="s">
        <v>279</v>
      </c>
    </row>
    <row r="61" spans="1:2" ht="15.75" customHeight="1" x14ac:dyDescent="0.25">
      <c r="A61" s="3" t="s">
        <v>56</v>
      </c>
      <c r="B61" s="5" t="s">
        <v>247</v>
      </c>
    </row>
    <row r="62" spans="1:2" x14ac:dyDescent="0.25">
      <c r="A62" s="3" t="s">
        <v>57</v>
      </c>
      <c r="B62" s="5" t="s">
        <v>280</v>
      </c>
    </row>
    <row r="63" spans="1:2" x14ac:dyDescent="0.25">
      <c r="A63" s="3" t="s">
        <v>58</v>
      </c>
      <c r="B63" s="5" t="s">
        <v>281</v>
      </c>
    </row>
    <row r="64" spans="1:2" x14ac:dyDescent="0.25">
      <c r="A64" s="3" t="s">
        <v>59</v>
      </c>
      <c r="B64" s="5" t="s">
        <v>282</v>
      </c>
    </row>
    <row r="65" spans="1:2" x14ac:dyDescent="0.25">
      <c r="A65" s="3" t="s">
        <v>60</v>
      </c>
      <c r="B65" s="5" t="s">
        <v>283</v>
      </c>
    </row>
    <row r="66" spans="1:2" x14ac:dyDescent="0.25">
      <c r="A66" s="3" t="s">
        <v>61</v>
      </c>
      <c r="B66" s="5" t="s">
        <v>284</v>
      </c>
    </row>
    <row r="67" spans="1:2" x14ac:dyDescent="0.25">
      <c r="A67" s="3" t="s">
        <v>62</v>
      </c>
      <c r="B67" s="5" t="s">
        <v>285</v>
      </c>
    </row>
    <row r="68" spans="1:2" x14ac:dyDescent="0.25">
      <c r="A68" s="3" t="s">
        <v>63</v>
      </c>
      <c r="B68" s="5" t="s">
        <v>286</v>
      </c>
    </row>
    <row r="69" spans="1:2" x14ac:dyDescent="0.25">
      <c r="A69" s="3" t="s">
        <v>64</v>
      </c>
      <c r="B69" s="5" t="s">
        <v>248</v>
      </c>
    </row>
    <row r="70" spans="1:2" ht="24.75" x14ac:dyDescent="0.25">
      <c r="A70" s="3" t="s">
        <v>65</v>
      </c>
      <c r="B70" s="5" t="s">
        <v>287</v>
      </c>
    </row>
    <row r="71" spans="1:2" x14ac:dyDescent="0.25">
      <c r="A71" s="3" t="s">
        <v>66</v>
      </c>
      <c r="B71" s="5" t="s">
        <v>245</v>
      </c>
    </row>
    <row r="72" spans="1:2" x14ac:dyDescent="0.25">
      <c r="A72" s="3" t="s">
        <v>67</v>
      </c>
      <c r="B72" s="5" t="s">
        <v>272</v>
      </c>
    </row>
    <row r="73" spans="1:2" x14ac:dyDescent="0.25">
      <c r="A73" s="3" t="s">
        <v>68</v>
      </c>
      <c r="B73" s="5" t="s">
        <v>288</v>
      </c>
    </row>
    <row r="74" spans="1:2" x14ac:dyDescent="0.25">
      <c r="A74" s="3" t="s">
        <v>69</v>
      </c>
      <c r="B74" s="5" t="s">
        <v>272</v>
      </c>
    </row>
    <row r="75" spans="1:2" x14ac:dyDescent="0.25">
      <c r="A75" s="3" t="s">
        <v>70</v>
      </c>
      <c r="B75" s="5" t="s">
        <v>289</v>
      </c>
    </row>
    <row r="76" spans="1:2" x14ac:dyDescent="0.25">
      <c r="A76" s="3" t="s">
        <v>71</v>
      </c>
      <c r="B76" s="5" t="s">
        <v>290</v>
      </c>
    </row>
    <row r="77" spans="1:2" x14ac:dyDescent="0.25">
      <c r="A77" s="3" t="s">
        <v>72</v>
      </c>
      <c r="B77" s="5" t="s">
        <v>291</v>
      </c>
    </row>
    <row r="78" spans="1:2" x14ac:dyDescent="0.25">
      <c r="A78" s="3" t="s">
        <v>73</v>
      </c>
      <c r="B78" s="7" t="s">
        <v>292</v>
      </c>
    </row>
    <row r="79" spans="1:2" x14ac:dyDescent="0.25">
      <c r="A79" s="3" t="s">
        <v>74</v>
      </c>
      <c r="B79" s="5" t="s">
        <v>272</v>
      </c>
    </row>
    <row r="80" spans="1:2" x14ac:dyDescent="0.25">
      <c r="A80" s="3" t="s">
        <v>75</v>
      </c>
      <c r="B80" s="5" t="s">
        <v>249</v>
      </c>
    </row>
    <row r="81" spans="1:2" x14ac:dyDescent="0.25">
      <c r="A81" s="3" t="s">
        <v>76</v>
      </c>
      <c r="B81" s="5" t="s">
        <v>272</v>
      </c>
    </row>
    <row r="82" spans="1:2" x14ac:dyDescent="0.25">
      <c r="A82" s="3" t="s">
        <v>77</v>
      </c>
      <c r="B82" s="5" t="s">
        <v>247</v>
      </c>
    </row>
    <row r="83" spans="1:2" x14ac:dyDescent="0.25">
      <c r="A83" s="3" t="s">
        <v>78</v>
      </c>
      <c r="B83" s="5" t="s">
        <v>245</v>
      </c>
    </row>
    <row r="84" spans="1:2" x14ac:dyDescent="0.25">
      <c r="A84" s="3" t="s">
        <v>79</v>
      </c>
      <c r="B84" s="5" t="s">
        <v>245</v>
      </c>
    </row>
    <row r="85" spans="1:2" x14ac:dyDescent="0.25">
      <c r="A85" s="3" t="s">
        <v>80</v>
      </c>
      <c r="B85" s="5" t="s">
        <v>293</v>
      </c>
    </row>
    <row r="86" spans="1:2" x14ac:dyDescent="0.25">
      <c r="A86" s="3" t="s">
        <v>81</v>
      </c>
      <c r="B86" s="7" t="s">
        <v>292</v>
      </c>
    </row>
    <row r="87" spans="1:2" x14ac:dyDescent="0.25">
      <c r="A87" s="3" t="s">
        <v>82</v>
      </c>
      <c r="B87" s="5" t="s">
        <v>272</v>
      </c>
    </row>
    <row r="88" spans="1:2" x14ac:dyDescent="0.25">
      <c r="A88" s="3" t="s">
        <v>466</v>
      </c>
      <c r="B88" s="5" t="s">
        <v>272</v>
      </c>
    </row>
    <row r="89" spans="1:2" x14ac:dyDescent="0.25">
      <c r="A89" s="3" t="s">
        <v>83</v>
      </c>
      <c r="B89" s="5" t="s">
        <v>247</v>
      </c>
    </row>
    <row r="90" spans="1:2" x14ac:dyDescent="0.25">
      <c r="A90" s="3" t="s">
        <v>84</v>
      </c>
      <c r="B90" s="5" t="s">
        <v>294</v>
      </c>
    </row>
    <row r="91" spans="1:2" x14ac:dyDescent="0.25">
      <c r="A91" s="3" t="s">
        <v>467</v>
      </c>
      <c r="B91" s="5" t="s">
        <v>295</v>
      </c>
    </row>
    <row r="92" spans="1:2" x14ac:dyDescent="0.25">
      <c r="A92" s="3" t="s">
        <v>85</v>
      </c>
      <c r="B92" s="5" t="s">
        <v>249</v>
      </c>
    </row>
    <row r="93" spans="1:2" x14ac:dyDescent="0.25">
      <c r="A93" s="3" t="s">
        <v>86</v>
      </c>
      <c r="B93" s="5" t="s">
        <v>272</v>
      </c>
    </row>
    <row r="94" spans="1:2" x14ac:dyDescent="0.25">
      <c r="A94" s="3" t="s">
        <v>87</v>
      </c>
      <c r="B94" s="5" t="s">
        <v>296</v>
      </c>
    </row>
    <row r="95" spans="1:2" x14ac:dyDescent="0.25">
      <c r="A95" s="3" t="s">
        <v>88</v>
      </c>
      <c r="B95" s="5" t="s">
        <v>247</v>
      </c>
    </row>
    <row r="96" spans="1:2" x14ac:dyDescent="0.25">
      <c r="A96" s="3" t="s">
        <v>89</v>
      </c>
      <c r="B96" s="5" t="s">
        <v>297</v>
      </c>
    </row>
    <row r="97" spans="1:2" x14ac:dyDescent="0.25">
      <c r="A97" s="3" t="s">
        <v>90</v>
      </c>
      <c r="B97" s="5" t="s">
        <v>298</v>
      </c>
    </row>
    <row r="98" spans="1:2" x14ac:dyDescent="0.25">
      <c r="A98" s="3" t="s">
        <v>91</v>
      </c>
      <c r="B98" s="5" t="s">
        <v>272</v>
      </c>
    </row>
    <row r="99" spans="1:2" ht="24.75" x14ac:dyDescent="0.25">
      <c r="A99" s="3" t="s">
        <v>92</v>
      </c>
      <c r="B99" s="5" t="s">
        <v>299</v>
      </c>
    </row>
    <row r="100" spans="1:2" x14ac:dyDescent="0.25">
      <c r="A100" s="3" t="s">
        <v>93</v>
      </c>
      <c r="B100" s="5" t="s">
        <v>247</v>
      </c>
    </row>
    <row r="101" spans="1:2" x14ac:dyDescent="0.25">
      <c r="A101" s="3" t="s">
        <v>94</v>
      </c>
      <c r="B101" s="5" t="s">
        <v>247</v>
      </c>
    </row>
    <row r="102" spans="1:2" x14ac:dyDescent="0.25">
      <c r="A102" s="3" t="s">
        <v>95</v>
      </c>
      <c r="B102" s="5" t="s">
        <v>272</v>
      </c>
    </row>
    <row r="103" spans="1:2" x14ac:dyDescent="0.25">
      <c r="A103" s="3" t="s">
        <v>96</v>
      </c>
      <c r="B103" s="5" t="s">
        <v>272</v>
      </c>
    </row>
    <row r="104" spans="1:2" x14ac:dyDescent="0.25">
      <c r="A104" s="3" t="s">
        <v>468</v>
      </c>
      <c r="B104" s="5" t="s">
        <v>245</v>
      </c>
    </row>
    <row r="105" spans="1:2" x14ac:dyDescent="0.25">
      <c r="A105" s="3" t="s">
        <v>97</v>
      </c>
      <c r="B105" s="5" t="s">
        <v>300</v>
      </c>
    </row>
    <row r="106" spans="1:2" x14ac:dyDescent="0.25">
      <c r="A106" s="3" t="s">
        <v>98</v>
      </c>
      <c r="B106" s="5" t="s">
        <v>301</v>
      </c>
    </row>
    <row r="107" spans="1:2" x14ac:dyDescent="0.25">
      <c r="A107" s="3" t="s">
        <v>99</v>
      </c>
      <c r="B107" s="5" t="s">
        <v>245</v>
      </c>
    </row>
    <row r="108" spans="1:2" x14ac:dyDescent="0.25">
      <c r="A108" s="3" t="s">
        <v>100</v>
      </c>
      <c r="B108" s="5" t="s">
        <v>272</v>
      </c>
    </row>
    <row r="109" spans="1:2" x14ac:dyDescent="0.25">
      <c r="A109" s="3" t="s">
        <v>101</v>
      </c>
      <c r="B109" s="5" t="s">
        <v>272</v>
      </c>
    </row>
    <row r="110" spans="1:2" x14ac:dyDescent="0.25">
      <c r="A110" s="3" t="s">
        <v>102</v>
      </c>
      <c r="B110" s="5" t="s">
        <v>302</v>
      </c>
    </row>
    <row r="111" spans="1:2" x14ac:dyDescent="0.25">
      <c r="A111" s="3" t="s">
        <v>103</v>
      </c>
      <c r="B111" s="5" t="s">
        <v>245</v>
      </c>
    </row>
    <row r="112" spans="1:2" x14ac:dyDescent="0.25">
      <c r="A112" s="3" t="s">
        <v>104</v>
      </c>
      <c r="B112" s="5" t="s">
        <v>245</v>
      </c>
    </row>
    <row r="113" spans="1:2" x14ac:dyDescent="0.25">
      <c r="A113" s="3" t="s">
        <v>105</v>
      </c>
      <c r="B113" s="5" t="s">
        <v>247</v>
      </c>
    </row>
    <row r="114" spans="1:2" x14ac:dyDescent="0.25">
      <c r="A114" s="3" t="s">
        <v>106</v>
      </c>
      <c r="B114" s="5" t="s">
        <v>272</v>
      </c>
    </row>
    <row r="115" spans="1:2" x14ac:dyDescent="0.25">
      <c r="A115" s="3" t="s">
        <v>107</v>
      </c>
      <c r="B115" s="5" t="s">
        <v>303</v>
      </c>
    </row>
    <row r="116" spans="1:2" x14ac:dyDescent="0.25">
      <c r="A116" s="3" t="s">
        <v>108</v>
      </c>
      <c r="B116" s="5" t="s">
        <v>273</v>
      </c>
    </row>
    <row r="117" spans="1:2" x14ac:dyDescent="0.25">
      <c r="A117" s="3" t="s">
        <v>109</v>
      </c>
      <c r="B117" s="5" t="s">
        <v>304</v>
      </c>
    </row>
    <row r="118" spans="1:2" x14ac:dyDescent="0.25">
      <c r="A118" s="3" t="s">
        <v>110</v>
      </c>
      <c r="B118" s="5" t="s">
        <v>304</v>
      </c>
    </row>
    <row r="119" spans="1:2" x14ac:dyDescent="0.25">
      <c r="A119" s="3" t="s">
        <v>111</v>
      </c>
      <c r="B119" s="5" t="s">
        <v>304</v>
      </c>
    </row>
    <row r="120" spans="1:2" x14ac:dyDescent="0.25">
      <c r="A120" s="3" t="s">
        <v>112</v>
      </c>
      <c r="B120" s="7" t="s">
        <v>305</v>
      </c>
    </row>
    <row r="121" spans="1:2" x14ac:dyDescent="0.25">
      <c r="A121" s="3" t="s">
        <v>113</v>
      </c>
      <c r="B121" s="5" t="s">
        <v>297</v>
      </c>
    </row>
    <row r="122" spans="1:2" x14ac:dyDescent="0.25">
      <c r="A122" s="3" t="s">
        <v>114</v>
      </c>
      <c r="B122" s="5" t="s">
        <v>272</v>
      </c>
    </row>
    <row r="123" spans="1:2" x14ac:dyDescent="0.25">
      <c r="A123" s="3" t="s">
        <v>470</v>
      </c>
      <c r="B123" s="7" t="s">
        <v>269</v>
      </c>
    </row>
    <row r="124" spans="1:2" x14ac:dyDescent="0.25">
      <c r="A124" s="3" t="s">
        <v>115</v>
      </c>
      <c r="B124" s="5" t="s">
        <v>306</v>
      </c>
    </row>
    <row r="125" spans="1:2" x14ac:dyDescent="0.25">
      <c r="A125" s="3" t="s">
        <v>116</v>
      </c>
      <c r="B125" s="5" t="s">
        <v>275</v>
      </c>
    </row>
    <row r="126" spans="1:2" x14ac:dyDescent="0.25">
      <c r="A126" s="3" t="s">
        <v>117</v>
      </c>
      <c r="B126" s="5" t="s">
        <v>307</v>
      </c>
    </row>
    <row r="127" spans="1:2" x14ac:dyDescent="0.25">
      <c r="A127" s="3" t="s">
        <v>118</v>
      </c>
      <c r="B127" s="5" t="s">
        <v>275</v>
      </c>
    </row>
    <row r="128" spans="1:2" x14ac:dyDescent="0.25">
      <c r="A128" s="3" t="s">
        <v>119</v>
      </c>
      <c r="B128" s="5" t="s">
        <v>247</v>
      </c>
    </row>
    <row r="129" spans="1:2" x14ac:dyDescent="0.25">
      <c r="A129" s="3" t="s">
        <v>120</v>
      </c>
      <c r="B129" s="5" t="s">
        <v>308</v>
      </c>
    </row>
    <row r="130" spans="1:2" x14ac:dyDescent="0.25">
      <c r="A130" s="3" t="s">
        <v>121</v>
      </c>
      <c r="B130" s="5" t="s">
        <v>308</v>
      </c>
    </row>
    <row r="131" spans="1:2" x14ac:dyDescent="0.25">
      <c r="A131" s="3" t="s">
        <v>122</v>
      </c>
      <c r="B131" s="5" t="s">
        <v>245</v>
      </c>
    </row>
    <row r="132" spans="1:2" x14ac:dyDescent="0.25">
      <c r="A132" s="3" t="s">
        <v>123</v>
      </c>
      <c r="B132" s="7" t="s">
        <v>309</v>
      </c>
    </row>
    <row r="133" spans="1:2" x14ac:dyDescent="0.25">
      <c r="A133" s="3" t="s">
        <v>124</v>
      </c>
      <c r="B133" s="5" t="s">
        <v>297</v>
      </c>
    </row>
    <row r="134" spans="1:2" x14ac:dyDescent="0.25">
      <c r="A134" s="3" t="s">
        <v>125</v>
      </c>
      <c r="B134" s="5" t="s">
        <v>310</v>
      </c>
    </row>
    <row r="135" spans="1:2" x14ac:dyDescent="0.25">
      <c r="A135" s="3" t="s">
        <v>126</v>
      </c>
      <c r="B135" s="5" t="s">
        <v>311</v>
      </c>
    </row>
    <row r="136" spans="1:2" x14ac:dyDescent="0.25">
      <c r="A136" s="3" t="s">
        <v>127</v>
      </c>
      <c r="B136" s="5" t="s">
        <v>249</v>
      </c>
    </row>
    <row r="137" spans="1:2" x14ac:dyDescent="0.25">
      <c r="A137" s="3" t="s">
        <v>128</v>
      </c>
      <c r="B137" s="5" t="s">
        <v>312</v>
      </c>
    </row>
    <row r="138" spans="1:2" x14ac:dyDescent="0.25">
      <c r="A138" s="3" t="s">
        <v>129</v>
      </c>
      <c r="B138" s="5" t="s">
        <v>247</v>
      </c>
    </row>
    <row r="139" spans="1:2" ht="24.75" x14ac:dyDescent="0.25">
      <c r="A139" s="3" t="s">
        <v>130</v>
      </c>
      <c r="B139" s="5" t="s">
        <v>313</v>
      </c>
    </row>
    <row r="140" spans="1:2" x14ac:dyDescent="0.25">
      <c r="A140" s="3" t="s">
        <v>131</v>
      </c>
      <c r="B140" s="5" t="s">
        <v>314</v>
      </c>
    </row>
    <row r="141" spans="1:2" x14ac:dyDescent="0.25">
      <c r="A141" s="3" t="s">
        <v>132</v>
      </c>
      <c r="B141" s="5" t="s">
        <v>245</v>
      </c>
    </row>
    <row r="142" spans="1:2" x14ac:dyDescent="0.25">
      <c r="A142" s="3" t="s">
        <v>133</v>
      </c>
      <c r="B142" s="5" t="s">
        <v>245</v>
      </c>
    </row>
    <row r="143" spans="1:2" x14ac:dyDescent="0.25">
      <c r="A143" s="3" t="s">
        <v>469</v>
      </c>
      <c r="B143" s="5" t="s">
        <v>315</v>
      </c>
    </row>
    <row r="144" spans="1:2" x14ac:dyDescent="0.25">
      <c r="A144" s="3" t="s">
        <v>135</v>
      </c>
      <c r="B144" s="5" t="s">
        <v>297</v>
      </c>
    </row>
    <row r="145" spans="1:2" x14ac:dyDescent="0.25">
      <c r="A145" s="3" t="s">
        <v>136</v>
      </c>
      <c r="B145" s="5" t="s">
        <v>316</v>
      </c>
    </row>
    <row r="146" spans="1:2" x14ac:dyDescent="0.25">
      <c r="A146" s="3" t="s">
        <v>137</v>
      </c>
      <c r="B146" s="7" t="s">
        <v>317</v>
      </c>
    </row>
    <row r="147" spans="1:2" x14ac:dyDescent="0.25">
      <c r="A147" s="3" t="s">
        <v>138</v>
      </c>
      <c r="B147" s="5" t="s">
        <v>245</v>
      </c>
    </row>
    <row r="148" spans="1:2" x14ac:dyDescent="0.25">
      <c r="A148" s="3" t="s">
        <v>139</v>
      </c>
      <c r="B148" s="7" t="s">
        <v>318</v>
      </c>
    </row>
    <row r="149" spans="1:2" x14ac:dyDescent="0.25">
      <c r="A149" s="3" t="s">
        <v>140</v>
      </c>
      <c r="B149" s="7" t="s">
        <v>319</v>
      </c>
    </row>
    <row r="150" spans="1:2" x14ac:dyDescent="0.25">
      <c r="A150" s="3" t="s">
        <v>141</v>
      </c>
      <c r="B150" s="5" t="s">
        <v>272</v>
      </c>
    </row>
    <row r="151" spans="1:2" x14ac:dyDescent="0.25">
      <c r="A151" s="3" t="s">
        <v>142</v>
      </c>
      <c r="B151" s="5" t="s">
        <v>247</v>
      </c>
    </row>
    <row r="152" spans="1:2" x14ac:dyDescent="0.25">
      <c r="A152" s="3" t="s">
        <v>143</v>
      </c>
      <c r="B152" s="5" t="s">
        <v>316</v>
      </c>
    </row>
    <row r="153" spans="1:2" x14ac:dyDescent="0.25">
      <c r="A153" s="3" t="s">
        <v>144</v>
      </c>
      <c r="B153" s="5" t="s">
        <v>320</v>
      </c>
    </row>
    <row r="154" spans="1:2" x14ac:dyDescent="0.25">
      <c r="A154" s="3" t="s">
        <v>145</v>
      </c>
      <c r="B154" s="5" t="s">
        <v>321</v>
      </c>
    </row>
    <row r="155" spans="1:2" x14ac:dyDescent="0.25">
      <c r="A155" s="3" t="s">
        <v>146</v>
      </c>
      <c r="B155" s="5" t="s">
        <v>272</v>
      </c>
    </row>
    <row r="156" spans="1:2" x14ac:dyDescent="0.25">
      <c r="A156" s="3" t="s">
        <v>147</v>
      </c>
      <c r="B156" s="5" t="s">
        <v>322</v>
      </c>
    </row>
    <row r="157" spans="1:2" x14ac:dyDescent="0.25">
      <c r="A157" s="3" t="s">
        <v>148</v>
      </c>
      <c r="B157" s="7" t="s">
        <v>323</v>
      </c>
    </row>
    <row r="158" spans="1:2" x14ac:dyDescent="0.25">
      <c r="A158" s="3" t="s">
        <v>149</v>
      </c>
      <c r="B158" s="5" t="s">
        <v>321</v>
      </c>
    </row>
    <row r="159" spans="1:2" ht="24.75" x14ac:dyDescent="0.25">
      <c r="A159" s="3" t="s">
        <v>150</v>
      </c>
      <c r="B159" s="5" t="s">
        <v>324</v>
      </c>
    </row>
    <row r="160" spans="1:2" x14ac:dyDescent="0.25">
      <c r="A160" s="3" t="s">
        <v>151</v>
      </c>
      <c r="B160" s="5" t="s">
        <v>247</v>
      </c>
    </row>
    <row r="161" spans="1:2" x14ac:dyDescent="0.25">
      <c r="A161" s="3" t="s">
        <v>152</v>
      </c>
      <c r="B161" s="5" t="s">
        <v>325</v>
      </c>
    </row>
    <row r="162" spans="1:2" x14ac:dyDescent="0.25">
      <c r="A162" s="3" t="s">
        <v>153</v>
      </c>
      <c r="B162" s="5" t="s">
        <v>326</v>
      </c>
    </row>
    <row r="163" spans="1:2" x14ac:dyDescent="0.25">
      <c r="A163" s="3" t="s">
        <v>154</v>
      </c>
      <c r="B163" s="5" t="s">
        <v>301</v>
      </c>
    </row>
    <row r="164" spans="1:2" x14ac:dyDescent="0.25">
      <c r="A164" s="3" t="s">
        <v>155</v>
      </c>
      <c r="B164" s="5" t="s">
        <v>297</v>
      </c>
    </row>
    <row r="165" spans="1:2" x14ac:dyDescent="0.25">
      <c r="A165" s="3" t="s">
        <v>156</v>
      </c>
      <c r="B165" s="7" t="s">
        <v>327</v>
      </c>
    </row>
    <row r="166" spans="1:2" x14ac:dyDescent="0.25">
      <c r="A166" s="3" t="s">
        <v>157</v>
      </c>
      <c r="B166" s="5" t="s">
        <v>251</v>
      </c>
    </row>
    <row r="167" spans="1:2" x14ac:dyDescent="0.25">
      <c r="A167" s="3" t="s">
        <v>158</v>
      </c>
      <c r="B167" s="5" t="s">
        <v>297</v>
      </c>
    </row>
    <row r="168" spans="1:2" x14ac:dyDescent="0.25">
      <c r="A168" s="3" t="s">
        <v>159</v>
      </c>
      <c r="B168" s="7" t="s">
        <v>328</v>
      </c>
    </row>
    <row r="169" spans="1:2" x14ac:dyDescent="0.25">
      <c r="A169" s="3" t="s">
        <v>160</v>
      </c>
      <c r="B169" s="7" t="s">
        <v>329</v>
      </c>
    </row>
    <row r="170" spans="1:2" x14ac:dyDescent="0.25">
      <c r="A170" s="3" t="s">
        <v>161</v>
      </c>
      <c r="B170" s="5" t="s">
        <v>315</v>
      </c>
    </row>
    <row r="171" spans="1:2" x14ac:dyDescent="0.25">
      <c r="A171" s="3" t="s">
        <v>162</v>
      </c>
      <c r="B171" s="5" t="s">
        <v>330</v>
      </c>
    </row>
    <row r="172" spans="1:2" x14ac:dyDescent="0.25">
      <c r="A172" s="3" t="s">
        <v>163</v>
      </c>
      <c r="B172" s="5" t="s">
        <v>331</v>
      </c>
    </row>
    <row r="173" spans="1:2" x14ac:dyDescent="0.25">
      <c r="A173" s="3" t="s">
        <v>164</v>
      </c>
      <c r="B173" s="5" t="s">
        <v>332</v>
      </c>
    </row>
    <row r="174" spans="1:2" x14ac:dyDescent="0.25">
      <c r="A174" s="3" t="s">
        <v>165</v>
      </c>
      <c r="B174" s="7" t="s">
        <v>247</v>
      </c>
    </row>
    <row r="175" spans="1:2" x14ac:dyDescent="0.25">
      <c r="A175" s="3" t="s">
        <v>166</v>
      </c>
      <c r="B175" s="7" t="s">
        <v>333</v>
      </c>
    </row>
    <row r="176" spans="1:2" x14ac:dyDescent="0.25">
      <c r="A176" s="3" t="s">
        <v>167</v>
      </c>
      <c r="B176" s="5" t="s">
        <v>247</v>
      </c>
    </row>
    <row r="177" spans="1:2" x14ac:dyDescent="0.25">
      <c r="A177" s="3" t="s">
        <v>168</v>
      </c>
      <c r="B177" s="5" t="s">
        <v>247</v>
      </c>
    </row>
    <row r="178" spans="1:2" x14ac:dyDescent="0.25">
      <c r="A178" s="3" t="s">
        <v>169</v>
      </c>
      <c r="B178" s="5" t="s">
        <v>334</v>
      </c>
    </row>
    <row r="179" spans="1:2" ht="24.75" x14ac:dyDescent="0.25">
      <c r="A179" s="4" t="s">
        <v>453</v>
      </c>
      <c r="B179" s="6" t="s">
        <v>454</v>
      </c>
    </row>
    <row r="180" spans="1:2" s="14" customFormat="1" x14ac:dyDescent="0.25">
      <c r="A180" s="3" t="s">
        <v>170</v>
      </c>
      <c r="B180" s="5" t="s">
        <v>294</v>
      </c>
    </row>
    <row r="181" spans="1:2" x14ac:dyDescent="0.25">
      <c r="A181" s="3" t="s">
        <v>171</v>
      </c>
      <c r="B181" s="7" t="s">
        <v>335</v>
      </c>
    </row>
    <row r="182" spans="1:2" x14ac:dyDescent="0.25">
      <c r="A182" s="3" t="s">
        <v>172</v>
      </c>
      <c r="B182" s="5" t="s">
        <v>283</v>
      </c>
    </row>
    <row r="183" spans="1:2" x14ac:dyDescent="0.25">
      <c r="A183" s="3" t="s">
        <v>173</v>
      </c>
      <c r="B183" s="7" t="s">
        <v>329</v>
      </c>
    </row>
    <row r="184" spans="1:2" x14ac:dyDescent="0.25">
      <c r="A184" s="3" t="s">
        <v>174</v>
      </c>
      <c r="B184" s="5" t="s">
        <v>336</v>
      </c>
    </row>
    <row r="185" spans="1:2" x14ac:dyDescent="0.25">
      <c r="A185" s="3" t="s">
        <v>175</v>
      </c>
      <c r="B185" s="5" t="s">
        <v>272</v>
      </c>
    </row>
    <row r="186" spans="1:2" x14ac:dyDescent="0.25">
      <c r="A186" s="3" t="s">
        <v>176</v>
      </c>
      <c r="B186" s="5" t="s">
        <v>272</v>
      </c>
    </row>
    <row r="187" spans="1:2" x14ac:dyDescent="0.25">
      <c r="A187" s="3" t="s">
        <v>177</v>
      </c>
      <c r="B187" s="5" t="s">
        <v>272</v>
      </c>
    </row>
    <row r="188" spans="1:2" x14ac:dyDescent="0.25">
      <c r="A188" s="3" t="s">
        <v>178</v>
      </c>
      <c r="B188" s="5" t="s">
        <v>337</v>
      </c>
    </row>
    <row r="189" spans="1:2" x14ac:dyDescent="0.25">
      <c r="A189" s="3" t="s">
        <v>179</v>
      </c>
      <c r="B189" s="5" t="s">
        <v>292</v>
      </c>
    </row>
    <row r="190" spans="1:2" x14ac:dyDescent="0.25">
      <c r="A190" s="3" t="s">
        <v>180</v>
      </c>
      <c r="B190" s="7" t="s">
        <v>267</v>
      </c>
    </row>
    <row r="191" spans="1:2" x14ac:dyDescent="0.25">
      <c r="A191" s="3" t="s">
        <v>181</v>
      </c>
      <c r="B191" s="5" t="s">
        <v>266</v>
      </c>
    </row>
    <row r="192" spans="1:2" x14ac:dyDescent="0.25">
      <c r="A192" s="3" t="s">
        <v>182</v>
      </c>
      <c r="B192" s="5" t="s">
        <v>247</v>
      </c>
    </row>
    <row r="193" spans="1:2" x14ac:dyDescent="0.25">
      <c r="A193" s="3" t="s">
        <v>183</v>
      </c>
      <c r="B193" s="5" t="s">
        <v>266</v>
      </c>
    </row>
    <row r="194" spans="1:2" x14ac:dyDescent="0.25">
      <c r="A194" s="3" t="s">
        <v>184</v>
      </c>
      <c r="B194" s="7" t="s">
        <v>267</v>
      </c>
    </row>
    <row r="195" spans="1:2" x14ac:dyDescent="0.25">
      <c r="A195" s="3" t="s">
        <v>185</v>
      </c>
      <c r="B195" s="7" t="s">
        <v>267</v>
      </c>
    </row>
    <row r="196" spans="1:2" x14ac:dyDescent="0.25">
      <c r="A196" s="3" t="s">
        <v>186</v>
      </c>
      <c r="B196" s="5" t="s">
        <v>245</v>
      </c>
    </row>
    <row r="197" spans="1:2" x14ac:dyDescent="0.25">
      <c r="A197" s="3" t="s">
        <v>187</v>
      </c>
      <c r="B197" s="5" t="s">
        <v>272</v>
      </c>
    </row>
    <row r="198" spans="1:2" x14ac:dyDescent="0.25">
      <c r="A198" s="3" t="s">
        <v>188</v>
      </c>
      <c r="B198" s="5" t="s">
        <v>272</v>
      </c>
    </row>
    <row r="199" spans="1:2" x14ac:dyDescent="0.25">
      <c r="A199" s="3" t="s">
        <v>189</v>
      </c>
      <c r="B199" s="5" t="s">
        <v>338</v>
      </c>
    </row>
    <row r="200" spans="1:2" x14ac:dyDescent="0.25">
      <c r="A200" s="3" t="s">
        <v>190</v>
      </c>
      <c r="B200" s="7" t="s">
        <v>267</v>
      </c>
    </row>
    <row r="201" spans="1:2" x14ac:dyDescent="0.25">
      <c r="A201" s="3" t="s">
        <v>191</v>
      </c>
      <c r="B201" s="5" t="s">
        <v>273</v>
      </c>
    </row>
    <row r="202" spans="1:2" x14ac:dyDescent="0.25">
      <c r="A202" s="3" t="s">
        <v>192</v>
      </c>
      <c r="B202" s="5" t="s">
        <v>247</v>
      </c>
    </row>
    <row r="203" spans="1:2" x14ac:dyDescent="0.25">
      <c r="A203" s="3" t="s">
        <v>193</v>
      </c>
      <c r="B203" s="5" t="s">
        <v>336</v>
      </c>
    </row>
    <row r="204" spans="1:2" x14ac:dyDescent="0.25">
      <c r="A204" s="3" t="s">
        <v>194</v>
      </c>
      <c r="B204" s="5" t="s">
        <v>249</v>
      </c>
    </row>
    <row r="205" spans="1:2" x14ac:dyDescent="0.25">
      <c r="A205" s="3" t="s">
        <v>195</v>
      </c>
      <c r="B205" s="5" t="s">
        <v>339</v>
      </c>
    </row>
    <row r="206" spans="1:2" x14ac:dyDescent="0.25">
      <c r="A206" s="3" t="s">
        <v>196</v>
      </c>
      <c r="B206" s="5" t="s">
        <v>297</v>
      </c>
    </row>
    <row r="207" spans="1:2" x14ac:dyDescent="0.25">
      <c r="A207" s="4" t="s">
        <v>458</v>
      </c>
      <c r="B207" s="5" t="s">
        <v>247</v>
      </c>
    </row>
    <row r="208" spans="1:2" x14ac:dyDescent="0.25">
      <c r="A208" s="3" t="s">
        <v>197</v>
      </c>
      <c r="B208" s="5" t="s">
        <v>245</v>
      </c>
    </row>
    <row r="209" spans="1:2" x14ac:dyDescent="0.25">
      <c r="A209" s="3" t="s">
        <v>198</v>
      </c>
      <c r="B209" s="5" t="s">
        <v>255</v>
      </c>
    </row>
    <row r="210" spans="1:2" x14ac:dyDescent="0.25">
      <c r="A210" s="3" t="s">
        <v>199</v>
      </c>
      <c r="B210" s="5" t="s">
        <v>247</v>
      </c>
    </row>
    <row r="211" spans="1:2" x14ac:dyDescent="0.25">
      <c r="A211" s="3" t="s">
        <v>200</v>
      </c>
      <c r="B211" s="5" t="s">
        <v>297</v>
      </c>
    </row>
    <row r="212" spans="1:2" x14ac:dyDescent="0.25">
      <c r="A212" s="3" t="s">
        <v>201</v>
      </c>
      <c r="B212" s="5" t="s">
        <v>340</v>
      </c>
    </row>
    <row r="213" spans="1:2" x14ac:dyDescent="0.25">
      <c r="A213" s="3" t="s">
        <v>202</v>
      </c>
      <c r="B213" s="7" t="s">
        <v>341</v>
      </c>
    </row>
    <row r="214" spans="1:2" x14ac:dyDescent="0.25">
      <c r="A214" s="3" t="s">
        <v>203</v>
      </c>
      <c r="B214" s="5" t="s">
        <v>297</v>
      </c>
    </row>
    <row r="215" spans="1:2" x14ac:dyDescent="0.25">
      <c r="A215" s="3" t="s">
        <v>204</v>
      </c>
      <c r="B215" s="5" t="s">
        <v>342</v>
      </c>
    </row>
    <row r="216" spans="1:2" x14ac:dyDescent="0.25">
      <c r="A216" s="3" t="s">
        <v>205</v>
      </c>
      <c r="B216" s="5" t="s">
        <v>336</v>
      </c>
    </row>
    <row r="217" spans="1:2" x14ac:dyDescent="0.25">
      <c r="A217" s="3" t="s">
        <v>206</v>
      </c>
      <c r="B217" s="5" t="s">
        <v>247</v>
      </c>
    </row>
    <row r="218" spans="1:2" x14ac:dyDescent="0.25">
      <c r="A218" s="3" t="s">
        <v>207</v>
      </c>
      <c r="B218" s="5" t="s">
        <v>245</v>
      </c>
    </row>
    <row r="219" spans="1:2" x14ac:dyDescent="0.25">
      <c r="A219" s="3" t="s">
        <v>208</v>
      </c>
      <c r="B219" s="5" t="s">
        <v>292</v>
      </c>
    </row>
    <row r="220" spans="1:2" x14ac:dyDescent="0.25">
      <c r="A220" s="3" t="s">
        <v>209</v>
      </c>
      <c r="B220" s="5" t="s">
        <v>245</v>
      </c>
    </row>
    <row r="221" spans="1:2" x14ac:dyDescent="0.25">
      <c r="A221" s="3" t="s">
        <v>210</v>
      </c>
      <c r="B221" s="5" t="s">
        <v>255</v>
      </c>
    </row>
    <row r="222" spans="1:2" x14ac:dyDescent="0.25">
      <c r="A222" s="3" t="s">
        <v>211</v>
      </c>
      <c r="B222" s="5" t="s">
        <v>247</v>
      </c>
    </row>
    <row r="223" spans="1:2" x14ac:dyDescent="0.25">
      <c r="A223" s="3" t="s">
        <v>212</v>
      </c>
      <c r="B223" s="5" t="s">
        <v>247</v>
      </c>
    </row>
    <row r="224" spans="1:2" x14ac:dyDescent="0.25">
      <c r="A224" s="3" t="s">
        <v>213</v>
      </c>
      <c r="B224" s="5" t="s">
        <v>343</v>
      </c>
    </row>
    <row r="225" spans="1:2" x14ac:dyDescent="0.25">
      <c r="A225" s="3" t="s">
        <v>214</v>
      </c>
      <c r="B225" s="7" t="s">
        <v>344</v>
      </c>
    </row>
    <row r="226" spans="1:2" x14ac:dyDescent="0.25">
      <c r="A226" s="3" t="s">
        <v>215</v>
      </c>
      <c r="B226" s="5" t="s">
        <v>345</v>
      </c>
    </row>
    <row r="227" spans="1:2" x14ac:dyDescent="0.25">
      <c r="A227" s="3" t="s">
        <v>216</v>
      </c>
      <c r="B227" s="5" t="s">
        <v>247</v>
      </c>
    </row>
    <row r="228" spans="1:2" x14ac:dyDescent="0.25">
      <c r="A228" s="3" t="s">
        <v>217</v>
      </c>
      <c r="B228" s="5" t="s">
        <v>315</v>
      </c>
    </row>
    <row r="229" spans="1:2" x14ac:dyDescent="0.25">
      <c r="A229" s="3" t="s">
        <v>218</v>
      </c>
      <c r="B229" s="7" t="s">
        <v>346</v>
      </c>
    </row>
    <row r="230" spans="1:2" x14ac:dyDescent="0.25">
      <c r="A230" s="3" t="s">
        <v>219</v>
      </c>
      <c r="B230" s="5" t="s">
        <v>247</v>
      </c>
    </row>
    <row r="231" spans="1:2" x14ac:dyDescent="0.25">
      <c r="A231" s="3" t="s">
        <v>220</v>
      </c>
      <c r="B231" s="7" t="s">
        <v>347</v>
      </c>
    </row>
    <row r="232" spans="1:2" x14ac:dyDescent="0.25">
      <c r="A232" s="3" t="s">
        <v>221</v>
      </c>
      <c r="B232" s="5" t="s">
        <v>332</v>
      </c>
    </row>
    <row r="233" spans="1:2" x14ac:dyDescent="0.25">
      <c r="A233" s="4" t="s">
        <v>463</v>
      </c>
      <c r="B233" s="6" t="s">
        <v>273</v>
      </c>
    </row>
    <row r="234" spans="1:2" x14ac:dyDescent="0.25">
      <c r="A234" s="3" t="s">
        <v>222</v>
      </c>
      <c r="B234" s="5" t="s">
        <v>247</v>
      </c>
    </row>
    <row r="235" spans="1:2" x14ac:dyDescent="0.25">
      <c r="A235" s="3" t="s">
        <v>223</v>
      </c>
      <c r="B235" s="5" t="s">
        <v>247</v>
      </c>
    </row>
    <row r="236" spans="1:2" x14ac:dyDescent="0.25">
      <c r="A236" s="3" t="s">
        <v>224</v>
      </c>
      <c r="B236" s="5" t="s">
        <v>297</v>
      </c>
    </row>
    <row r="237" spans="1:2" x14ac:dyDescent="0.25">
      <c r="A237" s="3" t="s">
        <v>225</v>
      </c>
      <c r="B237" s="5" t="s">
        <v>247</v>
      </c>
    </row>
    <row r="238" spans="1:2" x14ac:dyDescent="0.25">
      <c r="A238" s="3" t="s">
        <v>226</v>
      </c>
      <c r="B238" s="5" t="s">
        <v>348</v>
      </c>
    </row>
    <row r="239" spans="1:2" x14ac:dyDescent="0.25">
      <c r="A239" s="3" t="s">
        <v>227</v>
      </c>
      <c r="B239" s="5" t="s">
        <v>336</v>
      </c>
    </row>
    <row r="240" spans="1:2" x14ac:dyDescent="0.25">
      <c r="A240" s="3" t="s">
        <v>228</v>
      </c>
      <c r="B240" s="5" t="s">
        <v>349</v>
      </c>
    </row>
    <row r="241" spans="1:2" x14ac:dyDescent="0.25">
      <c r="A241" s="3" t="s">
        <v>229</v>
      </c>
      <c r="B241" s="5" t="s">
        <v>350</v>
      </c>
    </row>
    <row r="242" spans="1:2" x14ac:dyDescent="0.25">
      <c r="A242" s="3" t="s">
        <v>230</v>
      </c>
      <c r="B242" s="5" t="s">
        <v>351</v>
      </c>
    </row>
    <row r="243" spans="1:2" x14ac:dyDescent="0.25">
      <c r="A243" s="3" t="s">
        <v>231</v>
      </c>
      <c r="B243" s="5" t="s">
        <v>245</v>
      </c>
    </row>
    <row r="244" spans="1:2" x14ac:dyDescent="0.25">
      <c r="A244" s="3" t="s">
        <v>232</v>
      </c>
      <c r="B244" s="5" t="s">
        <v>297</v>
      </c>
    </row>
    <row r="245" spans="1:2" x14ac:dyDescent="0.25">
      <c r="A245" s="3" t="s">
        <v>233</v>
      </c>
      <c r="B245" s="5" t="s">
        <v>332</v>
      </c>
    </row>
    <row r="246" spans="1:2" x14ac:dyDescent="0.25">
      <c r="A246" s="3" t="s">
        <v>234</v>
      </c>
      <c r="B246" s="7" t="s">
        <v>352</v>
      </c>
    </row>
    <row r="247" spans="1:2" x14ac:dyDescent="0.25">
      <c r="A247" s="3" t="s">
        <v>235</v>
      </c>
      <c r="B247" s="5" t="s">
        <v>248</v>
      </c>
    </row>
    <row r="248" spans="1:2" x14ac:dyDescent="0.25">
      <c r="A248" s="3" t="s">
        <v>236</v>
      </c>
      <c r="B248" s="7" t="s">
        <v>353</v>
      </c>
    </row>
    <row r="249" spans="1:2" x14ac:dyDescent="0.25">
      <c r="A249" s="3" t="s">
        <v>237</v>
      </c>
      <c r="B249" s="7" t="s">
        <v>354</v>
      </c>
    </row>
    <row r="250" spans="1:2" x14ac:dyDescent="0.25">
      <c r="A250" s="3" t="s">
        <v>238</v>
      </c>
      <c r="B250" s="5" t="s">
        <v>247</v>
      </c>
    </row>
    <row r="251" spans="1:2" x14ac:dyDescent="0.25">
      <c r="A251" s="4" t="s">
        <v>239</v>
      </c>
      <c r="B251" s="6" t="s">
        <v>247</v>
      </c>
    </row>
    <row r="252" spans="1:2" x14ac:dyDescent="0.25">
      <c r="A252" s="3" t="s">
        <v>240</v>
      </c>
      <c r="B252" s="5" t="s">
        <v>292</v>
      </c>
    </row>
    <row r="253" spans="1:2" x14ac:dyDescent="0.25">
      <c r="A253" s="3" t="s">
        <v>241</v>
      </c>
      <c r="B253" s="5" t="s">
        <v>336</v>
      </c>
    </row>
    <row r="254" spans="1:2" x14ac:dyDescent="0.25">
      <c r="A254" s="3" t="s">
        <v>242</v>
      </c>
      <c r="B254" s="3" t="s">
        <v>355</v>
      </c>
    </row>
  </sheetData>
  <sortState xmlns:xlrd2="http://schemas.microsoft.com/office/spreadsheetml/2017/richdata2" ref="A3:B254">
    <sortCondition ref="A2:A25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6E4E-D8DD-423A-BA88-EB32248FDEA8}">
  <dimension ref="A1:H254"/>
  <sheetViews>
    <sheetView workbookViewId="0">
      <selection activeCell="H12" sqref="H12"/>
    </sheetView>
  </sheetViews>
  <sheetFormatPr defaultRowHeight="15" x14ac:dyDescent="0.25"/>
  <cols>
    <col min="1" max="1" width="21.42578125" bestFit="1" customWidth="1"/>
    <col min="2" max="2" width="28.7109375" bestFit="1" customWidth="1"/>
    <col min="7" max="7" width="10" bestFit="1" customWidth="1"/>
    <col min="8" max="8" width="93.7109375" bestFit="1" customWidth="1"/>
  </cols>
  <sheetData>
    <row r="1" spans="1:8" x14ac:dyDescent="0.25">
      <c r="A1" s="1" t="s">
        <v>0</v>
      </c>
      <c r="B1" s="1" t="s">
        <v>356</v>
      </c>
      <c r="F1" s="11" t="s">
        <v>445</v>
      </c>
      <c r="G1" s="11" t="s">
        <v>443</v>
      </c>
      <c r="H1" s="11" t="s">
        <v>444</v>
      </c>
    </row>
    <row r="2" spans="1:8" ht="24.75" x14ac:dyDescent="0.25">
      <c r="A2" s="3" t="s">
        <v>1</v>
      </c>
      <c r="B2" s="5" t="s">
        <v>357</v>
      </c>
      <c r="F2" s="11" t="s">
        <v>363</v>
      </c>
      <c r="G2" s="11">
        <v>181</v>
      </c>
      <c r="H2" s="7" t="s">
        <v>440</v>
      </c>
    </row>
    <row r="3" spans="1:8" x14ac:dyDescent="0.25">
      <c r="A3" s="3" t="s">
        <v>2</v>
      </c>
      <c r="B3" s="7" t="s">
        <v>358</v>
      </c>
      <c r="F3" s="11" t="s">
        <v>439</v>
      </c>
      <c r="G3" s="11">
        <v>69</v>
      </c>
      <c r="H3" s="7" t="s">
        <v>441</v>
      </c>
    </row>
    <row r="4" spans="1:8" x14ac:dyDescent="0.25">
      <c r="A4" s="3" t="s">
        <v>3</v>
      </c>
      <c r="B4" s="7" t="s">
        <v>359</v>
      </c>
      <c r="F4" s="11" t="s">
        <v>442</v>
      </c>
      <c r="G4" s="11">
        <v>10</v>
      </c>
      <c r="H4" s="7" t="s">
        <v>455</v>
      </c>
    </row>
    <row r="5" spans="1:8" x14ac:dyDescent="0.25">
      <c r="A5" s="3" t="s">
        <v>4</v>
      </c>
      <c r="B5" s="7" t="s">
        <v>360</v>
      </c>
    </row>
    <row r="6" spans="1:8" x14ac:dyDescent="0.25">
      <c r="A6" s="3" t="s">
        <v>5</v>
      </c>
      <c r="B6" s="7" t="s">
        <v>361</v>
      </c>
      <c r="F6">
        <v>243</v>
      </c>
      <c r="H6" s="7" t="s">
        <v>471</v>
      </c>
    </row>
    <row r="7" spans="1:8" x14ac:dyDescent="0.25">
      <c r="A7" s="3" t="s">
        <v>6</v>
      </c>
      <c r="B7" s="7" t="s">
        <v>359</v>
      </c>
    </row>
    <row r="8" spans="1:8" x14ac:dyDescent="0.25">
      <c r="A8" s="3" t="s">
        <v>7</v>
      </c>
      <c r="B8" s="7" t="s">
        <v>362</v>
      </c>
      <c r="H8" s="7" t="s">
        <v>472</v>
      </c>
    </row>
    <row r="9" spans="1:8" x14ac:dyDescent="0.25">
      <c r="A9" s="3" t="s">
        <v>8</v>
      </c>
      <c r="B9" s="7" t="s">
        <v>363</v>
      </c>
    </row>
    <row r="10" spans="1:8" x14ac:dyDescent="0.25">
      <c r="A10" s="3" t="s">
        <v>9</v>
      </c>
      <c r="B10" s="7" t="s">
        <v>364</v>
      </c>
    </row>
    <row r="11" spans="1:8" x14ac:dyDescent="0.25">
      <c r="A11" s="3" t="s">
        <v>10</v>
      </c>
      <c r="B11" s="7" t="s">
        <v>361</v>
      </c>
    </row>
    <row r="12" spans="1:8" ht="24.75" x14ac:dyDescent="0.25">
      <c r="A12" s="3" t="s">
        <v>11</v>
      </c>
      <c r="B12" s="5" t="s">
        <v>365</v>
      </c>
    </row>
    <row r="13" spans="1:8" x14ac:dyDescent="0.25">
      <c r="A13" s="3" t="s">
        <v>12</v>
      </c>
      <c r="B13" s="7" t="s">
        <v>363</v>
      </c>
    </row>
    <row r="14" spans="1:8" x14ac:dyDescent="0.25">
      <c r="A14" s="3" t="s">
        <v>13</v>
      </c>
      <c r="B14" s="7" t="s">
        <v>363</v>
      </c>
    </row>
    <row r="15" spans="1:8" ht="36.75" x14ac:dyDescent="0.25">
      <c r="A15" s="3" t="s">
        <v>14</v>
      </c>
      <c r="B15" s="5" t="s">
        <v>366</v>
      </c>
    </row>
    <row r="16" spans="1:8" x14ac:dyDescent="0.25">
      <c r="A16" s="3" t="s">
        <v>15</v>
      </c>
      <c r="B16" s="5" t="s">
        <v>363</v>
      </c>
    </row>
    <row r="17" spans="1:8" ht="36.75" x14ac:dyDescent="0.25">
      <c r="A17" s="3" t="s">
        <v>16</v>
      </c>
      <c r="B17" s="5" t="s">
        <v>367</v>
      </c>
      <c r="H17">
        <v>73</v>
      </c>
    </row>
    <row r="18" spans="1:8" x14ac:dyDescent="0.25">
      <c r="A18" s="4" t="s">
        <v>17</v>
      </c>
      <c r="B18" s="6" t="s">
        <v>368</v>
      </c>
      <c r="H18">
        <v>183</v>
      </c>
    </row>
    <row r="19" spans="1:8" x14ac:dyDescent="0.25">
      <c r="A19" s="3" t="s">
        <v>18</v>
      </c>
      <c r="B19" s="5" t="s">
        <v>361</v>
      </c>
    </row>
    <row r="20" spans="1:8" x14ac:dyDescent="0.25">
      <c r="A20" s="3" t="s">
        <v>19</v>
      </c>
      <c r="B20" s="5" t="s">
        <v>363</v>
      </c>
    </row>
    <row r="21" spans="1:8" x14ac:dyDescent="0.25">
      <c r="A21" s="3" t="s">
        <v>20</v>
      </c>
      <c r="B21" s="5" t="s">
        <v>361</v>
      </c>
    </row>
    <row r="22" spans="1:8" x14ac:dyDescent="0.25">
      <c r="A22" s="3" t="s">
        <v>21</v>
      </c>
      <c r="B22" s="5" t="s">
        <v>363</v>
      </c>
    </row>
    <row r="23" spans="1:8" x14ac:dyDescent="0.25">
      <c r="A23" s="3" t="s">
        <v>22</v>
      </c>
      <c r="B23" s="5" t="s">
        <v>363</v>
      </c>
    </row>
    <row r="24" spans="1:8" ht="24.75" x14ac:dyDescent="0.25">
      <c r="A24" s="3" t="s">
        <v>23</v>
      </c>
      <c r="B24" s="5" t="s">
        <v>369</v>
      </c>
    </row>
    <row r="25" spans="1:8" x14ac:dyDescent="0.25">
      <c r="A25" s="3" t="s">
        <v>24</v>
      </c>
      <c r="B25" s="5" t="s">
        <v>370</v>
      </c>
    </row>
    <row r="26" spans="1:8" x14ac:dyDescent="0.25">
      <c r="A26" s="3" t="s">
        <v>25</v>
      </c>
      <c r="B26" s="7" t="s">
        <v>371</v>
      </c>
    </row>
    <row r="27" spans="1:8" x14ac:dyDescent="0.25">
      <c r="A27" s="3" t="s">
        <v>26</v>
      </c>
      <c r="B27" s="5" t="s">
        <v>371</v>
      </c>
    </row>
    <row r="28" spans="1:8" ht="24.75" x14ac:dyDescent="0.25">
      <c r="A28" s="4" t="s">
        <v>461</v>
      </c>
      <c r="B28" s="6" t="s">
        <v>361</v>
      </c>
    </row>
    <row r="29" spans="1:8" s="14" customFormat="1" x14ac:dyDescent="0.25">
      <c r="A29" s="3" t="s">
        <v>27</v>
      </c>
      <c r="B29" s="5" t="s">
        <v>372</v>
      </c>
    </row>
    <row r="30" spans="1:8" ht="24.75" x14ac:dyDescent="0.25">
      <c r="A30" s="3" t="s">
        <v>28</v>
      </c>
      <c r="B30" s="5" t="s">
        <v>373</v>
      </c>
    </row>
    <row r="31" spans="1:8" x14ac:dyDescent="0.25">
      <c r="A31" s="3" t="s">
        <v>29</v>
      </c>
      <c r="B31" s="7" t="s">
        <v>363</v>
      </c>
    </row>
    <row r="32" spans="1:8" x14ac:dyDescent="0.25">
      <c r="A32" s="3" t="s">
        <v>30</v>
      </c>
      <c r="B32" s="5" t="s">
        <v>374</v>
      </c>
    </row>
    <row r="33" spans="1:2" x14ac:dyDescent="0.25">
      <c r="A33" s="3" t="s">
        <v>31</v>
      </c>
      <c r="B33" s="5" t="s">
        <v>375</v>
      </c>
    </row>
    <row r="34" spans="1:2" ht="24.75" x14ac:dyDescent="0.25">
      <c r="A34" s="3" t="s">
        <v>32</v>
      </c>
      <c r="B34" s="5" t="s">
        <v>369</v>
      </c>
    </row>
    <row r="35" spans="1:2" ht="24.75" x14ac:dyDescent="0.25">
      <c r="A35" s="3" t="s">
        <v>33</v>
      </c>
      <c r="B35" s="5" t="s">
        <v>376</v>
      </c>
    </row>
    <row r="36" spans="1:2" x14ac:dyDescent="0.25">
      <c r="A36" s="3" t="s">
        <v>34</v>
      </c>
      <c r="B36" s="5" t="s">
        <v>374</v>
      </c>
    </row>
    <row r="37" spans="1:2" x14ac:dyDescent="0.25">
      <c r="A37" s="8" t="s">
        <v>35</v>
      </c>
      <c r="B37" s="5" t="s">
        <v>371</v>
      </c>
    </row>
    <row r="38" spans="1:2" ht="72.75" x14ac:dyDescent="0.25">
      <c r="A38" s="8" t="s">
        <v>36</v>
      </c>
      <c r="B38" s="5" t="s">
        <v>377</v>
      </c>
    </row>
    <row r="39" spans="1:2" ht="72.75" x14ac:dyDescent="0.25">
      <c r="A39" s="8" t="s">
        <v>37</v>
      </c>
      <c r="B39" s="5" t="s">
        <v>377</v>
      </c>
    </row>
    <row r="40" spans="1:2" x14ac:dyDescent="0.25">
      <c r="A40" s="3" t="s">
        <v>38</v>
      </c>
      <c r="B40" s="5" t="s">
        <v>378</v>
      </c>
    </row>
    <row r="41" spans="1:2" ht="36.75" x14ac:dyDescent="0.25">
      <c r="A41" s="3" t="s">
        <v>39</v>
      </c>
      <c r="B41" s="5" t="s">
        <v>379</v>
      </c>
    </row>
    <row r="42" spans="1:2" x14ac:dyDescent="0.25">
      <c r="A42" s="3" t="s">
        <v>40</v>
      </c>
      <c r="B42" s="5" t="s">
        <v>361</v>
      </c>
    </row>
    <row r="43" spans="1:2" ht="36.75" x14ac:dyDescent="0.25">
      <c r="A43" s="4" t="s">
        <v>456</v>
      </c>
      <c r="B43" s="6" t="s">
        <v>459</v>
      </c>
    </row>
    <row r="44" spans="1:2" x14ac:dyDescent="0.25">
      <c r="A44" s="3" t="s">
        <v>41</v>
      </c>
      <c r="B44" s="7" t="s">
        <v>362</v>
      </c>
    </row>
    <row r="45" spans="1:2" x14ac:dyDescent="0.25">
      <c r="A45" s="4" t="s">
        <v>464</v>
      </c>
      <c r="B45" s="7" t="s">
        <v>363</v>
      </c>
    </row>
    <row r="46" spans="1:2" ht="24.75" x14ac:dyDescent="0.25">
      <c r="A46" s="3" t="s">
        <v>42</v>
      </c>
      <c r="B46" s="5" t="s">
        <v>380</v>
      </c>
    </row>
    <row r="47" spans="1:2" x14ac:dyDescent="0.25">
      <c r="A47" s="3" t="s">
        <v>43</v>
      </c>
      <c r="B47" s="5" t="s">
        <v>363</v>
      </c>
    </row>
    <row r="48" spans="1:2" ht="36.75" x14ac:dyDescent="0.25">
      <c r="A48" s="3" t="s">
        <v>44</v>
      </c>
      <c r="B48" s="5" t="s">
        <v>381</v>
      </c>
    </row>
    <row r="49" spans="1:2" x14ac:dyDescent="0.25">
      <c r="A49" s="3" t="s">
        <v>45</v>
      </c>
      <c r="B49" s="5" t="s">
        <v>382</v>
      </c>
    </row>
    <row r="50" spans="1:2" x14ac:dyDescent="0.25">
      <c r="A50" s="3" t="s">
        <v>46</v>
      </c>
      <c r="B50" s="5" t="s">
        <v>361</v>
      </c>
    </row>
    <row r="51" spans="1:2" x14ac:dyDescent="0.25">
      <c r="A51" s="3" t="s">
        <v>47</v>
      </c>
      <c r="B51" s="5" t="s">
        <v>361</v>
      </c>
    </row>
    <row r="52" spans="1:2" ht="24.75" x14ac:dyDescent="0.25">
      <c r="A52" s="3" t="s">
        <v>48</v>
      </c>
      <c r="B52" s="5" t="s">
        <v>383</v>
      </c>
    </row>
    <row r="53" spans="1:2" ht="36.75" x14ac:dyDescent="0.25">
      <c r="A53" s="3" t="s">
        <v>49</v>
      </c>
      <c r="B53" s="5" t="s">
        <v>384</v>
      </c>
    </row>
    <row r="54" spans="1:2" ht="24.75" x14ac:dyDescent="0.25">
      <c r="A54" s="3" t="s">
        <v>50</v>
      </c>
      <c r="B54" s="5" t="s">
        <v>385</v>
      </c>
    </row>
    <row r="55" spans="1:2" x14ac:dyDescent="0.25">
      <c r="A55" s="3" t="s">
        <v>51</v>
      </c>
      <c r="B55" s="5" t="s">
        <v>371</v>
      </c>
    </row>
    <row r="56" spans="1:2" x14ac:dyDescent="0.25">
      <c r="A56" s="3" t="s">
        <v>52</v>
      </c>
      <c r="B56" s="5" t="s">
        <v>363</v>
      </c>
    </row>
    <row r="57" spans="1:2" x14ac:dyDescent="0.25">
      <c r="A57" s="3" t="s">
        <v>53</v>
      </c>
      <c r="B57" s="5" t="s">
        <v>363</v>
      </c>
    </row>
    <row r="58" spans="1:2" x14ac:dyDescent="0.25">
      <c r="A58" s="3" t="s">
        <v>465</v>
      </c>
      <c r="B58" s="7" t="s">
        <v>386</v>
      </c>
    </row>
    <row r="59" spans="1:2" ht="36.75" x14ac:dyDescent="0.25">
      <c r="A59" s="8" t="s">
        <v>54</v>
      </c>
      <c r="B59" s="6" t="s">
        <v>387</v>
      </c>
    </row>
    <row r="60" spans="1:2" ht="24.75" x14ac:dyDescent="0.25">
      <c r="A60" s="3" t="s">
        <v>55</v>
      </c>
      <c r="B60" s="5" t="s">
        <v>388</v>
      </c>
    </row>
    <row r="61" spans="1:2" x14ac:dyDescent="0.25">
      <c r="A61" s="3" t="s">
        <v>56</v>
      </c>
      <c r="B61" s="5" t="s">
        <v>363</v>
      </c>
    </row>
    <row r="62" spans="1:2" ht="24.75" x14ac:dyDescent="0.25">
      <c r="A62" s="3" t="s">
        <v>57</v>
      </c>
      <c r="B62" s="5" t="s">
        <v>389</v>
      </c>
    </row>
    <row r="63" spans="1:2" x14ac:dyDescent="0.25">
      <c r="A63" s="3" t="s">
        <v>58</v>
      </c>
      <c r="B63" s="5" t="s">
        <v>363</v>
      </c>
    </row>
    <row r="64" spans="1:2" x14ac:dyDescent="0.25">
      <c r="A64" s="3" t="s">
        <v>59</v>
      </c>
      <c r="B64" s="5" t="s">
        <v>390</v>
      </c>
    </row>
    <row r="65" spans="1:2" x14ac:dyDescent="0.25">
      <c r="A65" s="3" t="s">
        <v>60</v>
      </c>
      <c r="B65" s="7" t="s">
        <v>374</v>
      </c>
    </row>
    <row r="66" spans="1:2" x14ac:dyDescent="0.25">
      <c r="A66" s="3" t="s">
        <v>61</v>
      </c>
      <c r="B66" s="7" t="s">
        <v>391</v>
      </c>
    </row>
    <row r="67" spans="1:2" x14ac:dyDescent="0.25">
      <c r="A67" s="3" t="s">
        <v>62</v>
      </c>
      <c r="B67" s="5" t="s">
        <v>363</v>
      </c>
    </row>
    <row r="68" spans="1:2" x14ac:dyDescent="0.25">
      <c r="A68" s="3" t="s">
        <v>63</v>
      </c>
      <c r="B68" s="5" t="s">
        <v>370</v>
      </c>
    </row>
    <row r="69" spans="1:2" x14ac:dyDescent="0.25">
      <c r="A69" s="3" t="s">
        <v>64</v>
      </c>
      <c r="B69" s="7" t="s">
        <v>362</v>
      </c>
    </row>
    <row r="70" spans="1:2" x14ac:dyDescent="0.25">
      <c r="A70" s="3" t="s">
        <v>65</v>
      </c>
      <c r="B70" s="5" t="s">
        <v>392</v>
      </c>
    </row>
    <row r="71" spans="1:2" x14ac:dyDescent="0.25">
      <c r="A71" s="3" t="s">
        <v>66</v>
      </c>
      <c r="B71" s="5" t="s">
        <v>363</v>
      </c>
    </row>
    <row r="72" spans="1:2" x14ac:dyDescent="0.25">
      <c r="A72" s="3" t="s">
        <v>67</v>
      </c>
      <c r="B72" s="5" t="s">
        <v>363</v>
      </c>
    </row>
    <row r="73" spans="1:2" x14ac:dyDescent="0.25">
      <c r="A73" s="3" t="s">
        <v>68</v>
      </c>
      <c r="B73" s="5" t="s">
        <v>363</v>
      </c>
    </row>
    <row r="74" spans="1:2" x14ac:dyDescent="0.25">
      <c r="A74" s="3" t="s">
        <v>69</v>
      </c>
      <c r="B74" s="5" t="s">
        <v>363</v>
      </c>
    </row>
    <row r="75" spans="1:2" x14ac:dyDescent="0.25">
      <c r="A75" s="3" t="s">
        <v>70</v>
      </c>
      <c r="B75" s="7" t="s">
        <v>363</v>
      </c>
    </row>
    <row r="76" spans="1:2" ht="24.75" x14ac:dyDescent="0.25">
      <c r="A76" s="3" t="s">
        <v>71</v>
      </c>
      <c r="B76" s="5" t="s">
        <v>393</v>
      </c>
    </row>
    <row r="77" spans="1:2" x14ac:dyDescent="0.25">
      <c r="A77" s="3" t="s">
        <v>72</v>
      </c>
      <c r="B77" s="5" t="s">
        <v>363</v>
      </c>
    </row>
    <row r="78" spans="1:2" x14ac:dyDescent="0.25">
      <c r="A78" s="3" t="s">
        <v>73</v>
      </c>
      <c r="B78" s="5" t="s">
        <v>363</v>
      </c>
    </row>
    <row r="79" spans="1:2" x14ac:dyDescent="0.25">
      <c r="A79" s="3" t="s">
        <v>74</v>
      </c>
      <c r="B79" s="5" t="s">
        <v>363</v>
      </c>
    </row>
    <row r="80" spans="1:2" x14ac:dyDescent="0.25">
      <c r="A80" s="3" t="s">
        <v>75</v>
      </c>
      <c r="B80" s="7" t="s">
        <v>371</v>
      </c>
    </row>
    <row r="81" spans="1:2" x14ac:dyDescent="0.25">
      <c r="A81" s="3" t="s">
        <v>76</v>
      </c>
      <c r="B81" s="5" t="s">
        <v>363</v>
      </c>
    </row>
    <row r="82" spans="1:2" x14ac:dyDescent="0.25">
      <c r="A82" s="3" t="s">
        <v>77</v>
      </c>
      <c r="B82" s="5" t="s">
        <v>361</v>
      </c>
    </row>
    <row r="83" spans="1:2" x14ac:dyDescent="0.25">
      <c r="A83" s="3" t="s">
        <v>78</v>
      </c>
      <c r="B83" s="5" t="s">
        <v>361</v>
      </c>
    </row>
    <row r="84" spans="1:2" x14ac:dyDescent="0.25">
      <c r="A84" s="3" t="s">
        <v>79</v>
      </c>
      <c r="B84" s="5" t="s">
        <v>359</v>
      </c>
    </row>
    <row r="85" spans="1:2" ht="24.75" x14ac:dyDescent="0.25">
      <c r="A85" s="3" t="s">
        <v>80</v>
      </c>
      <c r="B85" s="5" t="s">
        <v>394</v>
      </c>
    </row>
    <row r="86" spans="1:2" x14ac:dyDescent="0.25">
      <c r="A86" s="3" t="s">
        <v>81</v>
      </c>
      <c r="B86" s="5" t="s">
        <v>370</v>
      </c>
    </row>
    <row r="87" spans="1:2" ht="24.75" x14ac:dyDescent="0.25">
      <c r="A87" s="3" t="s">
        <v>82</v>
      </c>
      <c r="B87" s="5" t="s">
        <v>395</v>
      </c>
    </row>
    <row r="88" spans="1:2" x14ac:dyDescent="0.25">
      <c r="A88" s="3" t="s">
        <v>466</v>
      </c>
      <c r="B88" s="5" t="s">
        <v>363</v>
      </c>
    </row>
    <row r="89" spans="1:2" x14ac:dyDescent="0.25">
      <c r="A89" s="3" t="s">
        <v>83</v>
      </c>
      <c r="B89" s="5" t="s">
        <v>361</v>
      </c>
    </row>
    <row r="90" spans="1:2" x14ac:dyDescent="0.25">
      <c r="A90" s="3" t="s">
        <v>84</v>
      </c>
      <c r="B90" s="5" t="s">
        <v>371</v>
      </c>
    </row>
    <row r="91" spans="1:2" x14ac:dyDescent="0.25">
      <c r="A91" s="3" t="s">
        <v>467</v>
      </c>
      <c r="B91" s="5" t="s">
        <v>368</v>
      </c>
    </row>
    <row r="92" spans="1:2" x14ac:dyDescent="0.25">
      <c r="A92" s="3" t="s">
        <v>85</v>
      </c>
      <c r="B92" s="7" t="s">
        <v>363</v>
      </c>
    </row>
    <row r="93" spans="1:2" x14ac:dyDescent="0.25">
      <c r="A93" s="3" t="s">
        <v>86</v>
      </c>
      <c r="B93" s="5" t="s">
        <v>363</v>
      </c>
    </row>
    <row r="94" spans="1:2" ht="24.75" x14ac:dyDescent="0.25">
      <c r="A94" s="3" t="s">
        <v>87</v>
      </c>
      <c r="B94" s="5" t="s">
        <v>369</v>
      </c>
    </row>
    <row r="95" spans="1:2" x14ac:dyDescent="0.25">
      <c r="A95" s="3" t="s">
        <v>88</v>
      </c>
      <c r="B95" s="5" t="s">
        <v>361</v>
      </c>
    </row>
    <row r="96" spans="1:2" x14ac:dyDescent="0.25">
      <c r="A96" s="3" t="s">
        <v>89</v>
      </c>
      <c r="B96" s="5" t="s">
        <v>363</v>
      </c>
    </row>
    <row r="97" spans="1:2" x14ac:dyDescent="0.25">
      <c r="A97" s="3" t="s">
        <v>90</v>
      </c>
      <c r="B97" s="5" t="s">
        <v>363</v>
      </c>
    </row>
    <row r="98" spans="1:2" x14ac:dyDescent="0.25">
      <c r="A98" s="3" t="s">
        <v>91</v>
      </c>
      <c r="B98" s="5" t="s">
        <v>363</v>
      </c>
    </row>
    <row r="99" spans="1:2" x14ac:dyDescent="0.25">
      <c r="A99" s="3" t="s">
        <v>92</v>
      </c>
      <c r="B99" s="5" t="s">
        <v>363</v>
      </c>
    </row>
    <row r="100" spans="1:2" x14ac:dyDescent="0.25">
      <c r="A100" s="3" t="s">
        <v>93</v>
      </c>
      <c r="B100" s="5" t="s">
        <v>361</v>
      </c>
    </row>
    <row r="101" spans="1:2" x14ac:dyDescent="0.25">
      <c r="A101" s="3" t="s">
        <v>94</v>
      </c>
      <c r="B101" s="5" t="s">
        <v>361</v>
      </c>
    </row>
    <row r="102" spans="1:2" x14ac:dyDescent="0.25">
      <c r="A102" s="3" t="s">
        <v>95</v>
      </c>
      <c r="B102" s="5" t="s">
        <v>363</v>
      </c>
    </row>
    <row r="103" spans="1:2" ht="24.75" x14ac:dyDescent="0.25">
      <c r="A103" s="3" t="s">
        <v>96</v>
      </c>
      <c r="B103" s="5" t="s">
        <v>396</v>
      </c>
    </row>
    <row r="104" spans="1:2" x14ac:dyDescent="0.25">
      <c r="A104" s="3" t="s">
        <v>468</v>
      </c>
      <c r="B104" s="5" t="s">
        <v>361</v>
      </c>
    </row>
    <row r="105" spans="1:2" x14ac:dyDescent="0.25">
      <c r="A105" s="3" t="s">
        <v>97</v>
      </c>
      <c r="B105" s="5" t="s">
        <v>363</v>
      </c>
    </row>
    <row r="106" spans="1:2" x14ac:dyDescent="0.25">
      <c r="A106" s="3" t="s">
        <v>98</v>
      </c>
      <c r="B106" s="5" t="s">
        <v>361</v>
      </c>
    </row>
    <row r="107" spans="1:2" x14ac:dyDescent="0.25">
      <c r="A107" s="3" t="s">
        <v>99</v>
      </c>
      <c r="B107" s="5" t="s">
        <v>363</v>
      </c>
    </row>
    <row r="108" spans="1:2" ht="24.75" x14ac:dyDescent="0.25">
      <c r="A108" s="3" t="s">
        <v>100</v>
      </c>
      <c r="B108" s="5" t="s">
        <v>397</v>
      </c>
    </row>
    <row r="109" spans="1:2" x14ac:dyDescent="0.25">
      <c r="A109" s="3" t="s">
        <v>101</v>
      </c>
      <c r="B109" s="5" t="s">
        <v>363</v>
      </c>
    </row>
    <row r="110" spans="1:2" x14ac:dyDescent="0.25">
      <c r="A110" s="3" t="s">
        <v>102</v>
      </c>
      <c r="B110" s="5" t="s">
        <v>374</v>
      </c>
    </row>
    <row r="111" spans="1:2" x14ac:dyDescent="0.25">
      <c r="A111" s="3" t="s">
        <v>103</v>
      </c>
      <c r="B111" s="5" t="s">
        <v>363</v>
      </c>
    </row>
    <row r="112" spans="1:2" x14ac:dyDescent="0.25">
      <c r="A112" s="3" t="s">
        <v>104</v>
      </c>
      <c r="B112" s="5" t="s">
        <v>363</v>
      </c>
    </row>
    <row r="113" spans="1:2" x14ac:dyDescent="0.25">
      <c r="A113" s="3" t="s">
        <v>105</v>
      </c>
      <c r="B113" s="5" t="s">
        <v>361</v>
      </c>
    </row>
    <row r="114" spans="1:2" ht="24.75" x14ac:dyDescent="0.25">
      <c r="A114" s="3" t="s">
        <v>106</v>
      </c>
      <c r="B114" s="5" t="s">
        <v>398</v>
      </c>
    </row>
    <row r="115" spans="1:2" x14ac:dyDescent="0.25">
      <c r="A115" s="3" t="s">
        <v>107</v>
      </c>
      <c r="B115" s="6" t="s">
        <v>386</v>
      </c>
    </row>
    <row r="116" spans="1:2" x14ac:dyDescent="0.25">
      <c r="A116" s="3" t="s">
        <v>108</v>
      </c>
      <c r="B116" s="5" t="s">
        <v>361</v>
      </c>
    </row>
    <row r="117" spans="1:2" x14ac:dyDescent="0.25">
      <c r="A117" s="3" t="s">
        <v>109</v>
      </c>
      <c r="B117" s="5" t="s">
        <v>363</v>
      </c>
    </row>
    <row r="118" spans="1:2" x14ac:dyDescent="0.25">
      <c r="A118" s="3" t="s">
        <v>110</v>
      </c>
      <c r="B118" s="5" t="s">
        <v>363</v>
      </c>
    </row>
    <row r="119" spans="1:2" x14ac:dyDescent="0.25">
      <c r="A119" s="3" t="s">
        <v>111</v>
      </c>
      <c r="B119" s="5" t="s">
        <v>363</v>
      </c>
    </row>
    <row r="120" spans="1:2" x14ac:dyDescent="0.25">
      <c r="A120" s="3" t="s">
        <v>112</v>
      </c>
      <c r="B120" s="5" t="s">
        <v>378</v>
      </c>
    </row>
    <row r="121" spans="1:2" x14ac:dyDescent="0.25">
      <c r="A121" s="3" t="s">
        <v>113</v>
      </c>
      <c r="B121" s="5" t="s">
        <v>371</v>
      </c>
    </row>
    <row r="122" spans="1:2" ht="24.75" x14ac:dyDescent="0.25">
      <c r="A122" s="3" t="s">
        <v>114</v>
      </c>
      <c r="B122" s="5" t="s">
        <v>399</v>
      </c>
    </row>
    <row r="123" spans="1:2" x14ac:dyDescent="0.25">
      <c r="A123" s="3" t="s">
        <v>470</v>
      </c>
      <c r="B123" s="5" t="s">
        <v>400</v>
      </c>
    </row>
    <row r="124" spans="1:2" x14ac:dyDescent="0.25">
      <c r="A124" s="3" t="s">
        <v>115</v>
      </c>
      <c r="B124" s="5" t="s">
        <v>361</v>
      </c>
    </row>
    <row r="125" spans="1:2" x14ac:dyDescent="0.25">
      <c r="A125" s="3" t="s">
        <v>116</v>
      </c>
      <c r="B125" s="5" t="s">
        <v>363</v>
      </c>
    </row>
    <row r="126" spans="1:2" x14ac:dyDescent="0.25">
      <c r="A126" s="3" t="s">
        <v>117</v>
      </c>
      <c r="B126" s="5" t="s">
        <v>363</v>
      </c>
    </row>
    <row r="127" spans="1:2" x14ac:dyDescent="0.25">
      <c r="A127" s="3" t="s">
        <v>118</v>
      </c>
      <c r="B127" s="5" t="s">
        <v>363</v>
      </c>
    </row>
    <row r="128" spans="1:2" x14ac:dyDescent="0.25">
      <c r="A128" s="3" t="s">
        <v>119</v>
      </c>
      <c r="B128" s="5" t="s">
        <v>361</v>
      </c>
    </row>
    <row r="129" spans="1:2" x14ac:dyDescent="0.25">
      <c r="A129" s="3" t="s">
        <v>120</v>
      </c>
      <c r="B129" s="7" t="s">
        <v>363</v>
      </c>
    </row>
    <row r="130" spans="1:2" x14ac:dyDescent="0.25">
      <c r="A130" s="3" t="s">
        <v>121</v>
      </c>
      <c r="B130" s="5" t="s">
        <v>363</v>
      </c>
    </row>
    <row r="131" spans="1:2" x14ac:dyDescent="0.25">
      <c r="A131" s="3" t="s">
        <v>122</v>
      </c>
      <c r="B131" s="7" t="s">
        <v>363</v>
      </c>
    </row>
    <row r="132" spans="1:2" x14ac:dyDescent="0.25">
      <c r="A132" s="3" t="s">
        <v>123</v>
      </c>
      <c r="B132" s="5" t="s">
        <v>361</v>
      </c>
    </row>
    <row r="133" spans="1:2" x14ac:dyDescent="0.25">
      <c r="A133" s="3" t="s">
        <v>124</v>
      </c>
      <c r="B133" s="5" t="s">
        <v>363</v>
      </c>
    </row>
    <row r="134" spans="1:2" x14ac:dyDescent="0.25">
      <c r="A134" s="3" t="s">
        <v>125</v>
      </c>
      <c r="B134" s="5" t="s">
        <v>363</v>
      </c>
    </row>
    <row r="135" spans="1:2" x14ac:dyDescent="0.25">
      <c r="A135" s="3" t="s">
        <v>126</v>
      </c>
      <c r="B135" s="5" t="s">
        <v>371</v>
      </c>
    </row>
    <row r="136" spans="1:2" x14ac:dyDescent="0.25">
      <c r="A136" s="3" t="s">
        <v>127</v>
      </c>
      <c r="B136" s="5" t="s">
        <v>391</v>
      </c>
    </row>
    <row r="137" spans="1:2" x14ac:dyDescent="0.25">
      <c r="A137" s="3" t="s">
        <v>128</v>
      </c>
      <c r="B137" s="5" t="s">
        <v>371</v>
      </c>
    </row>
    <row r="138" spans="1:2" x14ac:dyDescent="0.25">
      <c r="A138" s="3" t="s">
        <v>129</v>
      </c>
      <c r="B138" s="5" t="s">
        <v>361</v>
      </c>
    </row>
    <row r="139" spans="1:2" ht="48.75" x14ac:dyDescent="0.25">
      <c r="A139" s="3" t="s">
        <v>130</v>
      </c>
      <c r="B139" s="5" t="s">
        <v>401</v>
      </c>
    </row>
    <row r="140" spans="1:2" x14ac:dyDescent="0.25">
      <c r="A140" s="3" t="s">
        <v>131</v>
      </c>
      <c r="B140" s="5" t="s">
        <v>363</v>
      </c>
    </row>
    <row r="141" spans="1:2" x14ac:dyDescent="0.25">
      <c r="A141" s="3" t="s">
        <v>132</v>
      </c>
      <c r="B141" s="5" t="s">
        <v>361</v>
      </c>
    </row>
    <row r="142" spans="1:2" ht="24.75" x14ac:dyDescent="0.25">
      <c r="A142" s="3" t="s">
        <v>133</v>
      </c>
      <c r="B142" s="5" t="s">
        <v>402</v>
      </c>
    </row>
    <row r="143" spans="1:2" ht="36.75" x14ac:dyDescent="0.25">
      <c r="A143" s="3" t="s">
        <v>469</v>
      </c>
      <c r="B143" s="6" t="s">
        <v>403</v>
      </c>
    </row>
    <row r="144" spans="1:2" x14ac:dyDescent="0.25">
      <c r="A144" s="3" t="s">
        <v>135</v>
      </c>
      <c r="B144" s="5" t="s">
        <v>361</v>
      </c>
    </row>
    <row r="145" spans="1:2" x14ac:dyDescent="0.25">
      <c r="A145" s="3" t="s">
        <v>136</v>
      </c>
      <c r="B145" s="7" t="s">
        <v>391</v>
      </c>
    </row>
    <row r="146" spans="1:2" x14ac:dyDescent="0.25">
      <c r="A146" s="3" t="s">
        <v>137</v>
      </c>
      <c r="B146" s="5" t="s">
        <v>363</v>
      </c>
    </row>
    <row r="147" spans="1:2" x14ac:dyDescent="0.25">
      <c r="A147" s="3" t="s">
        <v>138</v>
      </c>
      <c r="B147" s="5" t="s">
        <v>363</v>
      </c>
    </row>
    <row r="148" spans="1:2" x14ac:dyDescent="0.25">
      <c r="A148" s="3" t="s">
        <v>139</v>
      </c>
      <c r="B148" s="5" t="s">
        <v>363</v>
      </c>
    </row>
    <row r="149" spans="1:2" x14ac:dyDescent="0.25">
      <c r="A149" s="3" t="s">
        <v>140</v>
      </c>
      <c r="B149" s="5" t="s">
        <v>363</v>
      </c>
    </row>
    <row r="150" spans="1:2" ht="24.75" x14ac:dyDescent="0.25">
      <c r="A150" s="3" t="s">
        <v>141</v>
      </c>
      <c r="B150" s="5" t="s">
        <v>404</v>
      </c>
    </row>
    <row r="151" spans="1:2" x14ac:dyDescent="0.25">
      <c r="A151" s="3" t="s">
        <v>142</v>
      </c>
      <c r="B151" s="5" t="s">
        <v>361</v>
      </c>
    </row>
    <row r="152" spans="1:2" ht="24.75" x14ac:dyDescent="0.25">
      <c r="A152" s="3" t="s">
        <v>143</v>
      </c>
      <c r="B152" s="5" t="s">
        <v>405</v>
      </c>
    </row>
    <row r="153" spans="1:2" ht="24.75" x14ac:dyDescent="0.25">
      <c r="A153" s="3" t="s">
        <v>144</v>
      </c>
      <c r="B153" s="5" t="s">
        <v>406</v>
      </c>
    </row>
    <row r="154" spans="1:2" x14ac:dyDescent="0.25">
      <c r="A154" s="3" t="s">
        <v>145</v>
      </c>
      <c r="B154" s="5" t="s">
        <v>363</v>
      </c>
    </row>
    <row r="155" spans="1:2" x14ac:dyDescent="0.25">
      <c r="A155" s="3" t="s">
        <v>146</v>
      </c>
      <c r="B155" s="5" t="s">
        <v>361</v>
      </c>
    </row>
    <row r="156" spans="1:2" ht="24.75" x14ac:dyDescent="0.25">
      <c r="A156" s="3" t="s">
        <v>147</v>
      </c>
      <c r="B156" s="5" t="s">
        <v>407</v>
      </c>
    </row>
    <row r="157" spans="1:2" x14ac:dyDescent="0.25">
      <c r="A157" s="3" t="s">
        <v>148</v>
      </c>
      <c r="B157" s="5" t="s">
        <v>363</v>
      </c>
    </row>
    <row r="158" spans="1:2" ht="36.75" x14ac:dyDescent="0.25">
      <c r="A158" s="3" t="s">
        <v>149</v>
      </c>
      <c r="B158" s="5" t="s">
        <v>408</v>
      </c>
    </row>
    <row r="159" spans="1:2" ht="36.75" x14ac:dyDescent="0.25">
      <c r="A159" s="3" t="s">
        <v>150</v>
      </c>
      <c r="B159" s="5" t="s">
        <v>409</v>
      </c>
    </row>
    <row r="160" spans="1:2" x14ac:dyDescent="0.25">
      <c r="A160" s="3" t="s">
        <v>151</v>
      </c>
      <c r="B160" s="7" t="s">
        <v>361</v>
      </c>
    </row>
    <row r="161" spans="1:2" x14ac:dyDescent="0.25">
      <c r="A161" s="3" t="s">
        <v>152</v>
      </c>
      <c r="B161" s="5" t="s">
        <v>363</v>
      </c>
    </row>
    <row r="162" spans="1:2" x14ac:dyDescent="0.25">
      <c r="A162" s="3" t="s">
        <v>153</v>
      </c>
      <c r="B162" s="5" t="s">
        <v>363</v>
      </c>
    </row>
    <row r="163" spans="1:2" x14ac:dyDescent="0.25">
      <c r="A163" s="3" t="s">
        <v>154</v>
      </c>
      <c r="B163" s="5" t="s">
        <v>382</v>
      </c>
    </row>
    <row r="164" spans="1:2" ht="24.75" x14ac:dyDescent="0.25">
      <c r="A164" s="3" t="s">
        <v>155</v>
      </c>
      <c r="B164" s="5" t="s">
        <v>410</v>
      </c>
    </row>
    <row r="165" spans="1:2" ht="48.75" x14ac:dyDescent="0.25">
      <c r="A165" s="3" t="s">
        <v>156</v>
      </c>
      <c r="B165" s="5" t="s">
        <v>411</v>
      </c>
    </row>
    <row r="166" spans="1:2" x14ac:dyDescent="0.25">
      <c r="A166" s="3" t="s">
        <v>157</v>
      </c>
      <c r="B166" s="5" t="s">
        <v>363</v>
      </c>
    </row>
    <row r="167" spans="1:2" ht="24.75" x14ac:dyDescent="0.25">
      <c r="A167" s="3" t="s">
        <v>158</v>
      </c>
      <c r="B167" s="6" t="s">
        <v>412</v>
      </c>
    </row>
    <row r="168" spans="1:2" ht="24.75" x14ac:dyDescent="0.25">
      <c r="A168" s="3" t="s">
        <v>159</v>
      </c>
      <c r="B168" s="5" t="s">
        <v>413</v>
      </c>
    </row>
    <row r="169" spans="1:2" ht="24.75" x14ac:dyDescent="0.25">
      <c r="A169" s="3" t="s">
        <v>160</v>
      </c>
      <c r="B169" s="5" t="s">
        <v>413</v>
      </c>
    </row>
    <row r="170" spans="1:2" x14ac:dyDescent="0.25">
      <c r="A170" s="3" t="s">
        <v>161</v>
      </c>
      <c r="B170" s="5" t="s">
        <v>392</v>
      </c>
    </row>
    <row r="171" spans="1:2" x14ac:dyDescent="0.25">
      <c r="A171" s="3" t="s">
        <v>162</v>
      </c>
      <c r="B171" s="5" t="s">
        <v>363</v>
      </c>
    </row>
    <row r="172" spans="1:2" ht="36.75" x14ac:dyDescent="0.25">
      <c r="A172" s="3" t="s">
        <v>163</v>
      </c>
      <c r="B172" s="5" t="s">
        <v>414</v>
      </c>
    </row>
    <row r="173" spans="1:2" x14ac:dyDescent="0.25">
      <c r="A173" s="3" t="s">
        <v>164</v>
      </c>
      <c r="B173" s="5" t="s">
        <v>378</v>
      </c>
    </row>
    <row r="174" spans="1:2" x14ac:dyDescent="0.25">
      <c r="A174" s="3" t="s">
        <v>165</v>
      </c>
      <c r="B174" s="5" t="s">
        <v>361</v>
      </c>
    </row>
    <row r="175" spans="1:2" ht="36.75" x14ac:dyDescent="0.25">
      <c r="A175" s="3" t="s">
        <v>166</v>
      </c>
      <c r="B175" s="5" t="s">
        <v>415</v>
      </c>
    </row>
    <row r="176" spans="1:2" x14ac:dyDescent="0.25">
      <c r="A176" s="3" t="s">
        <v>167</v>
      </c>
      <c r="B176" s="5" t="s">
        <v>361</v>
      </c>
    </row>
    <row r="177" spans="1:2" ht="24.75" x14ac:dyDescent="0.25">
      <c r="A177" s="3" t="s">
        <v>168</v>
      </c>
      <c r="B177" s="6" t="s">
        <v>357</v>
      </c>
    </row>
    <row r="178" spans="1:2" ht="24.75" x14ac:dyDescent="0.25">
      <c r="A178" s="3" t="s">
        <v>169</v>
      </c>
      <c r="B178" s="5" t="s">
        <v>416</v>
      </c>
    </row>
    <row r="179" spans="1:2" x14ac:dyDescent="0.25">
      <c r="A179" s="4" t="s">
        <v>453</v>
      </c>
      <c r="B179" s="6" t="s">
        <v>370</v>
      </c>
    </row>
    <row r="180" spans="1:2" x14ac:dyDescent="0.25">
      <c r="A180" s="3" t="s">
        <v>170</v>
      </c>
      <c r="B180" s="5" t="s">
        <v>382</v>
      </c>
    </row>
    <row r="181" spans="1:2" x14ac:dyDescent="0.25">
      <c r="A181" s="3" t="s">
        <v>171</v>
      </c>
      <c r="B181" s="5" t="s">
        <v>374</v>
      </c>
    </row>
    <row r="182" spans="1:2" x14ac:dyDescent="0.25">
      <c r="A182" s="3" t="s">
        <v>172</v>
      </c>
      <c r="B182" s="5" t="s">
        <v>371</v>
      </c>
    </row>
    <row r="183" spans="1:2" x14ac:dyDescent="0.25">
      <c r="A183" s="3" t="s">
        <v>173</v>
      </c>
      <c r="B183" s="5" t="s">
        <v>363</v>
      </c>
    </row>
    <row r="184" spans="1:2" ht="36.75" x14ac:dyDescent="0.25">
      <c r="A184" s="3" t="s">
        <v>174</v>
      </c>
      <c r="B184" s="5" t="s">
        <v>417</v>
      </c>
    </row>
    <row r="185" spans="1:2" x14ac:dyDescent="0.25">
      <c r="A185" s="3" t="s">
        <v>175</v>
      </c>
      <c r="B185" s="6" t="s">
        <v>386</v>
      </c>
    </row>
    <row r="186" spans="1:2" x14ac:dyDescent="0.25">
      <c r="A186" s="3" t="s">
        <v>176</v>
      </c>
      <c r="B186" s="5" t="s">
        <v>363</v>
      </c>
    </row>
    <row r="187" spans="1:2" ht="24.75" x14ac:dyDescent="0.25">
      <c r="A187" s="3" t="s">
        <v>177</v>
      </c>
      <c r="B187" s="5" t="s">
        <v>369</v>
      </c>
    </row>
    <row r="188" spans="1:2" x14ac:dyDescent="0.25">
      <c r="A188" s="3" t="s">
        <v>178</v>
      </c>
      <c r="B188" s="5" t="s">
        <v>363</v>
      </c>
    </row>
    <row r="189" spans="1:2" x14ac:dyDescent="0.25">
      <c r="A189" s="3" t="s">
        <v>179</v>
      </c>
      <c r="B189" s="5" t="s">
        <v>363</v>
      </c>
    </row>
    <row r="190" spans="1:2" x14ac:dyDescent="0.25">
      <c r="A190" s="3" t="s">
        <v>180</v>
      </c>
      <c r="B190" s="5" t="s">
        <v>374</v>
      </c>
    </row>
    <row r="191" spans="1:2" x14ac:dyDescent="0.25">
      <c r="A191" s="3" t="s">
        <v>181</v>
      </c>
      <c r="B191" s="7" t="s">
        <v>418</v>
      </c>
    </row>
    <row r="192" spans="1:2" ht="24.75" x14ac:dyDescent="0.25">
      <c r="A192" s="3" t="s">
        <v>182</v>
      </c>
      <c r="B192" s="5" t="s">
        <v>419</v>
      </c>
    </row>
    <row r="193" spans="1:2" ht="36.75" x14ac:dyDescent="0.25">
      <c r="A193" s="3" t="s">
        <v>183</v>
      </c>
      <c r="B193" s="5" t="s">
        <v>420</v>
      </c>
    </row>
    <row r="194" spans="1:2" x14ac:dyDescent="0.25">
      <c r="A194" s="3" t="s">
        <v>184</v>
      </c>
      <c r="B194" s="5" t="s">
        <v>421</v>
      </c>
    </row>
    <row r="195" spans="1:2" ht="36.75" x14ac:dyDescent="0.25">
      <c r="A195" s="3" t="s">
        <v>185</v>
      </c>
      <c r="B195" s="6" t="s">
        <v>422</v>
      </c>
    </row>
    <row r="196" spans="1:2" x14ac:dyDescent="0.25">
      <c r="A196" s="3" t="s">
        <v>186</v>
      </c>
      <c r="B196" s="5" t="s">
        <v>359</v>
      </c>
    </row>
    <row r="197" spans="1:2" x14ac:dyDescent="0.25">
      <c r="A197" s="3" t="s">
        <v>187</v>
      </c>
      <c r="B197" s="5" t="s">
        <v>361</v>
      </c>
    </row>
    <row r="198" spans="1:2" x14ac:dyDescent="0.25">
      <c r="A198" s="3" t="s">
        <v>188</v>
      </c>
      <c r="B198" s="5" t="s">
        <v>361</v>
      </c>
    </row>
    <row r="199" spans="1:2" x14ac:dyDescent="0.25">
      <c r="A199" s="3" t="s">
        <v>189</v>
      </c>
      <c r="B199" s="5" t="s">
        <v>371</v>
      </c>
    </row>
    <row r="200" spans="1:2" x14ac:dyDescent="0.25">
      <c r="A200" s="3" t="s">
        <v>190</v>
      </c>
      <c r="B200" s="5" t="s">
        <v>391</v>
      </c>
    </row>
    <row r="201" spans="1:2" x14ac:dyDescent="0.25">
      <c r="A201" s="3" t="s">
        <v>191</v>
      </c>
      <c r="B201" s="5" t="s">
        <v>361</v>
      </c>
    </row>
    <row r="202" spans="1:2" x14ac:dyDescent="0.25">
      <c r="A202" s="3" t="s">
        <v>192</v>
      </c>
      <c r="B202" s="5" t="s">
        <v>361</v>
      </c>
    </row>
    <row r="203" spans="1:2" x14ac:dyDescent="0.25">
      <c r="A203" s="3" t="s">
        <v>193</v>
      </c>
      <c r="B203" s="5" t="s">
        <v>423</v>
      </c>
    </row>
    <row r="204" spans="1:2" x14ac:dyDescent="0.25">
      <c r="A204" s="3" t="s">
        <v>194</v>
      </c>
      <c r="B204" s="5" t="s">
        <v>363</v>
      </c>
    </row>
    <row r="205" spans="1:2" x14ac:dyDescent="0.25">
      <c r="A205" s="3" t="s">
        <v>195</v>
      </c>
      <c r="B205" s="5" t="s">
        <v>391</v>
      </c>
    </row>
    <row r="206" spans="1:2" x14ac:dyDescent="0.25">
      <c r="A206" s="3" t="s">
        <v>196</v>
      </c>
      <c r="B206" s="5" t="s">
        <v>363</v>
      </c>
    </row>
    <row r="207" spans="1:2" x14ac:dyDescent="0.25">
      <c r="A207" s="4" t="s">
        <v>458</v>
      </c>
      <c r="B207" s="5" t="s">
        <v>361</v>
      </c>
    </row>
    <row r="208" spans="1:2" x14ac:dyDescent="0.25">
      <c r="A208" s="3" t="s">
        <v>197</v>
      </c>
      <c r="B208" s="5" t="s">
        <v>361</v>
      </c>
    </row>
    <row r="209" spans="1:2" x14ac:dyDescent="0.25">
      <c r="A209" s="3" t="s">
        <v>198</v>
      </c>
      <c r="B209" s="5" t="s">
        <v>363</v>
      </c>
    </row>
    <row r="210" spans="1:2" x14ac:dyDescent="0.25">
      <c r="A210" s="3" t="s">
        <v>199</v>
      </c>
      <c r="B210" s="5" t="s">
        <v>361</v>
      </c>
    </row>
    <row r="211" spans="1:2" ht="24.75" x14ac:dyDescent="0.25">
      <c r="A211" s="3" t="s">
        <v>200</v>
      </c>
      <c r="B211" s="5" t="s">
        <v>424</v>
      </c>
    </row>
    <row r="212" spans="1:2" x14ac:dyDescent="0.25">
      <c r="A212" s="3" t="s">
        <v>201</v>
      </c>
      <c r="B212" s="5" t="s">
        <v>363</v>
      </c>
    </row>
    <row r="213" spans="1:2" x14ac:dyDescent="0.25">
      <c r="A213" s="3" t="s">
        <v>202</v>
      </c>
      <c r="B213" s="5" t="s">
        <v>371</v>
      </c>
    </row>
    <row r="214" spans="1:2" ht="36.75" x14ac:dyDescent="0.25">
      <c r="A214" s="3" t="s">
        <v>203</v>
      </c>
      <c r="B214" s="5" t="s">
        <v>425</v>
      </c>
    </row>
    <row r="215" spans="1:2" x14ac:dyDescent="0.25">
      <c r="A215" s="3" t="s">
        <v>204</v>
      </c>
      <c r="B215" s="5" t="s">
        <v>363</v>
      </c>
    </row>
    <row r="216" spans="1:2" x14ac:dyDescent="0.25">
      <c r="A216" s="3" t="s">
        <v>205</v>
      </c>
      <c r="B216" s="5" t="s">
        <v>363</v>
      </c>
    </row>
    <row r="217" spans="1:2" x14ac:dyDescent="0.25">
      <c r="A217" s="3" t="s">
        <v>206</v>
      </c>
      <c r="B217" s="5" t="s">
        <v>361</v>
      </c>
    </row>
    <row r="218" spans="1:2" x14ac:dyDescent="0.25">
      <c r="A218" s="3" t="s">
        <v>207</v>
      </c>
      <c r="B218" s="5" t="s">
        <v>363</v>
      </c>
    </row>
    <row r="219" spans="1:2" x14ac:dyDescent="0.25">
      <c r="A219" s="3" t="s">
        <v>208</v>
      </c>
      <c r="B219" s="5" t="s">
        <v>363</v>
      </c>
    </row>
    <row r="220" spans="1:2" x14ac:dyDescent="0.25">
      <c r="A220" s="3" t="s">
        <v>209</v>
      </c>
      <c r="B220" s="5" t="s">
        <v>361</v>
      </c>
    </row>
    <row r="221" spans="1:2" ht="24.75" x14ac:dyDescent="0.25">
      <c r="A221" s="3" t="s">
        <v>210</v>
      </c>
      <c r="B221" s="5" t="s">
        <v>426</v>
      </c>
    </row>
    <row r="222" spans="1:2" x14ac:dyDescent="0.25">
      <c r="A222" s="3" t="s">
        <v>211</v>
      </c>
      <c r="B222" s="5" t="s">
        <v>361</v>
      </c>
    </row>
    <row r="223" spans="1:2" x14ac:dyDescent="0.25">
      <c r="A223" s="3" t="s">
        <v>212</v>
      </c>
      <c r="B223" s="5" t="s">
        <v>361</v>
      </c>
    </row>
    <row r="224" spans="1:2" x14ac:dyDescent="0.25">
      <c r="A224" s="3" t="s">
        <v>213</v>
      </c>
      <c r="B224" s="5" t="s">
        <v>371</v>
      </c>
    </row>
    <row r="225" spans="1:2" x14ac:dyDescent="0.25">
      <c r="A225" s="3" t="s">
        <v>214</v>
      </c>
      <c r="B225" s="7" t="s">
        <v>363</v>
      </c>
    </row>
    <row r="226" spans="1:2" x14ac:dyDescent="0.25">
      <c r="A226" s="3" t="s">
        <v>215</v>
      </c>
      <c r="B226" s="5" t="s">
        <v>363</v>
      </c>
    </row>
    <row r="227" spans="1:2" x14ac:dyDescent="0.25">
      <c r="A227" s="3" t="s">
        <v>216</v>
      </c>
      <c r="B227" s="7" t="s">
        <v>361</v>
      </c>
    </row>
    <row r="228" spans="1:2" x14ac:dyDescent="0.25">
      <c r="A228" s="3" t="s">
        <v>217</v>
      </c>
      <c r="B228" s="5" t="s">
        <v>363</v>
      </c>
    </row>
    <row r="229" spans="1:2" x14ac:dyDescent="0.25">
      <c r="A229" s="3" t="s">
        <v>218</v>
      </c>
      <c r="B229" s="5" t="s">
        <v>375</v>
      </c>
    </row>
    <row r="230" spans="1:2" x14ac:dyDescent="0.25">
      <c r="A230" s="3" t="s">
        <v>219</v>
      </c>
      <c r="B230" s="5" t="s">
        <v>368</v>
      </c>
    </row>
    <row r="231" spans="1:2" x14ac:dyDescent="0.25">
      <c r="A231" s="3" t="s">
        <v>220</v>
      </c>
      <c r="B231" s="5" t="s">
        <v>391</v>
      </c>
    </row>
    <row r="232" spans="1:2" x14ac:dyDescent="0.25">
      <c r="A232" s="3" t="s">
        <v>221</v>
      </c>
      <c r="B232" s="7" t="s">
        <v>363</v>
      </c>
    </row>
    <row r="233" spans="1:2" x14ac:dyDescent="0.25">
      <c r="A233" s="4" t="s">
        <v>463</v>
      </c>
      <c r="B233" s="5" t="s">
        <v>363</v>
      </c>
    </row>
    <row r="234" spans="1:2" ht="24.75" x14ac:dyDescent="0.25">
      <c r="A234" s="3" t="s">
        <v>222</v>
      </c>
      <c r="B234" s="5" t="s">
        <v>427</v>
      </c>
    </row>
    <row r="235" spans="1:2" x14ac:dyDescent="0.25">
      <c r="A235" s="3" t="s">
        <v>223</v>
      </c>
      <c r="B235" s="5" t="s">
        <v>361</v>
      </c>
    </row>
    <row r="236" spans="1:2" ht="36.75" x14ac:dyDescent="0.25">
      <c r="A236" s="3" t="s">
        <v>224</v>
      </c>
      <c r="B236" s="5" t="s">
        <v>428</v>
      </c>
    </row>
    <row r="237" spans="1:2" ht="24.75" x14ac:dyDescent="0.25">
      <c r="A237" s="3" t="s">
        <v>225</v>
      </c>
      <c r="B237" s="5" t="s">
        <v>429</v>
      </c>
    </row>
    <row r="238" spans="1:2" ht="24.75" x14ac:dyDescent="0.25">
      <c r="A238" s="3" t="s">
        <v>226</v>
      </c>
      <c r="B238" s="5" t="s">
        <v>430</v>
      </c>
    </row>
    <row r="239" spans="1:2" ht="24.75" x14ac:dyDescent="0.25">
      <c r="A239" s="3" t="s">
        <v>227</v>
      </c>
      <c r="B239" s="5" t="s">
        <v>430</v>
      </c>
    </row>
    <row r="240" spans="1:2" ht="24.75" x14ac:dyDescent="0.25">
      <c r="A240" s="3" t="s">
        <v>228</v>
      </c>
      <c r="B240" s="5" t="s">
        <v>399</v>
      </c>
    </row>
    <row r="241" spans="1:2" x14ac:dyDescent="0.25">
      <c r="A241" s="3" t="s">
        <v>229</v>
      </c>
      <c r="B241" s="6" t="s">
        <v>368</v>
      </c>
    </row>
    <row r="242" spans="1:2" x14ac:dyDescent="0.25">
      <c r="A242" s="3" t="s">
        <v>230</v>
      </c>
      <c r="B242" s="5" t="s">
        <v>363</v>
      </c>
    </row>
    <row r="243" spans="1:2" x14ac:dyDescent="0.25">
      <c r="A243" s="3" t="s">
        <v>231</v>
      </c>
      <c r="B243" s="5" t="s">
        <v>363</v>
      </c>
    </row>
    <row r="244" spans="1:2" ht="24.75" x14ac:dyDescent="0.25">
      <c r="A244" s="3" t="s">
        <v>232</v>
      </c>
      <c r="B244" s="5" t="s">
        <v>431</v>
      </c>
    </row>
    <row r="245" spans="1:2" ht="24.75" x14ac:dyDescent="0.25">
      <c r="A245" s="3" t="s">
        <v>233</v>
      </c>
      <c r="B245" s="5" t="s">
        <v>416</v>
      </c>
    </row>
    <row r="246" spans="1:2" x14ac:dyDescent="0.25">
      <c r="A246" s="3" t="s">
        <v>234</v>
      </c>
      <c r="B246" s="5" t="s">
        <v>363</v>
      </c>
    </row>
    <row r="247" spans="1:2" x14ac:dyDescent="0.25">
      <c r="A247" s="3" t="s">
        <v>235</v>
      </c>
      <c r="B247" s="5" t="s">
        <v>363</v>
      </c>
    </row>
    <row r="248" spans="1:2" ht="24.75" x14ac:dyDescent="0.25">
      <c r="A248" s="3" t="s">
        <v>236</v>
      </c>
      <c r="B248" s="5" t="s">
        <v>432</v>
      </c>
    </row>
    <row r="249" spans="1:2" x14ac:dyDescent="0.25">
      <c r="A249" s="3" t="s">
        <v>237</v>
      </c>
      <c r="B249" s="5" t="s">
        <v>363</v>
      </c>
    </row>
    <row r="250" spans="1:2" x14ac:dyDescent="0.25">
      <c r="A250" s="3" t="s">
        <v>238</v>
      </c>
      <c r="B250" s="5" t="s">
        <v>361</v>
      </c>
    </row>
    <row r="251" spans="1:2" s="10" customFormat="1" x14ac:dyDescent="0.25">
      <c r="A251" s="8" t="s">
        <v>239</v>
      </c>
      <c r="B251" s="9" t="s">
        <v>361</v>
      </c>
    </row>
    <row r="252" spans="1:2" x14ac:dyDescent="0.25">
      <c r="A252" s="3" t="s">
        <v>240</v>
      </c>
      <c r="B252" s="5" t="s">
        <v>363</v>
      </c>
    </row>
    <row r="253" spans="1:2" x14ac:dyDescent="0.25">
      <c r="A253" s="3" t="s">
        <v>241</v>
      </c>
      <c r="B253" s="5" t="s">
        <v>363</v>
      </c>
    </row>
    <row r="254" spans="1:2" ht="24.75" x14ac:dyDescent="0.25">
      <c r="A254" s="3" t="s">
        <v>242</v>
      </c>
      <c r="B254" s="5" t="s">
        <v>433</v>
      </c>
    </row>
  </sheetData>
  <sortState xmlns:xlrd2="http://schemas.microsoft.com/office/spreadsheetml/2017/richdata2" ref="A3:B254">
    <sortCondition ref="A2:A254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CF13-8527-4E59-BFF8-A18C2EC5B5CA}">
  <dimension ref="A1:N256"/>
  <sheetViews>
    <sheetView tabSelected="1" workbookViewId="0">
      <selection activeCell="N2" sqref="N2"/>
    </sheetView>
  </sheetViews>
  <sheetFormatPr defaultRowHeight="15" x14ac:dyDescent="0.25"/>
  <cols>
    <col min="1" max="1" width="23.28515625" style="10" bestFit="1" customWidth="1"/>
    <col min="11" max="11" width="12.28515625" customWidth="1"/>
    <col min="13" max="13" width="10" bestFit="1" customWidth="1"/>
  </cols>
  <sheetData>
    <row r="1" spans="1:14" x14ac:dyDescent="0.25">
      <c r="A1" s="12" t="s">
        <v>0</v>
      </c>
      <c r="B1" t="s">
        <v>446</v>
      </c>
      <c r="K1" s="2" t="s">
        <v>446</v>
      </c>
      <c r="L1" s="2"/>
      <c r="M1" s="2" t="s">
        <v>443</v>
      </c>
      <c r="N1" t="s">
        <v>460</v>
      </c>
    </row>
    <row r="2" spans="1:14" x14ac:dyDescent="0.25">
      <c r="A2" s="8" t="s">
        <v>1</v>
      </c>
      <c r="B2">
        <v>2013</v>
      </c>
      <c r="C2">
        <v>3</v>
      </c>
      <c r="F2" s="12" t="s">
        <v>447</v>
      </c>
      <c r="G2" s="2">
        <v>1990</v>
      </c>
      <c r="K2" s="13" t="s">
        <v>449</v>
      </c>
      <c r="L2" s="2">
        <v>1</v>
      </c>
      <c r="M2" s="2">
        <v>9</v>
      </c>
      <c r="N2" s="15">
        <f>M2/253</f>
        <v>3.5573122529644272E-2</v>
      </c>
    </row>
    <row r="3" spans="1:14" x14ac:dyDescent="0.25">
      <c r="A3" s="8" t="s">
        <v>2</v>
      </c>
      <c r="B3">
        <v>2007</v>
      </c>
      <c r="C3">
        <v>2</v>
      </c>
      <c r="F3" s="12" t="s">
        <v>448</v>
      </c>
      <c r="G3" s="2">
        <v>2023</v>
      </c>
      <c r="K3" s="13" t="s">
        <v>450</v>
      </c>
      <c r="L3" s="2">
        <v>2</v>
      </c>
      <c r="M3" s="2">
        <v>36</v>
      </c>
      <c r="N3" s="15">
        <f t="shared" ref="N3:N5" si="0">M3/253</f>
        <v>0.14229249011857709</v>
      </c>
    </row>
    <row r="4" spans="1:14" x14ac:dyDescent="0.25">
      <c r="A4" s="8" t="s">
        <v>3</v>
      </c>
      <c r="B4">
        <v>2018</v>
      </c>
      <c r="C4">
        <v>3</v>
      </c>
      <c r="K4" s="13" t="s">
        <v>451</v>
      </c>
      <c r="L4" s="2">
        <v>3</v>
      </c>
      <c r="M4" s="2">
        <v>133</v>
      </c>
      <c r="N4" s="15">
        <f t="shared" si="0"/>
        <v>0.52569169960474305</v>
      </c>
    </row>
    <row r="5" spans="1:14" x14ac:dyDescent="0.25">
      <c r="A5" s="8" t="s">
        <v>4</v>
      </c>
      <c r="B5">
        <v>2023</v>
      </c>
      <c r="C5">
        <v>4</v>
      </c>
      <c r="K5" s="13" t="s">
        <v>452</v>
      </c>
      <c r="L5" s="2">
        <v>4</v>
      </c>
      <c r="M5" s="2">
        <v>75</v>
      </c>
      <c r="N5" s="15">
        <f t="shared" si="0"/>
        <v>0.29644268774703558</v>
      </c>
    </row>
    <row r="6" spans="1:14" x14ac:dyDescent="0.25">
      <c r="A6" s="8" t="s">
        <v>5</v>
      </c>
      <c r="B6">
        <v>2022</v>
      </c>
      <c r="C6">
        <v>4</v>
      </c>
      <c r="M6">
        <f>M2+M3+M4+M5</f>
        <v>253</v>
      </c>
    </row>
    <row r="7" spans="1:14" x14ac:dyDescent="0.25">
      <c r="A7" s="8" t="s">
        <v>6</v>
      </c>
      <c r="B7">
        <v>2023</v>
      </c>
      <c r="C7">
        <v>4</v>
      </c>
    </row>
    <row r="8" spans="1:14" x14ac:dyDescent="0.25">
      <c r="A8" s="8" t="s">
        <v>7</v>
      </c>
      <c r="B8">
        <v>2017</v>
      </c>
      <c r="C8">
        <v>3</v>
      </c>
    </row>
    <row r="9" spans="1:14" x14ac:dyDescent="0.25">
      <c r="A9" s="8" t="s">
        <v>8</v>
      </c>
      <c r="B9">
        <v>2018</v>
      </c>
      <c r="C9">
        <v>3</v>
      </c>
    </row>
    <row r="10" spans="1:14" x14ac:dyDescent="0.25">
      <c r="A10" s="8" t="s">
        <v>9</v>
      </c>
      <c r="B10">
        <v>2017</v>
      </c>
      <c r="C10">
        <v>3</v>
      </c>
    </row>
    <row r="11" spans="1:14" x14ac:dyDescent="0.25">
      <c r="A11" s="8" t="s">
        <v>10</v>
      </c>
      <c r="B11">
        <v>2012</v>
      </c>
      <c r="C11">
        <v>3</v>
      </c>
    </row>
    <row r="12" spans="1:14" x14ac:dyDescent="0.25">
      <c r="A12" s="8" t="s">
        <v>11</v>
      </c>
      <c r="B12">
        <v>2020</v>
      </c>
      <c r="C12">
        <v>4</v>
      </c>
    </row>
    <row r="13" spans="1:14" x14ac:dyDescent="0.25">
      <c r="A13" s="8" t="s">
        <v>12</v>
      </c>
      <c r="B13">
        <v>2007</v>
      </c>
      <c r="C13">
        <v>2</v>
      </c>
    </row>
    <row r="14" spans="1:14" x14ac:dyDescent="0.25">
      <c r="A14" s="8" t="s">
        <v>13</v>
      </c>
      <c r="B14">
        <v>2008</v>
      </c>
      <c r="C14">
        <v>2</v>
      </c>
    </row>
    <row r="15" spans="1:14" x14ac:dyDescent="0.25">
      <c r="A15" s="8" t="s">
        <v>14</v>
      </c>
      <c r="B15">
        <v>2018</v>
      </c>
      <c r="C15">
        <v>3</v>
      </c>
    </row>
    <row r="16" spans="1:14" x14ac:dyDescent="0.25">
      <c r="A16" s="8" t="s">
        <v>15</v>
      </c>
      <c r="B16">
        <v>2008</v>
      </c>
      <c r="C16">
        <v>2</v>
      </c>
    </row>
    <row r="17" spans="1:3" x14ac:dyDescent="0.25">
      <c r="A17" s="8" t="s">
        <v>16</v>
      </c>
      <c r="B17">
        <v>2018</v>
      </c>
      <c r="C17">
        <v>3</v>
      </c>
    </row>
    <row r="18" spans="1:3" x14ac:dyDescent="0.25">
      <c r="A18" s="8" t="s">
        <v>17</v>
      </c>
      <c r="B18">
        <v>2020</v>
      </c>
      <c r="C18">
        <v>4</v>
      </c>
    </row>
    <row r="19" spans="1:3" x14ac:dyDescent="0.25">
      <c r="A19" s="8" t="s">
        <v>18</v>
      </c>
      <c r="B19">
        <v>2018</v>
      </c>
      <c r="C19">
        <v>3</v>
      </c>
    </row>
    <row r="20" spans="1:3" x14ac:dyDescent="0.25">
      <c r="A20" s="8" t="s">
        <v>19</v>
      </c>
      <c r="B20">
        <v>2011</v>
      </c>
      <c r="C20">
        <v>3</v>
      </c>
    </row>
    <row r="21" spans="1:3" x14ac:dyDescent="0.25">
      <c r="A21" s="8" t="s">
        <v>20</v>
      </c>
      <c r="B21">
        <v>2020</v>
      </c>
      <c r="C21">
        <v>4</v>
      </c>
    </row>
    <row r="22" spans="1:3" x14ac:dyDescent="0.25">
      <c r="A22" s="8" t="s">
        <v>21</v>
      </c>
      <c r="B22">
        <v>2011</v>
      </c>
      <c r="C22">
        <v>3</v>
      </c>
    </row>
    <row r="23" spans="1:3" x14ac:dyDescent="0.25">
      <c r="A23" s="8" t="s">
        <v>22</v>
      </c>
      <c r="B23">
        <v>2022</v>
      </c>
      <c r="C23">
        <v>4</v>
      </c>
    </row>
    <row r="24" spans="1:3" x14ac:dyDescent="0.25">
      <c r="A24" s="8" t="s">
        <v>23</v>
      </c>
      <c r="B24">
        <v>2017</v>
      </c>
      <c r="C24">
        <v>3</v>
      </c>
    </row>
    <row r="25" spans="1:3" x14ac:dyDescent="0.25">
      <c r="A25" s="8" t="s">
        <v>24</v>
      </c>
      <c r="B25">
        <v>2021</v>
      </c>
      <c r="C25">
        <v>4</v>
      </c>
    </row>
    <row r="26" spans="1:3" x14ac:dyDescent="0.25">
      <c r="A26" s="8" t="s">
        <v>25</v>
      </c>
      <c r="B26">
        <v>2016</v>
      </c>
      <c r="C26">
        <v>3</v>
      </c>
    </row>
    <row r="27" spans="1:3" x14ac:dyDescent="0.25">
      <c r="A27" s="8" t="s">
        <v>26</v>
      </c>
      <c r="B27">
        <v>2017</v>
      </c>
      <c r="C27">
        <v>3</v>
      </c>
    </row>
    <row r="28" spans="1:3" x14ac:dyDescent="0.25">
      <c r="A28" s="4" t="s">
        <v>461</v>
      </c>
      <c r="B28">
        <v>2017</v>
      </c>
      <c r="C28">
        <v>3</v>
      </c>
    </row>
    <row r="29" spans="1:3" x14ac:dyDescent="0.25">
      <c r="A29" s="8" t="s">
        <v>27</v>
      </c>
      <c r="B29">
        <v>2021</v>
      </c>
      <c r="C29">
        <v>4</v>
      </c>
    </row>
    <row r="30" spans="1:3" x14ac:dyDescent="0.25">
      <c r="A30" s="8" t="s">
        <v>28</v>
      </c>
      <c r="B30">
        <v>2019</v>
      </c>
      <c r="C30">
        <v>3</v>
      </c>
    </row>
    <row r="31" spans="1:3" x14ac:dyDescent="0.25">
      <c r="A31" s="8" t="s">
        <v>29</v>
      </c>
      <c r="B31">
        <v>2008</v>
      </c>
      <c r="C31">
        <v>2</v>
      </c>
    </row>
    <row r="32" spans="1:3" x14ac:dyDescent="0.25">
      <c r="A32" s="8" t="s">
        <v>30</v>
      </c>
      <c r="B32">
        <v>2001</v>
      </c>
      <c r="C32">
        <v>2</v>
      </c>
    </row>
    <row r="33" spans="1:3" x14ac:dyDescent="0.25">
      <c r="A33" s="8" t="s">
        <v>31</v>
      </c>
      <c r="B33">
        <v>2022</v>
      </c>
      <c r="C33">
        <v>4</v>
      </c>
    </row>
    <row r="34" spans="1:3" x14ac:dyDescent="0.25">
      <c r="A34" s="8" t="s">
        <v>32</v>
      </c>
      <c r="B34">
        <v>2019</v>
      </c>
      <c r="C34">
        <v>3</v>
      </c>
    </row>
    <row r="35" spans="1:3" x14ac:dyDescent="0.25">
      <c r="A35" s="8" t="s">
        <v>33</v>
      </c>
      <c r="B35">
        <v>2018</v>
      </c>
      <c r="C35">
        <v>3</v>
      </c>
    </row>
    <row r="36" spans="1:3" x14ac:dyDescent="0.25">
      <c r="A36" s="8" t="s">
        <v>34</v>
      </c>
      <c r="B36">
        <v>2012</v>
      </c>
      <c r="C36">
        <v>3</v>
      </c>
    </row>
    <row r="37" spans="1:3" x14ac:dyDescent="0.25">
      <c r="A37" s="8" t="s">
        <v>35</v>
      </c>
      <c r="B37">
        <v>2014</v>
      </c>
      <c r="C37">
        <v>3</v>
      </c>
    </row>
    <row r="38" spans="1:3" x14ac:dyDescent="0.25">
      <c r="A38" s="8" t="s">
        <v>36</v>
      </c>
      <c r="B38">
        <v>2011</v>
      </c>
      <c r="C38">
        <v>3</v>
      </c>
    </row>
    <row r="39" spans="1:3" x14ac:dyDescent="0.25">
      <c r="A39" s="8" t="s">
        <v>37</v>
      </c>
      <c r="B39">
        <v>2012</v>
      </c>
      <c r="C39">
        <v>3</v>
      </c>
    </row>
    <row r="40" spans="1:3" x14ac:dyDescent="0.25">
      <c r="A40" s="8" t="s">
        <v>38</v>
      </c>
      <c r="B40">
        <v>2023</v>
      </c>
      <c r="C40">
        <v>4</v>
      </c>
    </row>
    <row r="41" spans="1:3" x14ac:dyDescent="0.25">
      <c r="A41" s="8" t="s">
        <v>39</v>
      </c>
      <c r="B41">
        <v>2019</v>
      </c>
      <c r="C41">
        <v>3</v>
      </c>
    </row>
    <row r="42" spans="1:3" x14ac:dyDescent="0.25">
      <c r="A42" s="8" t="s">
        <v>40</v>
      </c>
      <c r="B42">
        <v>2023</v>
      </c>
      <c r="C42">
        <v>4</v>
      </c>
    </row>
    <row r="43" spans="1:3" x14ac:dyDescent="0.25">
      <c r="A43" s="4" t="s">
        <v>456</v>
      </c>
      <c r="B43">
        <v>2023</v>
      </c>
      <c r="C43">
        <v>4</v>
      </c>
    </row>
    <row r="44" spans="1:3" x14ac:dyDescent="0.25">
      <c r="A44" s="8" t="s">
        <v>41</v>
      </c>
      <c r="B44">
        <v>2018</v>
      </c>
      <c r="C44">
        <v>3</v>
      </c>
    </row>
    <row r="45" spans="1:3" x14ac:dyDescent="0.25">
      <c r="A45" s="4" t="s">
        <v>464</v>
      </c>
      <c r="B45">
        <v>2013</v>
      </c>
      <c r="C45">
        <v>3</v>
      </c>
    </row>
    <row r="46" spans="1:3" x14ac:dyDescent="0.25">
      <c r="A46" s="8" t="s">
        <v>42</v>
      </c>
      <c r="B46">
        <v>2021</v>
      </c>
      <c r="C46">
        <v>4</v>
      </c>
    </row>
    <row r="47" spans="1:3" x14ac:dyDescent="0.25">
      <c r="A47" s="8" t="s">
        <v>43</v>
      </c>
      <c r="B47">
        <v>2015</v>
      </c>
      <c r="C47">
        <v>3</v>
      </c>
    </row>
    <row r="48" spans="1:3" x14ac:dyDescent="0.25">
      <c r="A48" s="8" t="s">
        <v>44</v>
      </c>
      <c r="B48">
        <v>2020</v>
      </c>
      <c r="C48">
        <v>4</v>
      </c>
    </row>
    <row r="49" spans="1:3" x14ac:dyDescent="0.25">
      <c r="A49" s="8" t="s">
        <v>45</v>
      </c>
      <c r="B49">
        <v>2004</v>
      </c>
      <c r="C49">
        <v>2</v>
      </c>
    </row>
    <row r="50" spans="1:3" x14ac:dyDescent="0.25">
      <c r="A50" s="8" t="s">
        <v>46</v>
      </c>
      <c r="B50">
        <v>2020</v>
      </c>
      <c r="C50">
        <v>4</v>
      </c>
    </row>
    <row r="51" spans="1:3" x14ac:dyDescent="0.25">
      <c r="A51" s="8" t="s">
        <v>47</v>
      </c>
      <c r="B51">
        <v>2023</v>
      </c>
      <c r="C51">
        <v>4</v>
      </c>
    </row>
    <row r="52" spans="1:3" x14ac:dyDescent="0.25">
      <c r="A52" s="8" t="s">
        <v>48</v>
      </c>
      <c r="B52">
        <v>2004</v>
      </c>
      <c r="C52">
        <v>2</v>
      </c>
    </row>
    <row r="53" spans="1:3" x14ac:dyDescent="0.25">
      <c r="A53" s="8" t="s">
        <v>49</v>
      </c>
      <c r="B53">
        <v>2006</v>
      </c>
      <c r="C53">
        <v>2</v>
      </c>
    </row>
    <row r="54" spans="1:3" x14ac:dyDescent="0.25">
      <c r="A54" s="8" t="s">
        <v>50</v>
      </c>
      <c r="B54">
        <v>2010</v>
      </c>
      <c r="C54">
        <v>3</v>
      </c>
    </row>
    <row r="55" spans="1:3" x14ac:dyDescent="0.25">
      <c r="A55" s="8" t="s">
        <v>51</v>
      </c>
      <c r="B55">
        <v>2012</v>
      </c>
      <c r="C55">
        <v>3</v>
      </c>
    </row>
    <row r="56" spans="1:3" x14ac:dyDescent="0.25">
      <c r="A56" s="8" t="s">
        <v>52</v>
      </c>
      <c r="B56">
        <v>2016</v>
      </c>
      <c r="C56">
        <v>3</v>
      </c>
    </row>
    <row r="57" spans="1:3" x14ac:dyDescent="0.25">
      <c r="A57" s="8" t="s">
        <v>53</v>
      </c>
      <c r="B57">
        <v>2016</v>
      </c>
      <c r="C57">
        <v>3</v>
      </c>
    </row>
    <row r="58" spans="1:3" x14ac:dyDescent="0.25">
      <c r="A58" s="8" t="s">
        <v>465</v>
      </c>
      <c r="B58">
        <v>2015</v>
      </c>
      <c r="C58">
        <v>3</v>
      </c>
    </row>
    <row r="59" spans="1:3" x14ac:dyDescent="0.25">
      <c r="A59" s="8" t="s">
        <v>54</v>
      </c>
      <c r="B59">
        <v>2017</v>
      </c>
      <c r="C59">
        <v>3</v>
      </c>
    </row>
    <row r="60" spans="1:3" x14ac:dyDescent="0.25">
      <c r="A60" s="8" t="s">
        <v>55</v>
      </c>
      <c r="B60">
        <v>2021</v>
      </c>
      <c r="C60">
        <v>4</v>
      </c>
    </row>
    <row r="61" spans="1:3" x14ac:dyDescent="0.25">
      <c r="A61" s="8" t="s">
        <v>56</v>
      </c>
      <c r="B61">
        <v>2018</v>
      </c>
      <c r="C61">
        <v>3</v>
      </c>
    </row>
    <row r="62" spans="1:3" x14ac:dyDescent="0.25">
      <c r="A62" s="8" t="s">
        <v>57</v>
      </c>
      <c r="B62">
        <v>2021</v>
      </c>
      <c r="C62">
        <v>4</v>
      </c>
    </row>
    <row r="63" spans="1:3" x14ac:dyDescent="0.25">
      <c r="A63" s="8" t="s">
        <v>58</v>
      </c>
      <c r="B63">
        <v>2013</v>
      </c>
      <c r="C63">
        <v>3</v>
      </c>
    </row>
    <row r="64" spans="1:3" x14ac:dyDescent="0.25">
      <c r="A64" s="8" t="s">
        <v>59</v>
      </c>
      <c r="B64">
        <v>1990</v>
      </c>
      <c r="C64">
        <v>1</v>
      </c>
    </row>
    <row r="65" spans="1:3" x14ac:dyDescent="0.25">
      <c r="A65" s="8" t="s">
        <v>60</v>
      </c>
      <c r="B65">
        <v>1992</v>
      </c>
      <c r="C65">
        <v>1</v>
      </c>
    </row>
    <row r="66" spans="1:3" x14ac:dyDescent="0.25">
      <c r="A66" s="8" t="s">
        <v>61</v>
      </c>
      <c r="B66">
        <v>2016</v>
      </c>
      <c r="C66">
        <v>3</v>
      </c>
    </row>
    <row r="67" spans="1:3" x14ac:dyDescent="0.25">
      <c r="A67" s="8" t="s">
        <v>62</v>
      </c>
      <c r="B67">
        <v>2007</v>
      </c>
      <c r="C67">
        <v>2</v>
      </c>
    </row>
    <row r="68" spans="1:3" x14ac:dyDescent="0.25">
      <c r="A68" s="8" t="s">
        <v>63</v>
      </c>
      <c r="B68">
        <v>2023</v>
      </c>
      <c r="C68">
        <v>4</v>
      </c>
    </row>
    <row r="69" spans="1:3" x14ac:dyDescent="0.25">
      <c r="A69" s="8" t="s">
        <v>64</v>
      </c>
      <c r="B69">
        <v>2019</v>
      </c>
      <c r="C69">
        <v>3</v>
      </c>
    </row>
    <row r="70" spans="1:3" x14ac:dyDescent="0.25">
      <c r="A70" s="8" t="s">
        <v>65</v>
      </c>
      <c r="B70">
        <v>1997</v>
      </c>
      <c r="C70">
        <v>1</v>
      </c>
    </row>
    <row r="71" spans="1:3" x14ac:dyDescent="0.25">
      <c r="A71" s="8" t="s">
        <v>66</v>
      </c>
      <c r="B71">
        <v>2021</v>
      </c>
      <c r="C71">
        <v>4</v>
      </c>
    </row>
    <row r="72" spans="1:3" x14ac:dyDescent="0.25">
      <c r="A72" s="8" t="s">
        <v>67</v>
      </c>
      <c r="B72">
        <v>2008</v>
      </c>
      <c r="C72">
        <v>2</v>
      </c>
    </row>
    <row r="73" spans="1:3" x14ac:dyDescent="0.25">
      <c r="A73" s="8" t="s">
        <v>68</v>
      </c>
      <c r="B73">
        <v>2009</v>
      </c>
      <c r="C73">
        <v>2</v>
      </c>
    </row>
    <row r="74" spans="1:3" x14ac:dyDescent="0.25">
      <c r="A74" s="8" t="s">
        <v>69</v>
      </c>
      <c r="B74">
        <v>2015</v>
      </c>
      <c r="C74">
        <v>3</v>
      </c>
    </row>
    <row r="75" spans="1:3" x14ac:dyDescent="0.25">
      <c r="A75" s="8" t="s">
        <v>70</v>
      </c>
      <c r="B75">
        <v>2023</v>
      </c>
      <c r="C75">
        <v>4</v>
      </c>
    </row>
    <row r="76" spans="1:3" x14ac:dyDescent="0.25">
      <c r="A76" s="8" t="s">
        <v>71</v>
      </c>
      <c r="B76">
        <v>2005</v>
      </c>
      <c r="C76">
        <v>2</v>
      </c>
    </row>
    <row r="77" spans="1:3" x14ac:dyDescent="0.25">
      <c r="A77" s="8" t="s">
        <v>72</v>
      </c>
      <c r="B77">
        <v>2009</v>
      </c>
      <c r="C77">
        <v>2</v>
      </c>
    </row>
    <row r="78" spans="1:3" x14ac:dyDescent="0.25">
      <c r="A78" s="8" t="s">
        <v>73</v>
      </c>
      <c r="B78">
        <v>2015</v>
      </c>
      <c r="C78">
        <v>3</v>
      </c>
    </row>
    <row r="79" spans="1:3" x14ac:dyDescent="0.25">
      <c r="A79" s="8" t="s">
        <v>74</v>
      </c>
      <c r="B79">
        <v>2021</v>
      </c>
      <c r="C79">
        <v>4</v>
      </c>
    </row>
    <row r="80" spans="1:3" x14ac:dyDescent="0.25">
      <c r="A80" s="8" t="s">
        <v>75</v>
      </c>
      <c r="B80">
        <v>2020</v>
      </c>
      <c r="C80">
        <v>4</v>
      </c>
    </row>
    <row r="81" spans="1:3" x14ac:dyDescent="0.25">
      <c r="A81" s="8" t="s">
        <v>76</v>
      </c>
      <c r="B81">
        <v>2018</v>
      </c>
      <c r="C81">
        <v>3</v>
      </c>
    </row>
    <row r="82" spans="1:3" x14ac:dyDescent="0.25">
      <c r="A82" s="8" t="s">
        <v>77</v>
      </c>
      <c r="B82">
        <v>2020</v>
      </c>
      <c r="C82">
        <v>4</v>
      </c>
    </row>
    <row r="83" spans="1:3" x14ac:dyDescent="0.25">
      <c r="A83" s="8" t="s">
        <v>78</v>
      </c>
      <c r="B83">
        <v>2010</v>
      </c>
      <c r="C83">
        <v>3</v>
      </c>
    </row>
    <row r="84" spans="1:3" x14ac:dyDescent="0.25">
      <c r="A84" s="8" t="s">
        <v>79</v>
      </c>
      <c r="B84">
        <v>2022</v>
      </c>
      <c r="C84">
        <v>4</v>
      </c>
    </row>
    <row r="85" spans="1:3" x14ac:dyDescent="0.25">
      <c r="A85" s="8" t="s">
        <v>80</v>
      </c>
      <c r="B85">
        <v>2018</v>
      </c>
      <c r="C85">
        <v>3</v>
      </c>
    </row>
    <row r="86" spans="1:3" x14ac:dyDescent="0.25">
      <c r="A86" s="8" t="s">
        <v>81</v>
      </c>
      <c r="B86">
        <v>2023</v>
      </c>
      <c r="C86">
        <v>4</v>
      </c>
    </row>
    <row r="87" spans="1:3" x14ac:dyDescent="0.25">
      <c r="A87" s="8" t="s">
        <v>82</v>
      </c>
      <c r="B87">
        <v>2016</v>
      </c>
      <c r="C87">
        <v>3</v>
      </c>
    </row>
    <row r="88" spans="1:3" x14ac:dyDescent="0.25">
      <c r="A88" s="8" t="s">
        <v>466</v>
      </c>
      <c r="B88">
        <v>2017</v>
      </c>
      <c r="C88">
        <v>3</v>
      </c>
    </row>
    <row r="89" spans="1:3" x14ac:dyDescent="0.25">
      <c r="A89" s="8" t="s">
        <v>83</v>
      </c>
      <c r="B89">
        <v>2022</v>
      </c>
      <c r="C89">
        <v>4</v>
      </c>
    </row>
    <row r="90" spans="1:3" x14ac:dyDescent="0.25">
      <c r="A90" s="8" t="s">
        <v>84</v>
      </c>
      <c r="B90">
        <v>2011</v>
      </c>
      <c r="C90">
        <v>3</v>
      </c>
    </row>
    <row r="91" spans="1:3" x14ac:dyDescent="0.25">
      <c r="A91" s="8" t="s">
        <v>467</v>
      </c>
      <c r="B91">
        <v>2018</v>
      </c>
      <c r="C91">
        <v>3</v>
      </c>
    </row>
    <row r="92" spans="1:3" x14ac:dyDescent="0.25">
      <c r="A92" s="8" t="s">
        <v>85</v>
      </c>
      <c r="B92">
        <v>2023</v>
      </c>
      <c r="C92">
        <v>4</v>
      </c>
    </row>
    <row r="93" spans="1:3" x14ac:dyDescent="0.25">
      <c r="A93" s="8" t="s">
        <v>86</v>
      </c>
      <c r="B93">
        <v>2017</v>
      </c>
      <c r="C93">
        <v>3</v>
      </c>
    </row>
    <row r="94" spans="1:3" x14ac:dyDescent="0.25">
      <c r="A94" s="8" t="s">
        <v>87</v>
      </c>
      <c r="B94">
        <v>2023</v>
      </c>
      <c r="C94">
        <v>4</v>
      </c>
    </row>
    <row r="95" spans="1:3" x14ac:dyDescent="0.25">
      <c r="A95" s="8" t="s">
        <v>88</v>
      </c>
      <c r="B95">
        <v>2021</v>
      </c>
      <c r="C95">
        <v>4</v>
      </c>
    </row>
    <row r="96" spans="1:3" x14ac:dyDescent="0.25">
      <c r="A96" s="8" t="s">
        <v>89</v>
      </c>
      <c r="B96">
        <v>2021</v>
      </c>
      <c r="C96">
        <v>4</v>
      </c>
    </row>
    <row r="97" spans="1:3" x14ac:dyDescent="0.25">
      <c r="A97" s="8" t="s">
        <v>90</v>
      </c>
      <c r="B97">
        <v>1998</v>
      </c>
      <c r="C97">
        <v>1</v>
      </c>
    </row>
    <row r="98" spans="1:3" x14ac:dyDescent="0.25">
      <c r="A98" s="8" t="s">
        <v>91</v>
      </c>
      <c r="B98">
        <v>2016</v>
      </c>
      <c r="C98">
        <v>3</v>
      </c>
    </row>
    <row r="99" spans="1:3" x14ac:dyDescent="0.25">
      <c r="A99" s="8" t="s">
        <v>92</v>
      </c>
      <c r="B99">
        <v>2009</v>
      </c>
      <c r="C99">
        <v>2</v>
      </c>
    </row>
    <row r="100" spans="1:3" x14ac:dyDescent="0.25">
      <c r="A100" s="8" t="s">
        <v>93</v>
      </c>
      <c r="B100">
        <v>2020</v>
      </c>
      <c r="C100">
        <v>4</v>
      </c>
    </row>
    <row r="101" spans="1:3" x14ac:dyDescent="0.25">
      <c r="A101" s="8" t="s">
        <v>94</v>
      </c>
      <c r="B101">
        <v>2014</v>
      </c>
      <c r="C101">
        <v>3</v>
      </c>
    </row>
    <row r="102" spans="1:3" x14ac:dyDescent="0.25">
      <c r="A102" s="8" t="s">
        <v>95</v>
      </c>
      <c r="B102">
        <v>2011</v>
      </c>
      <c r="C102">
        <v>3</v>
      </c>
    </row>
    <row r="103" spans="1:3" x14ac:dyDescent="0.25">
      <c r="A103" s="8" t="s">
        <v>96</v>
      </c>
      <c r="B103">
        <v>2021</v>
      </c>
      <c r="C103">
        <v>4</v>
      </c>
    </row>
    <row r="104" spans="1:3" x14ac:dyDescent="0.25">
      <c r="A104" s="8" t="s">
        <v>468</v>
      </c>
      <c r="B104">
        <v>2017</v>
      </c>
      <c r="C104">
        <v>3</v>
      </c>
    </row>
    <row r="105" spans="1:3" x14ac:dyDescent="0.25">
      <c r="A105" s="8" t="s">
        <v>97</v>
      </c>
      <c r="B105">
        <v>2010</v>
      </c>
      <c r="C105">
        <v>3</v>
      </c>
    </row>
    <row r="106" spans="1:3" x14ac:dyDescent="0.25">
      <c r="A106" s="8" t="s">
        <v>98</v>
      </c>
      <c r="B106">
        <v>2022</v>
      </c>
      <c r="C106">
        <v>4</v>
      </c>
    </row>
    <row r="107" spans="1:3" x14ac:dyDescent="0.25">
      <c r="A107" s="8" t="s">
        <v>99</v>
      </c>
      <c r="B107">
        <v>2003</v>
      </c>
      <c r="C107">
        <v>2</v>
      </c>
    </row>
    <row r="108" spans="1:3" x14ac:dyDescent="0.25">
      <c r="A108" s="8" t="s">
        <v>100</v>
      </c>
      <c r="B108">
        <v>2008</v>
      </c>
      <c r="C108">
        <v>2</v>
      </c>
    </row>
    <row r="109" spans="1:3" x14ac:dyDescent="0.25">
      <c r="A109" s="8" t="s">
        <v>101</v>
      </c>
      <c r="B109">
        <v>2011</v>
      </c>
      <c r="C109">
        <v>3</v>
      </c>
    </row>
    <row r="110" spans="1:3" x14ac:dyDescent="0.25">
      <c r="A110" s="8" t="s">
        <v>102</v>
      </c>
      <c r="B110">
        <v>2001</v>
      </c>
      <c r="C110">
        <v>2</v>
      </c>
    </row>
    <row r="111" spans="1:3" x14ac:dyDescent="0.25">
      <c r="A111" s="8" t="s">
        <v>103</v>
      </c>
      <c r="B111">
        <v>2014</v>
      </c>
      <c r="C111">
        <v>3</v>
      </c>
    </row>
    <row r="112" spans="1:3" x14ac:dyDescent="0.25">
      <c r="A112" s="8" t="s">
        <v>104</v>
      </c>
      <c r="B112">
        <v>2022</v>
      </c>
      <c r="C112">
        <v>4</v>
      </c>
    </row>
    <row r="113" spans="1:3" x14ac:dyDescent="0.25">
      <c r="A113" s="8" t="s">
        <v>105</v>
      </c>
      <c r="B113">
        <v>2019</v>
      </c>
      <c r="C113">
        <v>3</v>
      </c>
    </row>
    <row r="114" spans="1:3" x14ac:dyDescent="0.25">
      <c r="A114" s="8" t="s">
        <v>106</v>
      </c>
      <c r="B114">
        <v>2021</v>
      </c>
      <c r="C114">
        <v>4</v>
      </c>
    </row>
    <row r="115" spans="1:3" x14ac:dyDescent="0.25">
      <c r="A115" s="8" t="s">
        <v>107</v>
      </c>
      <c r="B115">
        <v>2012</v>
      </c>
      <c r="C115">
        <v>3</v>
      </c>
    </row>
    <row r="116" spans="1:3" x14ac:dyDescent="0.25">
      <c r="A116" s="8" t="s">
        <v>108</v>
      </c>
      <c r="B116">
        <v>2019</v>
      </c>
      <c r="C116">
        <v>3</v>
      </c>
    </row>
    <row r="117" spans="1:3" x14ac:dyDescent="0.25">
      <c r="A117" s="8" t="s">
        <v>109</v>
      </c>
      <c r="B117">
        <v>2011</v>
      </c>
      <c r="C117">
        <v>3</v>
      </c>
    </row>
    <row r="118" spans="1:3" x14ac:dyDescent="0.25">
      <c r="A118" s="8" t="s">
        <v>110</v>
      </c>
      <c r="B118">
        <v>2014</v>
      </c>
      <c r="C118">
        <v>3</v>
      </c>
    </row>
    <row r="119" spans="1:3" x14ac:dyDescent="0.25">
      <c r="A119" s="8" t="s">
        <v>111</v>
      </c>
      <c r="B119">
        <v>2016</v>
      </c>
      <c r="C119">
        <v>3</v>
      </c>
    </row>
    <row r="120" spans="1:3" x14ac:dyDescent="0.25">
      <c r="A120" s="8" t="s">
        <v>112</v>
      </c>
      <c r="B120">
        <v>2023</v>
      </c>
      <c r="C120">
        <v>4</v>
      </c>
    </row>
    <row r="121" spans="1:3" x14ac:dyDescent="0.25">
      <c r="A121" s="8" t="s">
        <v>113</v>
      </c>
      <c r="B121">
        <v>2014</v>
      </c>
      <c r="C121">
        <v>3</v>
      </c>
    </row>
    <row r="122" spans="1:3" x14ac:dyDescent="0.25">
      <c r="A122" s="8" t="s">
        <v>114</v>
      </c>
      <c r="B122">
        <v>2023</v>
      </c>
      <c r="C122">
        <v>4</v>
      </c>
    </row>
    <row r="123" spans="1:3" x14ac:dyDescent="0.25">
      <c r="A123" s="8" t="s">
        <v>470</v>
      </c>
      <c r="B123">
        <v>2018</v>
      </c>
      <c r="C123">
        <v>3</v>
      </c>
    </row>
    <row r="124" spans="1:3" x14ac:dyDescent="0.25">
      <c r="A124" s="8" t="s">
        <v>115</v>
      </c>
      <c r="B124">
        <v>2020</v>
      </c>
      <c r="C124">
        <v>4</v>
      </c>
    </row>
    <row r="125" spans="1:3" x14ac:dyDescent="0.25">
      <c r="A125" s="8" t="s">
        <v>116</v>
      </c>
      <c r="B125">
        <v>2023</v>
      </c>
      <c r="C125">
        <v>4</v>
      </c>
    </row>
    <row r="126" spans="1:3" x14ac:dyDescent="0.25">
      <c r="A126" s="8" t="s">
        <v>117</v>
      </c>
      <c r="B126">
        <v>2013</v>
      </c>
      <c r="C126">
        <v>3</v>
      </c>
    </row>
    <row r="127" spans="1:3" x14ac:dyDescent="0.25">
      <c r="A127" s="8" t="s">
        <v>118</v>
      </c>
      <c r="B127">
        <v>2011</v>
      </c>
      <c r="C127">
        <v>3</v>
      </c>
    </row>
    <row r="128" spans="1:3" x14ac:dyDescent="0.25">
      <c r="A128" s="8" t="s">
        <v>119</v>
      </c>
      <c r="B128">
        <v>2018</v>
      </c>
      <c r="C128">
        <v>3</v>
      </c>
    </row>
    <row r="129" spans="1:3" x14ac:dyDescent="0.25">
      <c r="A129" s="8" t="s">
        <v>120</v>
      </c>
      <c r="B129">
        <v>2005</v>
      </c>
      <c r="C129">
        <v>2</v>
      </c>
    </row>
    <row r="130" spans="1:3" x14ac:dyDescent="0.25">
      <c r="A130" s="8" t="s">
        <v>121</v>
      </c>
      <c r="B130">
        <v>2008</v>
      </c>
      <c r="C130">
        <v>2</v>
      </c>
    </row>
    <row r="131" spans="1:3" x14ac:dyDescent="0.25">
      <c r="A131" s="8" t="s">
        <v>122</v>
      </c>
      <c r="B131">
        <v>1995</v>
      </c>
      <c r="C131">
        <v>1</v>
      </c>
    </row>
    <row r="132" spans="1:3" x14ac:dyDescent="0.25">
      <c r="A132" s="8" t="s">
        <v>123</v>
      </c>
      <c r="B132">
        <v>2019</v>
      </c>
      <c r="C132">
        <v>3</v>
      </c>
    </row>
    <row r="133" spans="1:3" x14ac:dyDescent="0.25">
      <c r="A133" s="8" t="s">
        <v>124</v>
      </c>
      <c r="B133">
        <v>2021</v>
      </c>
      <c r="C133">
        <v>4</v>
      </c>
    </row>
    <row r="134" spans="1:3" x14ac:dyDescent="0.25">
      <c r="A134" s="8" t="s">
        <v>125</v>
      </c>
      <c r="B134">
        <v>2014</v>
      </c>
      <c r="C134">
        <v>3</v>
      </c>
    </row>
    <row r="135" spans="1:3" x14ac:dyDescent="0.25">
      <c r="A135" s="8" t="s">
        <v>126</v>
      </c>
      <c r="B135">
        <v>2010</v>
      </c>
      <c r="C135">
        <v>3</v>
      </c>
    </row>
    <row r="136" spans="1:3" x14ac:dyDescent="0.25">
      <c r="A136" s="8" t="s">
        <v>127</v>
      </c>
      <c r="B136">
        <v>2017</v>
      </c>
      <c r="C136">
        <v>3</v>
      </c>
    </row>
    <row r="137" spans="1:3" x14ac:dyDescent="0.25">
      <c r="A137" s="8" t="s">
        <v>128</v>
      </c>
      <c r="B137">
        <v>2003</v>
      </c>
      <c r="C137">
        <v>2</v>
      </c>
    </row>
    <row r="138" spans="1:3" x14ac:dyDescent="0.25">
      <c r="A138" s="8" t="s">
        <v>129</v>
      </c>
      <c r="B138">
        <v>2020</v>
      </c>
      <c r="C138">
        <v>4</v>
      </c>
    </row>
    <row r="139" spans="1:3" x14ac:dyDescent="0.25">
      <c r="A139" s="8" t="s">
        <v>130</v>
      </c>
      <c r="B139">
        <v>2019</v>
      </c>
      <c r="C139">
        <v>3</v>
      </c>
    </row>
    <row r="140" spans="1:3" x14ac:dyDescent="0.25">
      <c r="A140" s="8" t="s">
        <v>131</v>
      </c>
      <c r="B140">
        <v>2005</v>
      </c>
      <c r="C140">
        <v>2</v>
      </c>
    </row>
    <row r="141" spans="1:3" x14ac:dyDescent="0.25">
      <c r="A141" s="8" t="s">
        <v>132</v>
      </c>
      <c r="B141">
        <v>2013</v>
      </c>
      <c r="C141">
        <v>3</v>
      </c>
    </row>
    <row r="142" spans="1:3" x14ac:dyDescent="0.25">
      <c r="A142" s="8" t="s">
        <v>133</v>
      </c>
      <c r="B142">
        <v>2022</v>
      </c>
      <c r="C142">
        <v>4</v>
      </c>
    </row>
    <row r="143" spans="1:3" x14ac:dyDescent="0.25">
      <c r="A143" s="8" t="s">
        <v>134</v>
      </c>
      <c r="B143">
        <v>2020</v>
      </c>
      <c r="C143">
        <v>4</v>
      </c>
    </row>
    <row r="144" spans="1:3" x14ac:dyDescent="0.25">
      <c r="A144" s="8" t="s">
        <v>135</v>
      </c>
      <c r="B144">
        <v>2021</v>
      </c>
      <c r="C144">
        <v>4</v>
      </c>
    </row>
    <row r="145" spans="1:3" x14ac:dyDescent="0.25">
      <c r="A145" s="8" t="s">
        <v>136</v>
      </c>
      <c r="B145">
        <v>2015</v>
      </c>
      <c r="C145">
        <v>3</v>
      </c>
    </row>
    <row r="146" spans="1:3" x14ac:dyDescent="0.25">
      <c r="A146" s="8" t="s">
        <v>137</v>
      </c>
      <c r="B146">
        <v>2006</v>
      </c>
      <c r="C146">
        <v>2</v>
      </c>
    </row>
    <row r="147" spans="1:3" x14ac:dyDescent="0.25">
      <c r="A147" s="8" t="s">
        <v>138</v>
      </c>
      <c r="B147">
        <v>2001</v>
      </c>
      <c r="C147">
        <v>2</v>
      </c>
    </row>
    <row r="148" spans="1:3" x14ac:dyDescent="0.25">
      <c r="A148" s="8" t="s">
        <v>139</v>
      </c>
      <c r="B148">
        <v>2002</v>
      </c>
      <c r="C148">
        <v>2</v>
      </c>
    </row>
    <row r="149" spans="1:3" x14ac:dyDescent="0.25">
      <c r="A149" s="8" t="s">
        <v>140</v>
      </c>
      <c r="B149">
        <v>2014</v>
      </c>
      <c r="C149">
        <v>3</v>
      </c>
    </row>
    <row r="150" spans="1:3" x14ac:dyDescent="0.25">
      <c r="A150" s="8" t="s">
        <v>141</v>
      </c>
      <c r="B150">
        <v>2005</v>
      </c>
      <c r="C150">
        <v>2</v>
      </c>
    </row>
    <row r="151" spans="1:3" x14ac:dyDescent="0.25">
      <c r="A151" s="8" t="s">
        <v>142</v>
      </c>
      <c r="B151">
        <v>2021</v>
      </c>
      <c r="C151">
        <v>4</v>
      </c>
    </row>
    <row r="152" spans="1:3" x14ac:dyDescent="0.25">
      <c r="A152" s="8" t="s">
        <v>143</v>
      </c>
      <c r="B152">
        <v>2018</v>
      </c>
      <c r="C152">
        <v>3</v>
      </c>
    </row>
    <row r="153" spans="1:3" x14ac:dyDescent="0.25">
      <c r="A153" s="8" t="s">
        <v>144</v>
      </c>
      <c r="B153">
        <v>2014</v>
      </c>
      <c r="C153">
        <v>3</v>
      </c>
    </row>
    <row r="154" spans="1:3" x14ac:dyDescent="0.25">
      <c r="A154" s="8" t="s">
        <v>145</v>
      </c>
      <c r="B154">
        <v>2012</v>
      </c>
      <c r="C154">
        <v>3</v>
      </c>
    </row>
    <row r="155" spans="1:3" x14ac:dyDescent="0.25">
      <c r="A155" s="8" t="s">
        <v>146</v>
      </c>
      <c r="B155">
        <v>2017</v>
      </c>
      <c r="C155">
        <v>3</v>
      </c>
    </row>
    <row r="156" spans="1:3" x14ac:dyDescent="0.25">
      <c r="A156" s="8" t="s">
        <v>147</v>
      </c>
      <c r="B156">
        <v>2023</v>
      </c>
      <c r="C156">
        <v>4</v>
      </c>
    </row>
    <row r="157" spans="1:3" x14ac:dyDescent="0.25">
      <c r="A157" s="8" t="s">
        <v>148</v>
      </c>
      <c r="B157">
        <v>2016</v>
      </c>
      <c r="C157">
        <v>3</v>
      </c>
    </row>
    <row r="158" spans="1:3" x14ac:dyDescent="0.25">
      <c r="A158" s="8" t="s">
        <v>149</v>
      </c>
      <c r="B158">
        <v>1993</v>
      </c>
      <c r="C158">
        <v>1</v>
      </c>
    </row>
    <row r="159" spans="1:3" x14ac:dyDescent="0.25">
      <c r="A159" s="8" t="s">
        <v>150</v>
      </c>
      <c r="B159">
        <v>2022</v>
      </c>
      <c r="C159">
        <v>4</v>
      </c>
    </row>
    <row r="160" spans="1:3" x14ac:dyDescent="0.25">
      <c r="A160" s="8" t="s">
        <v>151</v>
      </c>
      <c r="B160">
        <v>2013</v>
      </c>
      <c r="C160">
        <v>3</v>
      </c>
    </row>
    <row r="161" spans="1:3" x14ac:dyDescent="0.25">
      <c r="A161" s="8" t="s">
        <v>152</v>
      </c>
      <c r="B161">
        <v>2017</v>
      </c>
      <c r="C161">
        <v>3</v>
      </c>
    </row>
    <row r="162" spans="1:3" x14ac:dyDescent="0.25">
      <c r="A162" s="8" t="s">
        <v>153</v>
      </c>
      <c r="B162">
        <v>2022</v>
      </c>
      <c r="C162">
        <v>4</v>
      </c>
    </row>
    <row r="163" spans="1:3" x14ac:dyDescent="0.25">
      <c r="A163" s="8" t="s">
        <v>154</v>
      </c>
      <c r="B163">
        <v>2015</v>
      </c>
      <c r="C163">
        <v>3</v>
      </c>
    </row>
    <row r="164" spans="1:3" x14ac:dyDescent="0.25">
      <c r="A164" s="8" t="s">
        <v>155</v>
      </c>
      <c r="B164">
        <v>2018</v>
      </c>
      <c r="C164">
        <v>3</v>
      </c>
    </row>
    <row r="165" spans="1:3" x14ac:dyDescent="0.25">
      <c r="A165" s="8" t="s">
        <v>156</v>
      </c>
      <c r="B165">
        <v>2023</v>
      </c>
      <c r="C165">
        <v>4</v>
      </c>
    </row>
    <row r="166" spans="1:3" x14ac:dyDescent="0.25">
      <c r="A166" s="8" t="s">
        <v>157</v>
      </c>
      <c r="B166">
        <v>2015</v>
      </c>
      <c r="C166">
        <v>3</v>
      </c>
    </row>
    <row r="167" spans="1:3" x14ac:dyDescent="0.25">
      <c r="A167" s="8" t="s">
        <v>158</v>
      </c>
      <c r="B167">
        <v>2017</v>
      </c>
      <c r="C167">
        <v>3</v>
      </c>
    </row>
    <row r="168" spans="1:3" x14ac:dyDescent="0.25">
      <c r="A168" s="8" t="s">
        <v>159</v>
      </c>
      <c r="B168">
        <v>2020</v>
      </c>
      <c r="C168">
        <v>4</v>
      </c>
    </row>
    <row r="169" spans="1:3" x14ac:dyDescent="0.25">
      <c r="A169" s="8" t="s">
        <v>160</v>
      </c>
      <c r="B169">
        <v>2021</v>
      </c>
      <c r="C169">
        <v>4</v>
      </c>
    </row>
    <row r="170" spans="1:3" x14ac:dyDescent="0.25">
      <c r="A170" s="8" t="s">
        <v>161</v>
      </c>
      <c r="B170">
        <v>1997</v>
      </c>
      <c r="C170">
        <v>1</v>
      </c>
    </row>
    <row r="171" spans="1:3" x14ac:dyDescent="0.25">
      <c r="A171" s="8" t="s">
        <v>162</v>
      </c>
      <c r="B171">
        <v>2011</v>
      </c>
      <c r="C171">
        <v>3</v>
      </c>
    </row>
    <row r="172" spans="1:3" x14ac:dyDescent="0.25">
      <c r="A172" s="8" t="s">
        <v>163</v>
      </c>
      <c r="B172">
        <v>2018</v>
      </c>
      <c r="C172">
        <v>3</v>
      </c>
    </row>
    <row r="173" spans="1:3" x14ac:dyDescent="0.25">
      <c r="A173" s="8" t="s">
        <v>164</v>
      </c>
      <c r="B173">
        <v>2020</v>
      </c>
      <c r="C173">
        <v>4</v>
      </c>
    </row>
    <row r="174" spans="1:3" x14ac:dyDescent="0.25">
      <c r="A174" s="8" t="s">
        <v>165</v>
      </c>
      <c r="B174">
        <v>2013</v>
      </c>
      <c r="C174">
        <v>3</v>
      </c>
    </row>
    <row r="175" spans="1:3" x14ac:dyDescent="0.25">
      <c r="A175" s="8" t="s">
        <v>166</v>
      </c>
      <c r="B175">
        <v>2019</v>
      </c>
      <c r="C175">
        <v>3</v>
      </c>
    </row>
    <row r="176" spans="1:3" x14ac:dyDescent="0.25">
      <c r="A176" s="8" t="s">
        <v>167</v>
      </c>
      <c r="B176">
        <v>2014</v>
      </c>
      <c r="C176">
        <v>3</v>
      </c>
    </row>
    <row r="177" spans="1:3" x14ac:dyDescent="0.25">
      <c r="A177" s="8" t="s">
        <v>168</v>
      </c>
      <c r="B177">
        <v>2023</v>
      </c>
      <c r="C177">
        <v>4</v>
      </c>
    </row>
    <row r="178" spans="1:3" x14ac:dyDescent="0.25">
      <c r="A178" s="8" t="s">
        <v>169</v>
      </c>
      <c r="B178">
        <v>2015</v>
      </c>
      <c r="C178">
        <v>3</v>
      </c>
    </row>
    <row r="179" spans="1:3" x14ac:dyDescent="0.25">
      <c r="A179" s="4" t="s">
        <v>453</v>
      </c>
      <c r="B179" s="14">
        <v>2023</v>
      </c>
      <c r="C179" s="14">
        <v>4</v>
      </c>
    </row>
    <row r="180" spans="1:3" x14ac:dyDescent="0.25">
      <c r="A180" s="8" t="s">
        <v>170</v>
      </c>
      <c r="B180">
        <v>2005</v>
      </c>
      <c r="C180">
        <v>2</v>
      </c>
    </row>
    <row r="181" spans="1:3" x14ac:dyDescent="0.25">
      <c r="A181" s="8" t="s">
        <v>171</v>
      </c>
      <c r="B181">
        <v>1994</v>
      </c>
      <c r="C181">
        <v>1</v>
      </c>
    </row>
    <row r="182" spans="1:3" x14ac:dyDescent="0.25">
      <c r="A182" s="8" t="s">
        <v>172</v>
      </c>
      <c r="B182">
        <v>2013</v>
      </c>
      <c r="C182">
        <v>3</v>
      </c>
    </row>
    <row r="183" spans="1:3" x14ac:dyDescent="0.25">
      <c r="A183" s="8" t="s">
        <v>173</v>
      </c>
      <c r="B183">
        <v>2018</v>
      </c>
      <c r="C183">
        <v>3</v>
      </c>
    </row>
    <row r="184" spans="1:3" x14ac:dyDescent="0.25">
      <c r="A184" s="8" t="s">
        <v>174</v>
      </c>
      <c r="B184">
        <v>2011</v>
      </c>
      <c r="C184">
        <v>3</v>
      </c>
    </row>
    <row r="185" spans="1:3" x14ac:dyDescent="0.25">
      <c r="A185" s="8" t="s">
        <v>175</v>
      </c>
      <c r="B185">
        <v>2015</v>
      </c>
      <c r="C185">
        <v>3</v>
      </c>
    </row>
    <row r="186" spans="1:3" x14ac:dyDescent="0.25">
      <c r="A186" s="8" t="s">
        <v>176</v>
      </c>
      <c r="B186">
        <v>2018</v>
      </c>
      <c r="C186">
        <v>3</v>
      </c>
    </row>
    <row r="187" spans="1:3" x14ac:dyDescent="0.25">
      <c r="A187" s="8" t="s">
        <v>177</v>
      </c>
      <c r="B187">
        <v>2020</v>
      </c>
      <c r="C187">
        <v>4</v>
      </c>
    </row>
    <row r="188" spans="1:3" x14ac:dyDescent="0.25">
      <c r="A188" s="8" t="s">
        <v>178</v>
      </c>
      <c r="B188">
        <v>2023</v>
      </c>
      <c r="C188">
        <v>4</v>
      </c>
    </row>
    <row r="189" spans="1:3" x14ac:dyDescent="0.25">
      <c r="A189" s="8" t="s">
        <v>179</v>
      </c>
      <c r="B189">
        <v>2014</v>
      </c>
      <c r="C189">
        <v>3</v>
      </c>
    </row>
    <row r="190" spans="1:3" x14ac:dyDescent="0.25">
      <c r="A190" s="8" t="s">
        <v>180</v>
      </c>
      <c r="B190">
        <v>2001</v>
      </c>
      <c r="C190">
        <v>2</v>
      </c>
    </row>
    <row r="191" spans="1:3" x14ac:dyDescent="0.25">
      <c r="A191" s="8" t="s">
        <v>181</v>
      </c>
      <c r="B191">
        <v>2021</v>
      </c>
      <c r="C191">
        <v>4</v>
      </c>
    </row>
    <row r="192" spans="1:3" x14ac:dyDescent="0.25">
      <c r="A192" s="8" t="s">
        <v>182</v>
      </c>
      <c r="B192">
        <v>2022</v>
      </c>
      <c r="C192">
        <v>4</v>
      </c>
    </row>
    <row r="193" spans="1:3" x14ac:dyDescent="0.25">
      <c r="A193" s="8" t="s">
        <v>183</v>
      </c>
      <c r="B193">
        <v>2017</v>
      </c>
      <c r="C193">
        <v>3</v>
      </c>
    </row>
    <row r="194" spans="1:3" x14ac:dyDescent="0.25">
      <c r="A194" s="8" t="s">
        <v>184</v>
      </c>
      <c r="B194">
        <v>2021</v>
      </c>
      <c r="C194">
        <v>4</v>
      </c>
    </row>
    <row r="195" spans="1:3" x14ac:dyDescent="0.25">
      <c r="A195" s="8" t="s">
        <v>185</v>
      </c>
      <c r="B195">
        <v>2021</v>
      </c>
      <c r="C195">
        <v>4</v>
      </c>
    </row>
    <row r="196" spans="1:3" x14ac:dyDescent="0.25">
      <c r="A196" s="8" t="s">
        <v>186</v>
      </c>
      <c r="B196">
        <v>2015</v>
      </c>
      <c r="C196">
        <v>3</v>
      </c>
    </row>
    <row r="197" spans="1:3" x14ac:dyDescent="0.25">
      <c r="A197" s="8" t="s">
        <v>187</v>
      </c>
      <c r="B197">
        <v>2009</v>
      </c>
      <c r="C197">
        <v>2</v>
      </c>
    </row>
    <row r="198" spans="1:3" x14ac:dyDescent="0.25">
      <c r="A198" s="8" t="s">
        <v>188</v>
      </c>
      <c r="B198">
        <v>2011</v>
      </c>
      <c r="C198">
        <v>3</v>
      </c>
    </row>
    <row r="199" spans="1:3" x14ac:dyDescent="0.25">
      <c r="A199" s="8" t="s">
        <v>189</v>
      </c>
      <c r="B199">
        <v>1999</v>
      </c>
      <c r="C199">
        <v>1</v>
      </c>
    </row>
    <row r="200" spans="1:3" x14ac:dyDescent="0.25">
      <c r="A200" s="8" t="s">
        <v>190</v>
      </c>
      <c r="B200">
        <v>2020</v>
      </c>
      <c r="C200">
        <v>4</v>
      </c>
    </row>
    <row r="201" spans="1:3" x14ac:dyDescent="0.25">
      <c r="A201" s="8" t="s">
        <v>191</v>
      </c>
      <c r="B201">
        <v>2022</v>
      </c>
      <c r="C201">
        <v>4</v>
      </c>
    </row>
    <row r="202" spans="1:3" x14ac:dyDescent="0.25">
      <c r="A202" s="8" t="s">
        <v>192</v>
      </c>
      <c r="B202">
        <v>2017</v>
      </c>
      <c r="C202">
        <v>3</v>
      </c>
    </row>
    <row r="203" spans="1:3" x14ac:dyDescent="0.25">
      <c r="A203" s="8" t="s">
        <v>193</v>
      </c>
      <c r="B203">
        <v>2008</v>
      </c>
      <c r="C203">
        <v>2</v>
      </c>
    </row>
    <row r="204" spans="1:3" x14ac:dyDescent="0.25">
      <c r="A204" s="8" t="s">
        <v>194</v>
      </c>
      <c r="B204">
        <v>2010</v>
      </c>
      <c r="C204">
        <v>3</v>
      </c>
    </row>
    <row r="205" spans="1:3" x14ac:dyDescent="0.25">
      <c r="A205" s="8" t="s">
        <v>195</v>
      </c>
      <c r="B205">
        <v>2017</v>
      </c>
      <c r="C205">
        <v>3</v>
      </c>
    </row>
    <row r="206" spans="1:3" x14ac:dyDescent="0.25">
      <c r="A206" s="8" t="s">
        <v>196</v>
      </c>
      <c r="B206">
        <v>2012</v>
      </c>
      <c r="C206">
        <v>3</v>
      </c>
    </row>
    <row r="207" spans="1:3" x14ac:dyDescent="0.25">
      <c r="A207" s="4" t="s">
        <v>458</v>
      </c>
      <c r="B207">
        <v>2023</v>
      </c>
      <c r="C207">
        <v>4</v>
      </c>
    </row>
    <row r="208" spans="1:3" x14ac:dyDescent="0.25">
      <c r="A208" s="8" t="s">
        <v>197</v>
      </c>
      <c r="B208">
        <v>2023</v>
      </c>
      <c r="C208">
        <v>4</v>
      </c>
    </row>
    <row r="209" spans="1:3" x14ac:dyDescent="0.25">
      <c r="A209" s="8" t="s">
        <v>198</v>
      </c>
      <c r="B209">
        <v>2012</v>
      </c>
      <c r="C209">
        <v>3</v>
      </c>
    </row>
    <row r="210" spans="1:3" x14ac:dyDescent="0.25">
      <c r="A210" s="8" t="s">
        <v>199</v>
      </c>
      <c r="B210">
        <v>2017</v>
      </c>
      <c r="C210">
        <v>3</v>
      </c>
    </row>
    <row r="211" spans="1:3" x14ac:dyDescent="0.25">
      <c r="A211" s="8" t="s">
        <v>200</v>
      </c>
      <c r="B211">
        <v>2017</v>
      </c>
      <c r="C211">
        <v>3</v>
      </c>
    </row>
    <row r="212" spans="1:3" x14ac:dyDescent="0.25">
      <c r="A212" s="8" t="s">
        <v>201</v>
      </c>
      <c r="B212">
        <v>2005</v>
      </c>
      <c r="C212">
        <v>2</v>
      </c>
    </row>
    <row r="213" spans="1:3" x14ac:dyDescent="0.25">
      <c r="A213" s="8" t="s">
        <v>202</v>
      </c>
      <c r="B213">
        <v>2006</v>
      </c>
      <c r="C213">
        <v>2</v>
      </c>
    </row>
    <row r="214" spans="1:3" x14ac:dyDescent="0.25">
      <c r="A214" s="8" t="s">
        <v>203</v>
      </c>
      <c r="B214">
        <v>2019</v>
      </c>
      <c r="C214">
        <v>3</v>
      </c>
    </row>
    <row r="215" spans="1:3" x14ac:dyDescent="0.25">
      <c r="A215" s="8" t="s">
        <v>204</v>
      </c>
      <c r="B215">
        <v>2019</v>
      </c>
      <c r="C215">
        <v>3</v>
      </c>
    </row>
    <row r="216" spans="1:3" x14ac:dyDescent="0.25">
      <c r="A216" s="8" t="s">
        <v>205</v>
      </c>
      <c r="B216">
        <v>2015</v>
      </c>
      <c r="C216">
        <v>3</v>
      </c>
    </row>
    <row r="217" spans="1:3" x14ac:dyDescent="0.25">
      <c r="A217" s="8" t="s">
        <v>206</v>
      </c>
      <c r="B217">
        <v>2009</v>
      </c>
      <c r="C217">
        <v>2</v>
      </c>
    </row>
    <row r="218" spans="1:3" x14ac:dyDescent="0.25">
      <c r="A218" s="8" t="s">
        <v>207</v>
      </c>
      <c r="B218">
        <v>2014</v>
      </c>
      <c r="C218">
        <v>3</v>
      </c>
    </row>
    <row r="219" spans="1:3" x14ac:dyDescent="0.25">
      <c r="A219" s="8" t="s">
        <v>208</v>
      </c>
      <c r="B219">
        <v>2013</v>
      </c>
      <c r="C219">
        <v>3</v>
      </c>
    </row>
    <row r="220" spans="1:3" x14ac:dyDescent="0.25">
      <c r="A220" s="8" t="s">
        <v>209</v>
      </c>
      <c r="B220">
        <v>2016</v>
      </c>
      <c r="C220">
        <v>3</v>
      </c>
    </row>
    <row r="221" spans="1:3" x14ac:dyDescent="0.25">
      <c r="A221" s="8" t="s">
        <v>210</v>
      </c>
      <c r="B221">
        <v>2022</v>
      </c>
      <c r="C221">
        <v>4</v>
      </c>
    </row>
    <row r="222" spans="1:3" x14ac:dyDescent="0.25">
      <c r="A222" s="8" t="s">
        <v>211</v>
      </c>
      <c r="B222">
        <v>2014</v>
      </c>
      <c r="C222">
        <v>3</v>
      </c>
    </row>
    <row r="223" spans="1:3" x14ac:dyDescent="0.25">
      <c r="A223" s="8" t="s">
        <v>212</v>
      </c>
      <c r="B223">
        <v>2015</v>
      </c>
      <c r="C223">
        <v>3</v>
      </c>
    </row>
    <row r="224" spans="1:3" x14ac:dyDescent="0.25">
      <c r="A224" s="8" t="s">
        <v>213</v>
      </c>
      <c r="B224">
        <v>2018</v>
      </c>
      <c r="C224">
        <v>3</v>
      </c>
    </row>
    <row r="225" spans="1:3" x14ac:dyDescent="0.25">
      <c r="A225" s="8" t="s">
        <v>214</v>
      </c>
      <c r="B225">
        <v>2015</v>
      </c>
      <c r="C225">
        <v>3</v>
      </c>
    </row>
    <row r="226" spans="1:3" x14ac:dyDescent="0.25">
      <c r="A226" s="8" t="s">
        <v>215</v>
      </c>
      <c r="B226">
        <v>2021</v>
      </c>
      <c r="C226">
        <v>4</v>
      </c>
    </row>
    <row r="227" spans="1:3" x14ac:dyDescent="0.25">
      <c r="A227" s="8" t="s">
        <v>216</v>
      </c>
      <c r="B227">
        <v>2023</v>
      </c>
      <c r="C227">
        <v>4</v>
      </c>
    </row>
    <row r="228" spans="1:3" x14ac:dyDescent="0.25">
      <c r="A228" s="8" t="s">
        <v>217</v>
      </c>
      <c r="B228">
        <v>2011</v>
      </c>
      <c r="C228">
        <v>3</v>
      </c>
    </row>
    <row r="229" spans="1:3" x14ac:dyDescent="0.25">
      <c r="A229" s="8" t="s">
        <v>218</v>
      </c>
      <c r="B229">
        <v>2023</v>
      </c>
      <c r="C229">
        <v>4</v>
      </c>
    </row>
    <row r="230" spans="1:3" x14ac:dyDescent="0.25">
      <c r="A230" s="8" t="s">
        <v>219</v>
      </c>
      <c r="B230">
        <v>2014</v>
      </c>
      <c r="C230">
        <v>3</v>
      </c>
    </row>
    <row r="231" spans="1:3" x14ac:dyDescent="0.25">
      <c r="A231" s="8" t="s">
        <v>220</v>
      </c>
      <c r="B231">
        <v>2012</v>
      </c>
      <c r="C231">
        <v>3</v>
      </c>
    </row>
    <row r="232" spans="1:3" x14ac:dyDescent="0.25">
      <c r="A232" s="8" t="s">
        <v>221</v>
      </c>
      <c r="B232">
        <v>2011</v>
      </c>
      <c r="C232">
        <v>3</v>
      </c>
    </row>
    <row r="233" spans="1:3" x14ac:dyDescent="0.25">
      <c r="A233" s="4" t="s">
        <v>463</v>
      </c>
      <c r="B233">
        <v>2011</v>
      </c>
      <c r="C233">
        <v>3</v>
      </c>
    </row>
    <row r="234" spans="1:3" x14ac:dyDescent="0.25">
      <c r="A234" s="8" t="s">
        <v>222</v>
      </c>
      <c r="B234">
        <v>2012</v>
      </c>
      <c r="C234">
        <v>3</v>
      </c>
    </row>
    <row r="235" spans="1:3" x14ac:dyDescent="0.25">
      <c r="A235" s="8" t="s">
        <v>223</v>
      </c>
      <c r="B235">
        <v>2023</v>
      </c>
      <c r="C235">
        <v>4</v>
      </c>
    </row>
    <row r="236" spans="1:3" x14ac:dyDescent="0.25">
      <c r="A236" s="8" t="s">
        <v>224</v>
      </c>
      <c r="B236">
        <v>2019</v>
      </c>
      <c r="C236">
        <v>3</v>
      </c>
    </row>
    <row r="237" spans="1:3" x14ac:dyDescent="0.25">
      <c r="A237" s="8" t="s">
        <v>225</v>
      </c>
      <c r="B237">
        <v>2009</v>
      </c>
      <c r="C237">
        <v>2</v>
      </c>
    </row>
    <row r="238" spans="1:3" x14ac:dyDescent="0.25">
      <c r="A238" s="8" t="s">
        <v>226</v>
      </c>
      <c r="B238">
        <v>2016</v>
      </c>
      <c r="C238">
        <v>3</v>
      </c>
    </row>
    <row r="239" spans="1:3" x14ac:dyDescent="0.25">
      <c r="A239" s="8" t="s">
        <v>227</v>
      </c>
      <c r="B239">
        <v>2018</v>
      </c>
      <c r="C239">
        <v>3</v>
      </c>
    </row>
    <row r="240" spans="1:3" x14ac:dyDescent="0.25">
      <c r="A240" s="8" t="s">
        <v>228</v>
      </c>
      <c r="B240">
        <v>2022</v>
      </c>
      <c r="C240">
        <v>4</v>
      </c>
    </row>
    <row r="241" spans="1:3" x14ac:dyDescent="0.25">
      <c r="A241" s="8" t="s">
        <v>229</v>
      </c>
      <c r="B241">
        <v>2012</v>
      </c>
      <c r="C241">
        <v>3</v>
      </c>
    </row>
    <row r="242" spans="1:3" x14ac:dyDescent="0.25">
      <c r="A242" s="8" t="s">
        <v>230</v>
      </c>
      <c r="B242">
        <v>2016</v>
      </c>
      <c r="C242">
        <v>3</v>
      </c>
    </row>
    <row r="243" spans="1:3" x14ac:dyDescent="0.25">
      <c r="A243" s="8" t="s">
        <v>231</v>
      </c>
      <c r="B243">
        <v>2006</v>
      </c>
      <c r="C243">
        <v>2</v>
      </c>
    </row>
    <row r="244" spans="1:3" x14ac:dyDescent="0.25">
      <c r="A244" s="8" t="s">
        <v>232</v>
      </c>
      <c r="B244">
        <v>2015</v>
      </c>
      <c r="C244">
        <v>3</v>
      </c>
    </row>
    <row r="245" spans="1:3" x14ac:dyDescent="0.25">
      <c r="A245" s="8" t="s">
        <v>233</v>
      </c>
      <c r="B245">
        <v>2019</v>
      </c>
      <c r="C245">
        <v>3</v>
      </c>
    </row>
    <row r="246" spans="1:3" x14ac:dyDescent="0.25">
      <c r="A246" s="8" t="s">
        <v>234</v>
      </c>
      <c r="B246">
        <v>2021</v>
      </c>
      <c r="C246">
        <v>4</v>
      </c>
    </row>
    <row r="247" spans="1:3" x14ac:dyDescent="0.25">
      <c r="A247" s="8" t="s">
        <v>235</v>
      </c>
      <c r="B247">
        <v>2019</v>
      </c>
      <c r="C247">
        <v>3</v>
      </c>
    </row>
    <row r="248" spans="1:3" x14ac:dyDescent="0.25">
      <c r="A248" s="8" t="s">
        <v>236</v>
      </c>
      <c r="B248">
        <v>2014</v>
      </c>
      <c r="C248">
        <v>3</v>
      </c>
    </row>
    <row r="249" spans="1:3" x14ac:dyDescent="0.25">
      <c r="A249" s="8" t="s">
        <v>237</v>
      </c>
      <c r="B249">
        <v>2013</v>
      </c>
      <c r="C249">
        <v>3</v>
      </c>
    </row>
    <row r="250" spans="1:3" x14ac:dyDescent="0.25">
      <c r="A250" s="8" t="s">
        <v>238</v>
      </c>
      <c r="B250">
        <v>2014</v>
      </c>
      <c r="C250">
        <v>3</v>
      </c>
    </row>
    <row r="251" spans="1:3" x14ac:dyDescent="0.25">
      <c r="A251" s="8" t="s">
        <v>239</v>
      </c>
      <c r="B251">
        <v>2017</v>
      </c>
      <c r="C251">
        <v>3</v>
      </c>
    </row>
    <row r="252" spans="1:3" x14ac:dyDescent="0.25">
      <c r="A252" s="8" t="s">
        <v>240</v>
      </c>
      <c r="B252">
        <v>2004</v>
      </c>
      <c r="C252">
        <v>2</v>
      </c>
    </row>
    <row r="253" spans="1:3" x14ac:dyDescent="0.25">
      <c r="A253" s="8" t="s">
        <v>241</v>
      </c>
      <c r="B253">
        <v>2020</v>
      </c>
      <c r="C253">
        <v>4</v>
      </c>
    </row>
    <row r="254" spans="1:3" x14ac:dyDescent="0.25">
      <c r="A254" s="8" t="s">
        <v>242</v>
      </c>
      <c r="B254">
        <v>2020</v>
      </c>
      <c r="C254">
        <v>4</v>
      </c>
    </row>
    <row r="255" spans="1:3" x14ac:dyDescent="0.25">
      <c r="A255" s="12" t="s">
        <v>447</v>
      </c>
      <c r="B255" s="2">
        <f>MIN(B2:B254)</f>
        <v>1990</v>
      </c>
    </row>
    <row r="256" spans="1:3" x14ac:dyDescent="0.25">
      <c r="A256" s="12" t="s">
        <v>448</v>
      </c>
      <c r="B256" s="2">
        <f>MAX(B2:B254)</f>
        <v>2023</v>
      </c>
    </row>
  </sheetData>
  <sortState xmlns:xlrd2="http://schemas.microsoft.com/office/spreadsheetml/2017/richdata2" ref="A2:C254">
    <sortCondition ref="A2:A254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AF34-623A-4773-A1AE-923A29AAECFF}">
  <dimension ref="A1:H253"/>
  <sheetViews>
    <sheetView topLeftCell="A115" workbookViewId="0">
      <selection activeCell="G141" sqref="G141"/>
    </sheetView>
  </sheetViews>
  <sheetFormatPr defaultRowHeight="15" x14ac:dyDescent="0.25"/>
  <cols>
    <col min="8" max="8" width="10" bestFit="1" customWidth="1"/>
  </cols>
  <sheetData>
    <row r="1" spans="1:8" x14ac:dyDescent="0.25">
      <c r="A1">
        <v>3</v>
      </c>
      <c r="F1" s="2" t="s">
        <v>446</v>
      </c>
      <c r="G1" s="2"/>
      <c r="H1" s="2" t="s">
        <v>443</v>
      </c>
    </row>
    <row r="2" spans="1:8" x14ac:dyDescent="0.25">
      <c r="A2">
        <v>2</v>
      </c>
      <c r="F2" s="13" t="s">
        <v>449</v>
      </c>
      <c r="G2" s="2">
        <v>1</v>
      </c>
      <c r="H2" s="2">
        <v>9</v>
      </c>
    </row>
    <row r="3" spans="1:8" x14ac:dyDescent="0.25">
      <c r="A3">
        <v>3</v>
      </c>
      <c r="F3" s="13" t="s">
        <v>450</v>
      </c>
      <c r="G3" s="2">
        <v>2</v>
      </c>
      <c r="H3" s="2">
        <v>36</v>
      </c>
    </row>
    <row r="4" spans="1:8" x14ac:dyDescent="0.25">
      <c r="A4">
        <v>4</v>
      </c>
      <c r="F4" s="13" t="s">
        <v>451</v>
      </c>
      <c r="G4" s="2">
        <v>3</v>
      </c>
      <c r="H4" s="2">
        <v>133</v>
      </c>
    </row>
    <row r="5" spans="1:8" x14ac:dyDescent="0.25">
      <c r="A5">
        <v>4</v>
      </c>
      <c r="F5" s="13" t="s">
        <v>452</v>
      </c>
      <c r="G5" s="2">
        <v>4</v>
      </c>
      <c r="H5" s="2">
        <v>75</v>
      </c>
    </row>
    <row r="6" spans="1:8" x14ac:dyDescent="0.25">
      <c r="A6">
        <v>4</v>
      </c>
      <c r="H6">
        <f>SUM(H2:H5)</f>
        <v>253</v>
      </c>
    </row>
    <row r="7" spans="1:8" x14ac:dyDescent="0.25">
      <c r="A7">
        <v>3</v>
      </c>
    </row>
    <row r="8" spans="1:8" x14ac:dyDescent="0.25">
      <c r="A8">
        <v>3</v>
      </c>
    </row>
    <row r="9" spans="1:8" x14ac:dyDescent="0.25">
      <c r="A9">
        <v>3</v>
      </c>
    </row>
    <row r="10" spans="1:8" x14ac:dyDescent="0.25">
      <c r="A10">
        <v>3</v>
      </c>
    </row>
    <row r="11" spans="1:8" x14ac:dyDescent="0.25">
      <c r="A11">
        <v>4</v>
      </c>
    </row>
    <row r="12" spans="1:8" x14ac:dyDescent="0.25">
      <c r="A12">
        <v>2</v>
      </c>
    </row>
    <row r="13" spans="1:8" x14ac:dyDescent="0.25">
      <c r="A13">
        <v>2</v>
      </c>
    </row>
    <row r="14" spans="1:8" x14ac:dyDescent="0.25">
      <c r="A14">
        <v>3</v>
      </c>
    </row>
    <row r="15" spans="1:8" x14ac:dyDescent="0.25">
      <c r="A15">
        <v>2</v>
      </c>
    </row>
    <row r="16" spans="1:8" x14ac:dyDescent="0.25">
      <c r="A16">
        <v>3</v>
      </c>
    </row>
    <row r="17" spans="1:1" x14ac:dyDescent="0.25">
      <c r="A17">
        <v>4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4</v>
      </c>
    </row>
    <row r="28" spans="1:1" x14ac:dyDescent="0.25">
      <c r="A28">
        <v>3</v>
      </c>
    </row>
    <row r="29" spans="1:1" s="14" customFormat="1" x14ac:dyDescent="0.25">
      <c r="A29" s="14">
        <v>3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4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4</v>
      </c>
    </row>
    <row r="48" spans="1:1" x14ac:dyDescent="0.25">
      <c r="A48">
        <v>2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4</v>
      </c>
    </row>
    <row r="60" spans="1:1" x14ac:dyDescent="0.25">
      <c r="A60">
        <v>3</v>
      </c>
    </row>
    <row r="61" spans="1:1" x14ac:dyDescent="0.25">
      <c r="A61">
        <v>4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2</v>
      </c>
    </row>
    <row r="67" spans="1:1" x14ac:dyDescent="0.25">
      <c r="A67">
        <v>4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4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4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3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3</v>
      </c>
    </row>
    <row r="81" spans="1:1" x14ac:dyDescent="0.25">
      <c r="A81">
        <v>4</v>
      </c>
    </row>
    <row r="82" spans="1:1" x14ac:dyDescent="0.25">
      <c r="A82">
        <v>3</v>
      </c>
    </row>
    <row r="83" spans="1:1" x14ac:dyDescent="0.25">
      <c r="A83">
        <v>4</v>
      </c>
    </row>
    <row r="84" spans="1:1" x14ac:dyDescent="0.25">
      <c r="A84">
        <v>3</v>
      </c>
    </row>
    <row r="85" spans="1:1" x14ac:dyDescent="0.25">
      <c r="A85">
        <v>4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4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4</v>
      </c>
    </row>
    <row r="92" spans="1:1" x14ac:dyDescent="0.25">
      <c r="A92">
        <v>3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1</v>
      </c>
    </row>
    <row r="97" spans="1:1" x14ac:dyDescent="0.25">
      <c r="A97">
        <v>3</v>
      </c>
    </row>
    <row r="98" spans="1:1" x14ac:dyDescent="0.25">
      <c r="A98">
        <v>2</v>
      </c>
    </row>
    <row r="99" spans="1:1" x14ac:dyDescent="0.25">
      <c r="A99">
        <v>4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4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3</v>
      </c>
    </row>
    <row r="109" spans="1:1" x14ac:dyDescent="0.25">
      <c r="A109">
        <v>2</v>
      </c>
    </row>
    <row r="110" spans="1:1" x14ac:dyDescent="0.25">
      <c r="A110">
        <v>3</v>
      </c>
    </row>
    <row r="111" spans="1:1" x14ac:dyDescent="0.25">
      <c r="A111">
        <v>4</v>
      </c>
    </row>
    <row r="112" spans="1:1" x14ac:dyDescent="0.25">
      <c r="A112">
        <v>3</v>
      </c>
    </row>
    <row r="113" spans="1:1" x14ac:dyDescent="0.25">
      <c r="A113">
        <v>4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4</v>
      </c>
    </row>
    <row r="120" spans="1:1" x14ac:dyDescent="0.25">
      <c r="A120">
        <v>3</v>
      </c>
    </row>
    <row r="121" spans="1:1" x14ac:dyDescent="0.25">
      <c r="A121">
        <v>4</v>
      </c>
    </row>
    <row r="122" spans="1:1" x14ac:dyDescent="0.25">
      <c r="A122">
        <v>3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4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4</v>
      </c>
    </row>
    <row r="138" spans="1:1" x14ac:dyDescent="0.25">
      <c r="A138">
        <v>3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3</v>
      </c>
    </row>
    <row r="150" spans="1:1" x14ac:dyDescent="0.25">
      <c r="A150">
        <v>2</v>
      </c>
    </row>
    <row r="151" spans="1:1" x14ac:dyDescent="0.25">
      <c r="A151">
        <v>4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4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4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4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4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1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4</v>
      </c>
    </row>
    <row r="178" spans="1:1" x14ac:dyDescent="0.25">
      <c r="A178">
        <v>3</v>
      </c>
    </row>
    <row r="179" spans="1:1" x14ac:dyDescent="0.25">
      <c r="A179" s="14">
        <v>4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3</v>
      </c>
    </row>
    <row r="190" spans="1:1" x14ac:dyDescent="0.25">
      <c r="A190">
        <v>2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3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3</v>
      </c>
    </row>
    <row r="199" spans="1:1" x14ac:dyDescent="0.25">
      <c r="A199">
        <v>1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3</v>
      </c>
    </row>
    <row r="203" spans="1:1" x14ac:dyDescent="0.25">
      <c r="A203">
        <v>2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2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4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4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4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2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4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2</v>
      </c>
    </row>
    <row r="252" spans="1:1" x14ac:dyDescent="0.25">
      <c r="A252">
        <v>4</v>
      </c>
    </row>
    <row r="253" spans="1:1" x14ac:dyDescent="0.25">
      <c r="A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</vt:lpstr>
      <vt:lpstr>tool</vt:lpstr>
      <vt:lpstr>Year of publication</vt:lpstr>
      <vt:lpstr>group by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2024-12-07T03:45:07Z</dcterms:created>
  <dcterms:modified xsi:type="dcterms:W3CDTF">2025-01-20T08:58:06Z</dcterms:modified>
</cp:coreProperties>
</file>