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tuff                              Back up\Excel project\Old medical excel project\"/>
    </mc:Choice>
  </mc:AlternateContent>
  <bookViews>
    <workbookView xWindow="0" yWindow="0" windowWidth="20490" windowHeight="7620"/>
  </bookViews>
  <sheets>
    <sheet name="גרף נתוני דוח חודשי" sheetId="5" r:id="rId1"/>
    <sheet name="נתוני דוח חודשי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3" l="1"/>
  <c r="P5" i="3"/>
  <c r="P6" i="3"/>
  <c r="P7" i="3"/>
  <c r="P8" i="3"/>
  <c r="P9" i="3"/>
  <c r="P10" i="3"/>
  <c r="P11" i="3"/>
  <c r="O4" i="3"/>
  <c r="O5" i="3"/>
  <c r="O6" i="3"/>
  <c r="O7" i="3"/>
  <c r="O8" i="3"/>
  <c r="O9" i="3"/>
  <c r="O10" i="3"/>
  <c r="O11" i="3"/>
  <c r="P3" i="3"/>
  <c r="O3" i="3"/>
  <c r="N4" i="3"/>
  <c r="N5" i="3"/>
  <c r="N6" i="3"/>
  <c r="N7" i="3"/>
  <c r="N8" i="3"/>
  <c r="N9" i="3"/>
  <c r="N10" i="3"/>
  <c r="N11" i="3"/>
  <c r="N3" i="3"/>
  <c r="J4" i="3"/>
  <c r="J5" i="3"/>
  <c r="J6" i="3"/>
  <c r="J7" i="3"/>
  <c r="J8" i="3"/>
  <c r="J9" i="3"/>
  <c r="J10" i="3"/>
  <c r="J11" i="3"/>
  <c r="K4" i="3"/>
  <c r="K5" i="3"/>
  <c r="K6" i="3"/>
  <c r="K7" i="3"/>
  <c r="K8" i="3"/>
  <c r="K9" i="3"/>
  <c r="K10" i="3"/>
  <c r="K11" i="3"/>
  <c r="K3" i="3"/>
  <c r="J3" i="3"/>
  <c r="I4" i="3"/>
  <c r="I5" i="3"/>
  <c r="I6" i="3"/>
  <c r="I7" i="3"/>
  <c r="I8" i="3"/>
  <c r="I9" i="3"/>
  <c r="I10" i="3"/>
  <c r="I11" i="3"/>
  <c r="I3" i="3"/>
  <c r="E4" i="3"/>
  <c r="E5" i="3"/>
  <c r="E6" i="3"/>
  <c r="E7" i="3"/>
  <c r="E8" i="3"/>
  <c r="E9" i="3"/>
  <c r="E10" i="3"/>
  <c r="E11" i="3"/>
  <c r="F4" i="3"/>
  <c r="F5" i="3"/>
  <c r="F6" i="3"/>
  <c r="F7" i="3"/>
  <c r="F8" i="3"/>
  <c r="F9" i="3"/>
  <c r="F10" i="3"/>
  <c r="F11" i="3"/>
  <c r="F3" i="3"/>
  <c r="E3" i="3"/>
  <c r="D4" i="3"/>
  <c r="D5" i="3"/>
  <c r="D6" i="3"/>
  <c r="D7" i="3"/>
  <c r="D8" i="3"/>
  <c r="D9" i="3"/>
  <c r="D10" i="3"/>
  <c r="D11" i="3"/>
  <c r="D3" i="3"/>
  <c r="T85" i="3" l="1"/>
  <c r="T84" i="3"/>
  <c r="T83" i="3"/>
  <c r="T82" i="3"/>
  <c r="T81" i="3"/>
  <c r="T80" i="3"/>
  <c r="T79" i="3"/>
  <c r="T78" i="3"/>
  <c r="T77" i="3"/>
  <c r="T52" i="3"/>
  <c r="T51" i="3"/>
  <c r="T50" i="3"/>
  <c r="T49" i="3"/>
  <c r="T48" i="3"/>
  <c r="T47" i="3"/>
  <c r="T46" i="3"/>
  <c r="T45" i="3"/>
  <c r="T44" i="3"/>
  <c r="S44" i="3" l="1"/>
  <c r="S45" i="3"/>
  <c r="S46" i="3"/>
  <c r="S47" i="3"/>
  <c r="S48" i="3"/>
  <c r="S49" i="3"/>
  <c r="S50" i="3"/>
  <c r="S51" i="3"/>
  <c r="S52" i="3"/>
  <c r="S77" i="3"/>
  <c r="S78" i="3"/>
  <c r="S79" i="3"/>
  <c r="S80" i="3"/>
  <c r="S81" i="3"/>
  <c r="S82" i="3"/>
  <c r="S83" i="3"/>
  <c r="S84" i="3"/>
  <c r="S85" i="3"/>
  <c r="R44" i="3"/>
  <c r="R45" i="3"/>
  <c r="R46" i="3"/>
  <c r="R47" i="3"/>
  <c r="R48" i="3"/>
  <c r="R49" i="3"/>
  <c r="R50" i="3"/>
  <c r="R51" i="3"/>
  <c r="R52" i="3"/>
  <c r="R77" i="3"/>
  <c r="R78" i="3"/>
  <c r="R79" i="3"/>
  <c r="R80" i="3"/>
  <c r="R81" i="3"/>
  <c r="R82" i="3"/>
  <c r="R83" i="3"/>
  <c r="R84" i="3"/>
  <c r="R85" i="3"/>
</calcChain>
</file>

<file path=xl/sharedStrings.xml><?xml version="1.0" encoding="utf-8"?>
<sst xmlns="http://schemas.openxmlformats.org/spreadsheetml/2006/main" count="88" uniqueCount="21">
  <si>
    <t>ימי אשפוז</t>
  </si>
  <si>
    <t>וולפסון</t>
  </si>
  <si>
    <t>הלל יפה</t>
  </si>
  <si>
    <t>המרכז הרפואי לגליל</t>
  </si>
  <si>
    <t>ברזילי</t>
  </si>
  <si>
    <t>בני ציון</t>
  </si>
  <si>
    <t>מאיר</t>
  </si>
  <si>
    <t>קפלן</t>
  </si>
  <si>
    <t>העמק</t>
  </si>
  <si>
    <t>כרמל</t>
  </si>
  <si>
    <t>מרץ 20</t>
  </si>
  <si>
    <t>אפריל 20</t>
  </si>
  <si>
    <t>מספר מקרים קליניים פברואר 20</t>
  </si>
  <si>
    <t>מספר מקרי מוסד אחר פברואר 20</t>
  </si>
  <si>
    <t>מספר מקרים קליניים מרץ 20</t>
  </si>
  <si>
    <t>מספר מקרי מוסד אחר מרץ 20</t>
  </si>
  <si>
    <t>מספר מקרי סיקור פברואר 20</t>
  </si>
  <si>
    <t>מספר מקרי סיקור מרץ 20</t>
  </si>
  <si>
    <t>מספר מקרים קליניים אפריל 20</t>
  </si>
  <si>
    <t>מספר מקרי סיקור אפריל 20</t>
  </si>
  <si>
    <t>מספר מקרי מוסד אחר אפריל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</si>
</sst>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CPE</a:t>
            </a:r>
            <a:r>
              <a:rPr lang="he-IL" sz="1800">
                <a:effectLst/>
              </a:rPr>
              <a:t/>
            </a:r>
            <a:br>
              <a:rPr lang="he-IL" sz="1800">
                <a:effectLst/>
              </a:rPr>
            </a:br>
            <a:r>
              <a:rPr lang="he-IL" sz="1800">
                <a:effectLst/>
              </a:rPr>
              <a:t> היארעות / 10,000 ימי אשפוז</a:t>
            </a:r>
            <a:br>
              <a:rPr lang="he-IL" sz="1800">
                <a:effectLst/>
              </a:rPr>
            </a:br>
            <a:r>
              <a:rPr lang="he-IL" sz="1800">
                <a:effectLst/>
              </a:rPr>
              <a:t> קבוצה </a:t>
            </a:r>
            <a:r>
              <a:rPr lang="en-US" sz="1800">
                <a:effectLst/>
              </a:rPr>
              <a:t>II</a:t>
            </a:r>
            <a:r>
              <a:rPr lang="he-IL" sz="1800">
                <a:effectLst/>
              </a:rPr>
              <a:t> - בתי חולים כלליים, מיטות כלליות </a:t>
            </a:r>
            <a:br>
              <a:rPr lang="he-IL" sz="1800">
                <a:effectLst/>
              </a:rPr>
            </a:br>
            <a:r>
              <a:rPr lang="he-IL" sz="1800">
                <a:effectLst/>
              </a:rPr>
              <a:t>פברואר – אפריל 2020</a:t>
            </a:r>
            <a:endParaRPr lang="en-US" sz="18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stacked"/>
        <c:varyColors val="0"/>
        <c:ser>
          <c:idx val="6"/>
          <c:order val="0"/>
          <c:tx>
            <c:strRef>
              <c:f>'נתוני דוח חודשי'!$I$2</c:f>
              <c:strCache>
                <c:ptCount val="1"/>
                <c:pt idx="0">
                  <c:v>מספר מקרים קליניים מרץ 20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'נתוני דוח חודשי'!$B$3:$B$11</c:f>
              <c:strCache>
                <c:ptCount val="9"/>
                <c:pt idx="0">
                  <c:v>וולפסון</c:v>
                </c:pt>
                <c:pt idx="1">
                  <c:v>הלל יפה</c:v>
                </c:pt>
                <c:pt idx="2">
                  <c:v>המרכז הרפואי לגליל</c:v>
                </c:pt>
                <c:pt idx="3">
                  <c:v>ברזילי</c:v>
                </c:pt>
                <c:pt idx="4">
                  <c:v>בני ציון</c:v>
                </c:pt>
                <c:pt idx="5">
                  <c:v>מאיר</c:v>
                </c:pt>
                <c:pt idx="6">
                  <c:v>קפלן</c:v>
                </c:pt>
                <c:pt idx="7">
                  <c:v>העמק</c:v>
                </c:pt>
                <c:pt idx="8">
                  <c:v>כרמל</c:v>
                </c:pt>
              </c:strCache>
            </c:strRef>
          </c:cat>
          <c:val>
            <c:numRef>
              <c:f>'נתוני דוח חודשי'!$I$3:$I$11</c:f>
              <c:numCache>
                <c:formatCode>General</c:formatCode>
                <c:ptCount val="9"/>
                <c:pt idx="0">
                  <c:v>1.1350093638272516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82-4379-927F-1C9008FB2C90}"/>
            </c:ext>
          </c:extLst>
        </c:ser>
        <c:ser>
          <c:idx val="1"/>
          <c:order val="1"/>
          <c:tx>
            <c:strRef>
              <c:f>'נתוני דוח חודשי'!$D$2</c:f>
              <c:strCache>
                <c:ptCount val="1"/>
                <c:pt idx="0">
                  <c:v>מספר מקרים קליניים פברואר 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'נתוני דוח חודשי'!$B$3:$B$11</c:f>
              <c:strCache>
                <c:ptCount val="9"/>
                <c:pt idx="0">
                  <c:v>וולפסון</c:v>
                </c:pt>
                <c:pt idx="1">
                  <c:v>הלל יפה</c:v>
                </c:pt>
                <c:pt idx="2">
                  <c:v>המרכז הרפואי לגליל</c:v>
                </c:pt>
                <c:pt idx="3">
                  <c:v>ברזילי</c:v>
                </c:pt>
                <c:pt idx="4">
                  <c:v>בני ציון</c:v>
                </c:pt>
                <c:pt idx="5">
                  <c:v>מאיר</c:v>
                </c:pt>
                <c:pt idx="6">
                  <c:v>קפלן</c:v>
                </c:pt>
                <c:pt idx="7">
                  <c:v>העמק</c:v>
                </c:pt>
                <c:pt idx="8">
                  <c:v>כרמל</c:v>
                </c:pt>
              </c:strCache>
            </c:strRef>
          </c:cat>
          <c:val>
            <c:numRef>
              <c:f>'נתוני דוח חודשי'!$D$3:$D$11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0.56692556267362093</c:v>
                </c:pt>
                <c:pt idx="6">
                  <c:v>0</c:v>
                </c:pt>
                <c:pt idx="7">
                  <c:v>0</c:v>
                </c:pt>
                <c:pt idx="8">
                  <c:v>0.81933633756657109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82-4379-927F-1C9008FB2C90}"/>
            </c:ext>
          </c:extLst>
        </c:ser>
        <c:ser>
          <c:idx val="11"/>
          <c:order val="2"/>
          <c:tx>
            <c:strRef>
              <c:f>'נתוני דוח חודשי'!$N$2</c:f>
              <c:strCache>
                <c:ptCount val="1"/>
                <c:pt idx="0">
                  <c:v>מספר מקרים קליניים אפריל 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'נתוני דוח חודשי'!$B$3:$B$11</c:f>
              <c:strCache>
                <c:ptCount val="9"/>
                <c:pt idx="0">
                  <c:v>וולפסון</c:v>
                </c:pt>
                <c:pt idx="1">
                  <c:v>הלל יפה</c:v>
                </c:pt>
                <c:pt idx="2">
                  <c:v>המרכז הרפואי לגליל</c:v>
                </c:pt>
                <c:pt idx="3">
                  <c:v>ברזילי</c:v>
                </c:pt>
                <c:pt idx="4">
                  <c:v>בני ציון</c:v>
                </c:pt>
                <c:pt idx="5">
                  <c:v>מאיר</c:v>
                </c:pt>
                <c:pt idx="6">
                  <c:v>קפלן</c:v>
                </c:pt>
                <c:pt idx="7">
                  <c:v>העמק</c:v>
                </c:pt>
                <c:pt idx="8">
                  <c:v>כרמל</c:v>
                </c:pt>
              </c:strCache>
            </c:strRef>
          </c:cat>
          <c:val>
            <c:numRef>
              <c:f>'נתוני דוח חודשי'!$N$3:$N$11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0.86147484493452786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82-4379-927F-1C9008FB2C90}"/>
            </c:ext>
          </c:extLst>
        </c:ser>
        <c:ser>
          <c:idx val="2"/>
          <c:order val="4"/>
          <c:tx>
            <c:strRef>
              <c:f>'נתוני דוח חודשי'!$E$2</c:f>
              <c:strCache>
                <c:ptCount val="1"/>
                <c:pt idx="0">
                  <c:v>מספר מקרי סיקור פברואר 20</c:v>
                </c:pt>
              </c:strCache>
            </c:strRef>
          </c:tx>
          <c:spPr>
            <a:pattFill prst="dkHorz">
              <a:fgClr>
                <a:schemeClr val="accent5"/>
              </a:fgClr>
              <a:bgClr>
                <a:schemeClr val="tx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'נתוני דוח חודשי'!$B$3:$B$11</c:f>
              <c:strCache>
                <c:ptCount val="9"/>
                <c:pt idx="0">
                  <c:v>וולפסון</c:v>
                </c:pt>
                <c:pt idx="1">
                  <c:v>הלל יפה</c:v>
                </c:pt>
                <c:pt idx="2">
                  <c:v>המרכז הרפואי לגליל</c:v>
                </c:pt>
                <c:pt idx="3">
                  <c:v>ברזילי</c:v>
                </c:pt>
                <c:pt idx="4">
                  <c:v>בני ציון</c:v>
                </c:pt>
                <c:pt idx="5">
                  <c:v>מאיר</c:v>
                </c:pt>
                <c:pt idx="6">
                  <c:v>קפלן</c:v>
                </c:pt>
                <c:pt idx="7">
                  <c:v>העמק</c:v>
                </c:pt>
                <c:pt idx="8">
                  <c:v>כרמל</c:v>
                </c:pt>
              </c:strCache>
            </c:strRef>
          </c:cat>
          <c:val>
            <c:numRef>
              <c:f>'נתוני דוח חודשי'!$E$3:$E$11</c:f>
              <c:numCache>
                <c:formatCode>General</c:formatCode>
                <c:ptCount val="9"/>
                <c:pt idx="0">
                  <c:v>0.62621328824597655</c:v>
                </c:pt>
                <c:pt idx="1">
                  <c:v>0.81433224755700329</c:v>
                </c:pt>
                <c:pt idx="2">
                  <c:v>0.57840245242639832</c:v>
                </c:pt>
                <c:pt idx="3">
                  <c:v>0</c:v>
                </c:pt>
                <c:pt idx="4">
                  <c:v>1.029654036243822</c:v>
                </c:pt>
                <c:pt idx="5">
                  <c:v>1.1338511253472419</c:v>
                </c:pt>
                <c:pt idx="6">
                  <c:v>0</c:v>
                </c:pt>
                <c:pt idx="7">
                  <c:v>0.78758761912262742</c:v>
                </c:pt>
                <c:pt idx="8">
                  <c:v>1.6386726751331422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82-4379-927F-1C9008FB2C90}"/>
            </c:ext>
          </c:extLst>
        </c:ser>
        <c:ser>
          <c:idx val="7"/>
          <c:order val="5"/>
          <c:tx>
            <c:strRef>
              <c:f>'נתוני דוח חודשי'!$J$2</c:f>
              <c:strCache>
                <c:ptCount val="1"/>
                <c:pt idx="0">
                  <c:v>מספר מקרי סיקור מרץ 20</c:v>
                </c:pt>
              </c:strCache>
            </c:strRef>
          </c:tx>
          <c:spPr>
            <a:pattFill prst="dkHorz">
              <a:fgClr>
                <a:srgbClr val="FF0000"/>
              </a:fgClr>
              <a:bgClr>
                <a:schemeClr val="tx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'נתוני דוח חודשי'!$B$3:$B$11</c:f>
              <c:strCache>
                <c:ptCount val="9"/>
                <c:pt idx="0">
                  <c:v>וולפסון</c:v>
                </c:pt>
                <c:pt idx="1">
                  <c:v>הלל יפה</c:v>
                </c:pt>
                <c:pt idx="2">
                  <c:v>המרכז הרפואי לגליל</c:v>
                </c:pt>
                <c:pt idx="3">
                  <c:v>ברזילי</c:v>
                </c:pt>
                <c:pt idx="4">
                  <c:v>בני ציון</c:v>
                </c:pt>
                <c:pt idx="5">
                  <c:v>מאיר</c:v>
                </c:pt>
                <c:pt idx="6">
                  <c:v>קפלן</c:v>
                </c:pt>
                <c:pt idx="7">
                  <c:v>העמק</c:v>
                </c:pt>
                <c:pt idx="8">
                  <c:v>כרמל</c:v>
                </c:pt>
              </c:strCache>
            </c:strRef>
          </c:cat>
          <c:val>
            <c:numRef>
              <c:f>'נתוני דוח חודשי'!$J$3:$J$11</c:f>
              <c:numCache>
                <c:formatCode>General</c:formatCode>
                <c:ptCount val="9"/>
                <c:pt idx="0">
                  <c:v>0.5675046819136258</c:v>
                </c:pt>
                <c:pt idx="1">
                  <c:v>0.76097709458945284</c:v>
                </c:pt>
                <c:pt idx="2">
                  <c:v>0.54094990803851561</c:v>
                </c:pt>
                <c:pt idx="3">
                  <c:v>1.645548790521639</c:v>
                </c:pt>
                <c:pt idx="4">
                  <c:v>0</c:v>
                </c:pt>
                <c:pt idx="5">
                  <c:v>0</c:v>
                </c:pt>
                <c:pt idx="6">
                  <c:v>0.68761603520594106</c:v>
                </c:pt>
                <c:pt idx="7">
                  <c:v>2.1417862497322768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82-4379-927F-1C9008FB2C90}"/>
            </c:ext>
          </c:extLst>
        </c:ser>
        <c:ser>
          <c:idx val="12"/>
          <c:order val="6"/>
          <c:tx>
            <c:strRef>
              <c:f>'נתוני דוח חודשי'!$O$2</c:f>
              <c:strCache>
                <c:ptCount val="1"/>
                <c:pt idx="0">
                  <c:v>מספר מקרי סיקור אפריל 20</c:v>
                </c:pt>
              </c:strCache>
            </c:strRef>
          </c:tx>
          <c:spPr>
            <a:pattFill prst="dkHorz">
              <a:fgClr>
                <a:schemeClr val="accent6"/>
              </a:fgClr>
              <a:bgClr>
                <a:schemeClr val="tx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'נתוני דוח חודשי'!$B$3:$B$11</c:f>
              <c:strCache>
                <c:ptCount val="9"/>
                <c:pt idx="0">
                  <c:v>וולפסון</c:v>
                </c:pt>
                <c:pt idx="1">
                  <c:v>הלל יפה</c:v>
                </c:pt>
                <c:pt idx="2">
                  <c:v>המרכז הרפואי לגליל</c:v>
                </c:pt>
                <c:pt idx="3">
                  <c:v>ברזילי</c:v>
                </c:pt>
                <c:pt idx="4">
                  <c:v>בני ציון</c:v>
                </c:pt>
                <c:pt idx="5">
                  <c:v>מאיר</c:v>
                </c:pt>
                <c:pt idx="6">
                  <c:v>קפלן</c:v>
                </c:pt>
                <c:pt idx="7">
                  <c:v>העמק</c:v>
                </c:pt>
                <c:pt idx="8">
                  <c:v>כרמל</c:v>
                </c:pt>
              </c:strCache>
            </c:strRef>
          </c:cat>
          <c:val>
            <c:numRef>
              <c:f>'נתוני דוח חודשי'!$O$3:$O$11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0.59241706161137442</c:v>
                </c:pt>
                <c:pt idx="3">
                  <c:v>1.7229496898690557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0.78653452886581721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82-4379-927F-1C9008FB2C90}"/>
            </c:ext>
          </c:extLst>
        </c:ser>
        <c:ser>
          <c:idx val="3"/>
          <c:order val="7"/>
          <c:tx>
            <c:strRef>
              <c:f>'נתוני דוח חודשי'!$F$2</c:f>
              <c:strCache>
                <c:ptCount val="1"/>
                <c:pt idx="0">
                  <c:v>מספר מקרי מוסד אחר פברואר 20</c:v>
                </c:pt>
              </c:strCache>
            </c:strRef>
          </c:tx>
          <c:spPr>
            <a:pattFill prst="pct5">
              <a:fgClr>
                <a:schemeClr val="accent5"/>
              </a:fgClr>
              <a:bgClr>
                <a:schemeClr val="tx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'נתוני דוח חודשי'!$B$3:$B$11</c:f>
              <c:strCache>
                <c:ptCount val="9"/>
                <c:pt idx="0">
                  <c:v>וולפסון</c:v>
                </c:pt>
                <c:pt idx="1">
                  <c:v>הלל יפה</c:v>
                </c:pt>
                <c:pt idx="2">
                  <c:v>המרכז הרפואי לגליל</c:v>
                </c:pt>
                <c:pt idx="3">
                  <c:v>ברזילי</c:v>
                </c:pt>
                <c:pt idx="4">
                  <c:v>בני ציון</c:v>
                </c:pt>
                <c:pt idx="5">
                  <c:v>מאיר</c:v>
                </c:pt>
                <c:pt idx="6">
                  <c:v>קפלן</c:v>
                </c:pt>
                <c:pt idx="7">
                  <c:v>העמק</c:v>
                </c:pt>
                <c:pt idx="8">
                  <c:v>כרמל</c:v>
                </c:pt>
              </c:strCache>
            </c:strRef>
          </c:cat>
          <c:val>
            <c:numRef>
              <c:f>'נתוני דוח חודשי'!$F$3:$F$11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0.7362685907819172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82-4379-927F-1C9008FB2C90}"/>
            </c:ext>
          </c:extLst>
        </c:ser>
        <c:ser>
          <c:idx val="13"/>
          <c:order val="10"/>
          <c:tx>
            <c:strRef>
              <c:f>'נתוני דוח חודשי'!$P$2</c:f>
              <c:strCache>
                <c:ptCount val="1"/>
                <c:pt idx="0">
                  <c:v>מספר מקרי מוסד אחר אפריל 20</c:v>
                </c:pt>
              </c:strCache>
            </c:strRef>
          </c:tx>
          <c:spPr>
            <a:pattFill prst="pct5">
              <a:fgClr>
                <a:schemeClr val="accent6"/>
              </a:fgClr>
              <a:bgClr>
                <a:schemeClr val="tx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'נתוני דוח חודשי'!$B$3:$B$11</c:f>
              <c:strCache>
                <c:ptCount val="9"/>
                <c:pt idx="0">
                  <c:v>וולפסון</c:v>
                </c:pt>
                <c:pt idx="1">
                  <c:v>הלל יפה</c:v>
                </c:pt>
                <c:pt idx="2">
                  <c:v>המרכז הרפואי לגליל</c:v>
                </c:pt>
                <c:pt idx="3">
                  <c:v>ברזילי</c:v>
                </c:pt>
                <c:pt idx="4">
                  <c:v>בני ציון</c:v>
                </c:pt>
                <c:pt idx="5">
                  <c:v>מאיר</c:v>
                </c:pt>
                <c:pt idx="6">
                  <c:v>קפלן</c:v>
                </c:pt>
                <c:pt idx="7">
                  <c:v>העמק</c:v>
                </c:pt>
                <c:pt idx="8">
                  <c:v>כרמל</c:v>
                </c:pt>
              </c:strCache>
            </c:strRef>
          </c:cat>
          <c:val>
            <c:numRef>
              <c:f>'נתוני דוח חודשי'!$P$3:$P$11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0.59241706161137442</c:v>
                </c:pt>
                <c:pt idx="3">
                  <c:v>0</c:v>
                </c:pt>
                <c:pt idx="4">
                  <c:v>0</c:v>
                </c:pt>
                <c:pt idx="5">
                  <c:v>0.58771672054069934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82-4379-927F-1C9008FB2C90}"/>
            </c:ext>
          </c:extLst>
        </c:ser>
        <c:ser>
          <c:idx val="8"/>
          <c:order val="11"/>
          <c:tx>
            <c:strRef>
              <c:f>'נתוני דוח חודשי'!$K$2</c:f>
              <c:strCache>
                <c:ptCount val="1"/>
                <c:pt idx="0">
                  <c:v>מספר מקרי מוסד אחר מרץ 20</c:v>
                </c:pt>
              </c:strCache>
            </c:strRef>
          </c:tx>
          <c:spPr>
            <a:pattFill prst="pct5">
              <a:fgClr>
                <a:srgbClr val="FF0000"/>
              </a:fgClr>
              <a:bgClr>
                <a:schemeClr val="tx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'נתוני דוח חודשי'!$B$3:$B$11</c:f>
              <c:strCache>
                <c:ptCount val="9"/>
                <c:pt idx="0">
                  <c:v>וולפסון</c:v>
                </c:pt>
                <c:pt idx="1">
                  <c:v>הלל יפה</c:v>
                </c:pt>
                <c:pt idx="2">
                  <c:v>המרכז הרפואי לגליל</c:v>
                </c:pt>
                <c:pt idx="3">
                  <c:v>ברזילי</c:v>
                </c:pt>
                <c:pt idx="4">
                  <c:v>בני ציון</c:v>
                </c:pt>
                <c:pt idx="5">
                  <c:v>מאיר</c:v>
                </c:pt>
                <c:pt idx="6">
                  <c:v>קפלן</c:v>
                </c:pt>
                <c:pt idx="7">
                  <c:v>העמק</c:v>
                </c:pt>
                <c:pt idx="8">
                  <c:v>כרמל</c:v>
                </c:pt>
              </c:strCache>
            </c:strRef>
          </c:cat>
          <c:val>
            <c:numRef>
              <c:f>'נתוני דוח חודשי'!$K$3:$K$11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0.54197604465882609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82-4379-927F-1C9008FB2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24690528"/>
        <c:axId val="424688560"/>
        <c:extLst>
          <c:ext xmlns:c15="http://schemas.microsoft.com/office/drawing/2012/chart" uri="{02D57815-91ED-43cb-92C2-25804820EDAC}">
            <c15:filteredBarSeries>
              <c15:ser>
                <c:idx val="0"/>
                <c:order val="3"/>
                <c:tx>
                  <c:strRef>
                    <c:extLst>
                      <c:ext uri="{02D57815-91ED-43cb-92C2-25804820EDAC}">
                        <c15:formulaRef>
                          <c15:sqref>'נתוני דוח חודשי'!$C$2</c15:sqref>
                        </c15:formulaRef>
                      </c:ext>
                    </c:extLst>
                    <c:strCache>
                      <c:ptCount val="1"/>
                      <c:pt idx="0">
                        <c:v>ימי אשפוז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'נתוני דוח חודשי'!$B$3:$B$11</c15:sqref>
                        </c15:formulaRef>
                      </c:ext>
                    </c:extLst>
                    <c:strCache>
                      <c:ptCount val="9"/>
                      <c:pt idx="0">
                        <c:v>וולפסון</c:v>
                      </c:pt>
                      <c:pt idx="1">
                        <c:v>הלל יפה</c:v>
                      </c:pt>
                      <c:pt idx="2">
                        <c:v>המרכז הרפואי לגליל</c:v>
                      </c:pt>
                      <c:pt idx="3">
                        <c:v>ברזילי</c:v>
                      </c:pt>
                      <c:pt idx="4">
                        <c:v>בני ציון</c:v>
                      </c:pt>
                      <c:pt idx="5">
                        <c:v>מאיר</c:v>
                      </c:pt>
                      <c:pt idx="6">
                        <c:v>קפלן</c:v>
                      </c:pt>
                      <c:pt idx="7">
                        <c:v>העמק</c:v>
                      </c:pt>
                      <c:pt idx="8">
                        <c:v>כרמל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'נתוני דוח חודשי'!$C$3:$C$11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15969</c:v>
                      </c:pt>
                      <c:pt idx="1">
                        <c:v>12280</c:v>
                      </c:pt>
                      <c:pt idx="2">
                        <c:v>17289</c:v>
                      </c:pt>
                      <c:pt idx="3">
                        <c:v>11576</c:v>
                      </c:pt>
                      <c:pt idx="4">
                        <c:v>9712</c:v>
                      </c:pt>
                      <c:pt idx="5">
                        <c:v>17639</c:v>
                      </c:pt>
                      <c:pt idx="6">
                        <c:v>13582</c:v>
                      </c:pt>
                      <c:pt idx="7">
                        <c:v>12697</c:v>
                      </c:pt>
                      <c:pt idx="8">
                        <c:v>12205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3A82-4379-927F-1C9008FB2C90}"/>
                  </c:ext>
                </c:extLst>
              </c15:ser>
            </c15:filteredBarSeries>
            <c15:filteredBarSeries>
              <c15:ser>
                <c:idx val="4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'נתוני דוח חודשי'!$G$2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'נתוני דוח חודשי'!$B$3:$B$11</c15:sqref>
                        </c15:formulaRef>
                      </c:ext>
                    </c:extLst>
                    <c:strCache>
                      <c:ptCount val="9"/>
                      <c:pt idx="0">
                        <c:v>וולפסון</c:v>
                      </c:pt>
                      <c:pt idx="1">
                        <c:v>הלל יפה</c:v>
                      </c:pt>
                      <c:pt idx="2">
                        <c:v>המרכז הרפואי לגליל</c:v>
                      </c:pt>
                      <c:pt idx="3">
                        <c:v>ברזילי</c:v>
                      </c:pt>
                      <c:pt idx="4">
                        <c:v>בני ציון</c:v>
                      </c:pt>
                      <c:pt idx="5">
                        <c:v>מאיר</c:v>
                      </c:pt>
                      <c:pt idx="6">
                        <c:v>קפלן</c:v>
                      </c:pt>
                      <c:pt idx="7">
                        <c:v>העמק</c:v>
                      </c:pt>
                      <c:pt idx="8">
                        <c:v>כרמל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'נתוני דוח חודשי'!$G$3:$G$11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A82-4379-927F-1C9008FB2C90}"/>
                  </c:ext>
                </c:extLst>
              </c15:ser>
            </c15:filteredBarSeries>
            <c15:filteredBarSeries>
              <c15:ser>
                <c:idx val="5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'נתוני דוח חודשי'!$H$2</c15:sqref>
                        </c15:formulaRef>
                      </c:ext>
                    </c:extLst>
                    <c:strCache>
                      <c:ptCount val="1"/>
                      <c:pt idx="0">
                        <c:v>ימי אשפוז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'נתוני דוח חודשי'!$B$3:$B$11</c15:sqref>
                        </c15:formulaRef>
                      </c:ext>
                    </c:extLst>
                    <c:strCache>
                      <c:ptCount val="9"/>
                      <c:pt idx="0">
                        <c:v>וולפסון</c:v>
                      </c:pt>
                      <c:pt idx="1">
                        <c:v>הלל יפה</c:v>
                      </c:pt>
                      <c:pt idx="2">
                        <c:v>המרכז הרפואי לגליל</c:v>
                      </c:pt>
                      <c:pt idx="3">
                        <c:v>ברזילי</c:v>
                      </c:pt>
                      <c:pt idx="4">
                        <c:v>בני ציון</c:v>
                      </c:pt>
                      <c:pt idx="5">
                        <c:v>מאיר</c:v>
                      </c:pt>
                      <c:pt idx="6">
                        <c:v>קפלן</c:v>
                      </c:pt>
                      <c:pt idx="7">
                        <c:v>העמק</c:v>
                      </c:pt>
                      <c:pt idx="8">
                        <c:v>כרמל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'נתוני דוח חודשי'!$H$3:$H$11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17621</c:v>
                      </c:pt>
                      <c:pt idx="1">
                        <c:v>13141</c:v>
                      </c:pt>
                      <c:pt idx="2">
                        <c:v>18486</c:v>
                      </c:pt>
                      <c:pt idx="3">
                        <c:v>12154</c:v>
                      </c:pt>
                      <c:pt idx="4">
                        <c:v>10637</c:v>
                      </c:pt>
                      <c:pt idx="5">
                        <c:v>18451</c:v>
                      </c:pt>
                      <c:pt idx="6">
                        <c:v>14543</c:v>
                      </c:pt>
                      <c:pt idx="7">
                        <c:v>14007</c:v>
                      </c:pt>
                      <c:pt idx="8">
                        <c:v>13511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A82-4379-927F-1C9008FB2C90}"/>
                  </c:ext>
                </c:extLst>
              </c15:ser>
            </c15:filteredBarSeries>
            <c15:filteredBarSeries>
              <c15:ser>
                <c:idx val="9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'נתוני דוח חודשי'!$L$2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'נתוני דוח חודשי'!$B$3:$B$11</c15:sqref>
                        </c15:formulaRef>
                      </c:ext>
                    </c:extLst>
                    <c:strCache>
                      <c:ptCount val="9"/>
                      <c:pt idx="0">
                        <c:v>וולפסון</c:v>
                      </c:pt>
                      <c:pt idx="1">
                        <c:v>הלל יפה</c:v>
                      </c:pt>
                      <c:pt idx="2">
                        <c:v>המרכז הרפואי לגליל</c:v>
                      </c:pt>
                      <c:pt idx="3">
                        <c:v>ברזילי</c:v>
                      </c:pt>
                      <c:pt idx="4">
                        <c:v>בני ציון</c:v>
                      </c:pt>
                      <c:pt idx="5">
                        <c:v>מאיר</c:v>
                      </c:pt>
                      <c:pt idx="6">
                        <c:v>קפלן</c:v>
                      </c:pt>
                      <c:pt idx="7">
                        <c:v>העמק</c:v>
                      </c:pt>
                      <c:pt idx="8">
                        <c:v>כרמל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'נתוני דוח חודשי'!$L$3:$L$11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A82-4379-927F-1C9008FB2C90}"/>
                  </c:ext>
                </c:extLst>
              </c15:ser>
            </c15:filteredBarSeries>
            <c15:filteredBarSeries>
              <c15:ser>
                <c:idx val="10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'נתוני דוח חודשי'!$M$2</c15:sqref>
                        </c15:formulaRef>
                      </c:ext>
                    </c:extLst>
                    <c:strCache>
                      <c:ptCount val="1"/>
                      <c:pt idx="0">
                        <c:v>ימי אשפוז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'נתוני דוח חודשי'!$B$3:$B$11</c15:sqref>
                        </c15:formulaRef>
                      </c:ext>
                    </c:extLst>
                    <c:strCache>
                      <c:ptCount val="9"/>
                      <c:pt idx="0">
                        <c:v>וולפסון</c:v>
                      </c:pt>
                      <c:pt idx="1">
                        <c:v>הלל יפה</c:v>
                      </c:pt>
                      <c:pt idx="2">
                        <c:v>המרכז הרפואי לגליל</c:v>
                      </c:pt>
                      <c:pt idx="3">
                        <c:v>ברזילי</c:v>
                      </c:pt>
                      <c:pt idx="4">
                        <c:v>בני ציון</c:v>
                      </c:pt>
                      <c:pt idx="5">
                        <c:v>מאיר</c:v>
                      </c:pt>
                      <c:pt idx="6">
                        <c:v>קפלן</c:v>
                      </c:pt>
                      <c:pt idx="7">
                        <c:v>העמק</c:v>
                      </c:pt>
                      <c:pt idx="8">
                        <c:v>כרמל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'נתוני דוח חודשי'!$M$3:$M$11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15825</c:v>
                      </c:pt>
                      <c:pt idx="1">
                        <c:v>12227</c:v>
                      </c:pt>
                      <c:pt idx="2">
                        <c:v>16880</c:v>
                      </c:pt>
                      <c:pt idx="3">
                        <c:v>11608</c:v>
                      </c:pt>
                      <c:pt idx="4">
                        <c:v>9462</c:v>
                      </c:pt>
                      <c:pt idx="5">
                        <c:v>17015</c:v>
                      </c:pt>
                      <c:pt idx="6">
                        <c:v>12799</c:v>
                      </c:pt>
                      <c:pt idx="7">
                        <c:v>12714</c:v>
                      </c:pt>
                      <c:pt idx="8">
                        <c:v>12479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A82-4379-927F-1C9008FB2C90}"/>
                  </c:ext>
                </c:extLst>
              </c15:ser>
            </c15:filteredBarSeries>
          </c:ext>
        </c:extLst>
      </c:barChart>
      <c:catAx>
        <c:axId val="42469052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בתי חולים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24688560"/>
        <c:crosses val="autoZero"/>
        <c:auto val="1"/>
        <c:lblAlgn val="ctr"/>
        <c:lblOffset val="100"/>
        <c:noMultiLvlLbl val="0"/>
      </c:catAx>
      <c:valAx>
        <c:axId val="4246885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baseline="0">
                    <a:effectLst/>
                  </a:rPr>
                  <a:t/>
                </a:r>
                <a:br>
                  <a:rPr lang="he-IL" sz="1000" b="0" i="0" u="none" strike="noStrike" baseline="0">
                    <a:effectLst/>
                  </a:rPr>
                </a:br>
                <a:r>
                  <a:rPr lang="he-IL" sz="1000" b="0" i="0" u="none" strike="noStrike" baseline="0">
                    <a:effectLst/>
                  </a:rPr>
                  <a:t> היארעות / 10,000 ימי אשפוז</a:t>
                </a:r>
                <a:br>
                  <a:rPr lang="he-IL" sz="1000" b="0" i="0" u="none" strike="noStrike" baseline="0">
                    <a:effectLst/>
                  </a:rPr>
                </a:b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2469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CPE</a:t>
            </a:r>
            <a:r>
              <a:rPr lang="he-IL" sz="1800">
                <a:effectLst/>
              </a:rPr>
              <a:t/>
            </a:r>
            <a:br>
              <a:rPr lang="he-IL" sz="1800">
                <a:effectLst/>
              </a:rPr>
            </a:br>
            <a:r>
              <a:rPr lang="he-IL" sz="1800">
                <a:effectLst/>
              </a:rPr>
              <a:t> היארעות / 10,000 ימי אשפוז</a:t>
            </a:r>
            <a:br>
              <a:rPr lang="he-IL" sz="1800">
                <a:effectLst/>
              </a:rPr>
            </a:br>
            <a:r>
              <a:rPr lang="he-IL" sz="1800">
                <a:effectLst/>
              </a:rPr>
              <a:t> קבוצה </a:t>
            </a:r>
            <a:r>
              <a:rPr lang="en-US" sz="1800">
                <a:effectLst/>
              </a:rPr>
              <a:t>II</a:t>
            </a:r>
            <a:r>
              <a:rPr lang="he-IL" sz="1800">
                <a:effectLst/>
              </a:rPr>
              <a:t> - בתי חולים כלליים, מיטות כלליות </a:t>
            </a:r>
            <a:br>
              <a:rPr lang="he-IL" sz="1800">
                <a:effectLst/>
              </a:rPr>
            </a:br>
            <a:r>
              <a:rPr lang="he-IL" sz="1800">
                <a:effectLst/>
              </a:rPr>
              <a:t>פברואר – אפריל 2020</a:t>
            </a:r>
            <a:endParaRPr lang="en-US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'נתוני דוח חודשי'!$D$2</c:f>
              <c:strCache>
                <c:ptCount val="1"/>
                <c:pt idx="0">
                  <c:v>מספר מקרים קליניים פברואר 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'נתוני דוח חודשי'!$B$3:$B$11</c:f>
              <c:strCache>
                <c:ptCount val="9"/>
                <c:pt idx="0">
                  <c:v>וולפסון</c:v>
                </c:pt>
                <c:pt idx="1">
                  <c:v>הלל יפה</c:v>
                </c:pt>
                <c:pt idx="2">
                  <c:v>המרכז הרפואי לגליל</c:v>
                </c:pt>
                <c:pt idx="3">
                  <c:v>ברזילי</c:v>
                </c:pt>
                <c:pt idx="4">
                  <c:v>בני ציון</c:v>
                </c:pt>
                <c:pt idx="5">
                  <c:v>מאיר</c:v>
                </c:pt>
                <c:pt idx="6">
                  <c:v>קפלן</c:v>
                </c:pt>
                <c:pt idx="7">
                  <c:v>העמק</c:v>
                </c:pt>
                <c:pt idx="8">
                  <c:v>כרמל</c:v>
                </c:pt>
              </c:strCache>
            </c:strRef>
          </c:cat>
          <c:val>
            <c:numRef>
              <c:f>'נתוני דוח חודשי'!$D$3:$D$11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0.56692556267362093</c:v>
                </c:pt>
                <c:pt idx="6">
                  <c:v>0</c:v>
                </c:pt>
                <c:pt idx="7">
                  <c:v>0</c:v>
                </c:pt>
                <c:pt idx="8">
                  <c:v>0.81933633756657109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3A-4EFB-8C71-F8715FA60AE3}"/>
            </c:ext>
          </c:extLst>
        </c:ser>
        <c:ser>
          <c:idx val="2"/>
          <c:order val="2"/>
          <c:tx>
            <c:strRef>
              <c:f>'נתוני דוח חודשי'!$E$2</c:f>
              <c:strCache>
                <c:ptCount val="1"/>
                <c:pt idx="0">
                  <c:v>מספר מקרי סיקור פברואר 20</c:v>
                </c:pt>
              </c:strCache>
            </c:strRef>
          </c:tx>
          <c:spPr>
            <a:pattFill prst="dkHorz">
              <a:fgClr>
                <a:schemeClr val="accent5"/>
              </a:fgClr>
              <a:bgClr>
                <a:schemeClr val="tx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'נתוני דוח חודשי'!$B$3:$B$11</c:f>
              <c:strCache>
                <c:ptCount val="9"/>
                <c:pt idx="0">
                  <c:v>וולפסון</c:v>
                </c:pt>
                <c:pt idx="1">
                  <c:v>הלל יפה</c:v>
                </c:pt>
                <c:pt idx="2">
                  <c:v>המרכז הרפואי לגליל</c:v>
                </c:pt>
                <c:pt idx="3">
                  <c:v>ברזילי</c:v>
                </c:pt>
                <c:pt idx="4">
                  <c:v>בני ציון</c:v>
                </c:pt>
                <c:pt idx="5">
                  <c:v>מאיר</c:v>
                </c:pt>
                <c:pt idx="6">
                  <c:v>קפלן</c:v>
                </c:pt>
                <c:pt idx="7">
                  <c:v>העמק</c:v>
                </c:pt>
                <c:pt idx="8">
                  <c:v>כרמל</c:v>
                </c:pt>
              </c:strCache>
            </c:strRef>
          </c:cat>
          <c:val>
            <c:numRef>
              <c:f>'נתוני דוח חודשי'!$E$3:$E$11</c:f>
              <c:numCache>
                <c:formatCode>General</c:formatCode>
                <c:ptCount val="9"/>
                <c:pt idx="0">
                  <c:v>0.62621328824597655</c:v>
                </c:pt>
                <c:pt idx="1">
                  <c:v>0.81433224755700329</c:v>
                </c:pt>
                <c:pt idx="2">
                  <c:v>0.57840245242639832</c:v>
                </c:pt>
                <c:pt idx="3">
                  <c:v>0</c:v>
                </c:pt>
                <c:pt idx="4">
                  <c:v>1.029654036243822</c:v>
                </c:pt>
                <c:pt idx="5">
                  <c:v>1.1338511253472419</c:v>
                </c:pt>
                <c:pt idx="6">
                  <c:v>0</c:v>
                </c:pt>
                <c:pt idx="7">
                  <c:v>0.78758761912262742</c:v>
                </c:pt>
                <c:pt idx="8">
                  <c:v>1.6386726751331422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3A-4EFB-8C71-F8715FA60AE3}"/>
            </c:ext>
          </c:extLst>
        </c:ser>
        <c:ser>
          <c:idx val="3"/>
          <c:order val="3"/>
          <c:tx>
            <c:strRef>
              <c:f>'נתוני דוח חודשי'!$F$2</c:f>
              <c:strCache>
                <c:ptCount val="1"/>
                <c:pt idx="0">
                  <c:v>מספר מקרי מוסד אחר פברואר 20</c:v>
                </c:pt>
              </c:strCache>
            </c:strRef>
          </c:tx>
          <c:spPr>
            <a:pattFill prst="pct5">
              <a:fgClr>
                <a:schemeClr val="accent5"/>
              </a:fgClr>
              <a:bgClr>
                <a:schemeClr val="tx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'נתוני דוח חודשי'!$B$3:$B$11</c:f>
              <c:strCache>
                <c:ptCount val="9"/>
                <c:pt idx="0">
                  <c:v>וולפסון</c:v>
                </c:pt>
                <c:pt idx="1">
                  <c:v>הלל יפה</c:v>
                </c:pt>
                <c:pt idx="2">
                  <c:v>המרכז הרפואי לגליל</c:v>
                </c:pt>
                <c:pt idx="3">
                  <c:v>ברזילי</c:v>
                </c:pt>
                <c:pt idx="4">
                  <c:v>בני ציון</c:v>
                </c:pt>
                <c:pt idx="5">
                  <c:v>מאיר</c:v>
                </c:pt>
                <c:pt idx="6">
                  <c:v>קפלן</c:v>
                </c:pt>
                <c:pt idx="7">
                  <c:v>העמק</c:v>
                </c:pt>
                <c:pt idx="8">
                  <c:v>כרמל</c:v>
                </c:pt>
              </c:strCache>
            </c:strRef>
          </c:cat>
          <c:val>
            <c:numRef>
              <c:f>'נתוני דוח חודשי'!$F$3:$F$11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0.7362685907819172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3A-4EFB-8C71-F8715FA60AE3}"/>
            </c:ext>
          </c:extLst>
        </c:ser>
        <c:ser>
          <c:idx val="6"/>
          <c:order val="6"/>
          <c:tx>
            <c:strRef>
              <c:f>'נתוני דוח חודשי'!$I$2</c:f>
              <c:strCache>
                <c:ptCount val="1"/>
                <c:pt idx="0">
                  <c:v>מספר מקרים קליניים מרץ 20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'נתוני דוח חודשי'!$B$3:$B$11</c:f>
              <c:strCache>
                <c:ptCount val="9"/>
                <c:pt idx="0">
                  <c:v>וולפסון</c:v>
                </c:pt>
                <c:pt idx="1">
                  <c:v>הלל יפה</c:v>
                </c:pt>
                <c:pt idx="2">
                  <c:v>המרכז הרפואי לגליל</c:v>
                </c:pt>
                <c:pt idx="3">
                  <c:v>ברזילי</c:v>
                </c:pt>
                <c:pt idx="4">
                  <c:v>בני ציון</c:v>
                </c:pt>
                <c:pt idx="5">
                  <c:v>מאיר</c:v>
                </c:pt>
                <c:pt idx="6">
                  <c:v>קפלן</c:v>
                </c:pt>
                <c:pt idx="7">
                  <c:v>העמק</c:v>
                </c:pt>
                <c:pt idx="8">
                  <c:v>כרמל</c:v>
                </c:pt>
              </c:strCache>
            </c:strRef>
          </c:cat>
          <c:val>
            <c:numRef>
              <c:f>'נתוני דוח חודשי'!$I$3:$I$11</c:f>
              <c:numCache>
                <c:formatCode>General</c:formatCode>
                <c:ptCount val="9"/>
                <c:pt idx="0">
                  <c:v>1.1350093638272516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3A-4EFB-8C71-F8715FA60AE3}"/>
            </c:ext>
          </c:extLst>
        </c:ser>
        <c:ser>
          <c:idx val="7"/>
          <c:order val="7"/>
          <c:tx>
            <c:strRef>
              <c:f>'נתוני דוח חודשי'!$J$2</c:f>
              <c:strCache>
                <c:ptCount val="1"/>
                <c:pt idx="0">
                  <c:v>מספר מקרי סיקור מרץ 20</c:v>
                </c:pt>
              </c:strCache>
            </c:strRef>
          </c:tx>
          <c:spPr>
            <a:pattFill prst="dkHorz">
              <a:fgClr>
                <a:srgbClr val="FF0000"/>
              </a:fgClr>
              <a:bgClr>
                <a:schemeClr val="tx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'נתוני דוח חודשי'!$B$3:$B$11</c:f>
              <c:strCache>
                <c:ptCount val="9"/>
                <c:pt idx="0">
                  <c:v>וולפסון</c:v>
                </c:pt>
                <c:pt idx="1">
                  <c:v>הלל יפה</c:v>
                </c:pt>
                <c:pt idx="2">
                  <c:v>המרכז הרפואי לגליל</c:v>
                </c:pt>
                <c:pt idx="3">
                  <c:v>ברזילי</c:v>
                </c:pt>
                <c:pt idx="4">
                  <c:v>בני ציון</c:v>
                </c:pt>
                <c:pt idx="5">
                  <c:v>מאיר</c:v>
                </c:pt>
                <c:pt idx="6">
                  <c:v>קפלן</c:v>
                </c:pt>
                <c:pt idx="7">
                  <c:v>העמק</c:v>
                </c:pt>
                <c:pt idx="8">
                  <c:v>כרמל</c:v>
                </c:pt>
              </c:strCache>
            </c:strRef>
          </c:cat>
          <c:val>
            <c:numRef>
              <c:f>'נתוני דוח חודשי'!$J$3:$J$11</c:f>
              <c:numCache>
                <c:formatCode>General</c:formatCode>
                <c:ptCount val="9"/>
                <c:pt idx="0">
                  <c:v>0.5675046819136258</c:v>
                </c:pt>
                <c:pt idx="1">
                  <c:v>0.76097709458945284</c:v>
                </c:pt>
                <c:pt idx="2">
                  <c:v>0.54094990803851561</c:v>
                </c:pt>
                <c:pt idx="3">
                  <c:v>1.645548790521639</c:v>
                </c:pt>
                <c:pt idx="4">
                  <c:v>0</c:v>
                </c:pt>
                <c:pt idx="5">
                  <c:v>0</c:v>
                </c:pt>
                <c:pt idx="6">
                  <c:v>0.68761603520594106</c:v>
                </c:pt>
                <c:pt idx="7">
                  <c:v>2.1417862497322768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3A-4EFB-8C71-F8715FA60AE3}"/>
            </c:ext>
          </c:extLst>
        </c:ser>
        <c:ser>
          <c:idx val="8"/>
          <c:order val="8"/>
          <c:tx>
            <c:strRef>
              <c:f>'נתוני דוח חודשי'!$K$2</c:f>
              <c:strCache>
                <c:ptCount val="1"/>
                <c:pt idx="0">
                  <c:v>מספר מקרי מוסד אחר מרץ 20</c:v>
                </c:pt>
              </c:strCache>
            </c:strRef>
          </c:tx>
          <c:spPr>
            <a:pattFill prst="pct5">
              <a:fgClr>
                <a:srgbClr val="FF0000"/>
              </a:fgClr>
              <a:bgClr>
                <a:schemeClr val="tx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'נתוני דוח חודשי'!$B$3:$B$11</c:f>
              <c:strCache>
                <c:ptCount val="9"/>
                <c:pt idx="0">
                  <c:v>וולפסון</c:v>
                </c:pt>
                <c:pt idx="1">
                  <c:v>הלל יפה</c:v>
                </c:pt>
                <c:pt idx="2">
                  <c:v>המרכז הרפואי לגליל</c:v>
                </c:pt>
                <c:pt idx="3">
                  <c:v>ברזילי</c:v>
                </c:pt>
                <c:pt idx="4">
                  <c:v>בני ציון</c:v>
                </c:pt>
                <c:pt idx="5">
                  <c:v>מאיר</c:v>
                </c:pt>
                <c:pt idx="6">
                  <c:v>קפלן</c:v>
                </c:pt>
                <c:pt idx="7">
                  <c:v>העמק</c:v>
                </c:pt>
                <c:pt idx="8">
                  <c:v>כרמל</c:v>
                </c:pt>
              </c:strCache>
            </c:strRef>
          </c:cat>
          <c:val>
            <c:numRef>
              <c:f>'נתוני דוח חודשי'!$K$3:$K$11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0.54197604465882609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3A-4EFB-8C71-F8715FA60AE3}"/>
            </c:ext>
          </c:extLst>
        </c:ser>
        <c:ser>
          <c:idx val="11"/>
          <c:order val="11"/>
          <c:tx>
            <c:strRef>
              <c:f>'נתוני דוח חודשי'!$N$2</c:f>
              <c:strCache>
                <c:ptCount val="1"/>
                <c:pt idx="0">
                  <c:v>מספר מקרים קליניים אפריל 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'נתוני דוח חודשי'!$B$3:$B$11</c:f>
              <c:strCache>
                <c:ptCount val="9"/>
                <c:pt idx="0">
                  <c:v>וולפסון</c:v>
                </c:pt>
                <c:pt idx="1">
                  <c:v>הלל יפה</c:v>
                </c:pt>
                <c:pt idx="2">
                  <c:v>המרכז הרפואי לגליל</c:v>
                </c:pt>
                <c:pt idx="3">
                  <c:v>ברזילי</c:v>
                </c:pt>
                <c:pt idx="4">
                  <c:v>בני ציון</c:v>
                </c:pt>
                <c:pt idx="5">
                  <c:v>מאיר</c:v>
                </c:pt>
                <c:pt idx="6">
                  <c:v>קפלן</c:v>
                </c:pt>
                <c:pt idx="7">
                  <c:v>העמק</c:v>
                </c:pt>
                <c:pt idx="8">
                  <c:v>כרמל</c:v>
                </c:pt>
              </c:strCache>
            </c:strRef>
          </c:cat>
          <c:val>
            <c:numRef>
              <c:f>'נתוני דוח חודשי'!$N$3:$N$11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0.86147484493452786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3A-4EFB-8C71-F8715FA60AE3}"/>
            </c:ext>
          </c:extLst>
        </c:ser>
        <c:ser>
          <c:idx val="12"/>
          <c:order val="12"/>
          <c:tx>
            <c:strRef>
              <c:f>'נתוני דוח חודשי'!$O$2</c:f>
              <c:strCache>
                <c:ptCount val="1"/>
                <c:pt idx="0">
                  <c:v>מספר מקרי סיקור אפריל 20</c:v>
                </c:pt>
              </c:strCache>
            </c:strRef>
          </c:tx>
          <c:spPr>
            <a:pattFill prst="dkHorz">
              <a:fgClr>
                <a:schemeClr val="accent6"/>
              </a:fgClr>
              <a:bgClr>
                <a:schemeClr val="tx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'נתוני דוח חודשי'!$B$3:$B$11</c:f>
              <c:strCache>
                <c:ptCount val="9"/>
                <c:pt idx="0">
                  <c:v>וולפסון</c:v>
                </c:pt>
                <c:pt idx="1">
                  <c:v>הלל יפה</c:v>
                </c:pt>
                <c:pt idx="2">
                  <c:v>המרכז הרפואי לגליל</c:v>
                </c:pt>
                <c:pt idx="3">
                  <c:v>ברזילי</c:v>
                </c:pt>
                <c:pt idx="4">
                  <c:v>בני ציון</c:v>
                </c:pt>
                <c:pt idx="5">
                  <c:v>מאיר</c:v>
                </c:pt>
                <c:pt idx="6">
                  <c:v>קפלן</c:v>
                </c:pt>
                <c:pt idx="7">
                  <c:v>העמק</c:v>
                </c:pt>
                <c:pt idx="8">
                  <c:v>כרמל</c:v>
                </c:pt>
              </c:strCache>
            </c:strRef>
          </c:cat>
          <c:val>
            <c:numRef>
              <c:f>'נתוני דוח חודשי'!$O$3:$O$11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0.59241706161137442</c:v>
                </c:pt>
                <c:pt idx="3">
                  <c:v>1.7229496898690557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0.78653452886581721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03A-4EFB-8C71-F8715FA60AE3}"/>
            </c:ext>
          </c:extLst>
        </c:ser>
        <c:ser>
          <c:idx val="13"/>
          <c:order val="13"/>
          <c:tx>
            <c:strRef>
              <c:f>'נתוני דוח חודשי'!$P$2</c:f>
              <c:strCache>
                <c:ptCount val="1"/>
                <c:pt idx="0">
                  <c:v>מספר מקרי מוסד אחר אפריל 20</c:v>
                </c:pt>
              </c:strCache>
            </c:strRef>
          </c:tx>
          <c:spPr>
            <a:pattFill prst="pct5">
              <a:fgClr>
                <a:schemeClr val="accent6"/>
              </a:fgClr>
              <a:bgClr>
                <a:schemeClr val="tx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'נתוני דוח חודשי'!$B$3:$B$11</c:f>
              <c:strCache>
                <c:ptCount val="9"/>
                <c:pt idx="0">
                  <c:v>וולפסון</c:v>
                </c:pt>
                <c:pt idx="1">
                  <c:v>הלל יפה</c:v>
                </c:pt>
                <c:pt idx="2">
                  <c:v>המרכז הרפואי לגליל</c:v>
                </c:pt>
                <c:pt idx="3">
                  <c:v>ברזילי</c:v>
                </c:pt>
                <c:pt idx="4">
                  <c:v>בני ציון</c:v>
                </c:pt>
                <c:pt idx="5">
                  <c:v>מאיר</c:v>
                </c:pt>
                <c:pt idx="6">
                  <c:v>קפלן</c:v>
                </c:pt>
                <c:pt idx="7">
                  <c:v>העמק</c:v>
                </c:pt>
                <c:pt idx="8">
                  <c:v>כרמל</c:v>
                </c:pt>
              </c:strCache>
            </c:strRef>
          </c:cat>
          <c:val>
            <c:numRef>
              <c:f>'נתוני דוח חודשי'!$P$3:$P$11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0.59241706161137442</c:v>
                </c:pt>
                <c:pt idx="3">
                  <c:v>0</c:v>
                </c:pt>
                <c:pt idx="4">
                  <c:v>0</c:v>
                </c:pt>
                <c:pt idx="5">
                  <c:v>0.58771672054069934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03A-4EFB-8C71-F8715FA60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24690528"/>
        <c:axId val="4246885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'נתוני דוח חודשי'!$C$2</c15:sqref>
                        </c15:formulaRef>
                      </c:ext>
                    </c:extLst>
                    <c:strCache>
                      <c:ptCount val="1"/>
                      <c:pt idx="0">
                        <c:v>ימי אשפוז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'נתוני דוח חודשי'!$B$3:$B$11</c15:sqref>
                        </c15:formulaRef>
                      </c:ext>
                    </c:extLst>
                    <c:strCache>
                      <c:ptCount val="9"/>
                      <c:pt idx="0">
                        <c:v>וולפסון</c:v>
                      </c:pt>
                      <c:pt idx="1">
                        <c:v>הלל יפה</c:v>
                      </c:pt>
                      <c:pt idx="2">
                        <c:v>המרכז הרפואי לגליל</c:v>
                      </c:pt>
                      <c:pt idx="3">
                        <c:v>ברזילי</c:v>
                      </c:pt>
                      <c:pt idx="4">
                        <c:v>בני ציון</c:v>
                      </c:pt>
                      <c:pt idx="5">
                        <c:v>מאיר</c:v>
                      </c:pt>
                      <c:pt idx="6">
                        <c:v>קפלן</c:v>
                      </c:pt>
                      <c:pt idx="7">
                        <c:v>העמק</c:v>
                      </c:pt>
                      <c:pt idx="8">
                        <c:v>כרמל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'נתוני דוח חודשי'!$C$3:$C$11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15969</c:v>
                      </c:pt>
                      <c:pt idx="1">
                        <c:v>12280</c:v>
                      </c:pt>
                      <c:pt idx="2">
                        <c:v>17289</c:v>
                      </c:pt>
                      <c:pt idx="3">
                        <c:v>11576</c:v>
                      </c:pt>
                      <c:pt idx="4">
                        <c:v>9712</c:v>
                      </c:pt>
                      <c:pt idx="5">
                        <c:v>17639</c:v>
                      </c:pt>
                      <c:pt idx="6">
                        <c:v>13582</c:v>
                      </c:pt>
                      <c:pt idx="7">
                        <c:v>12697</c:v>
                      </c:pt>
                      <c:pt idx="8">
                        <c:v>12205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03A-4EFB-8C71-F8715FA60AE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'נתוני דוח חודשי'!$G$2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'נתוני דוח חודשי'!$B$3:$B$11</c15:sqref>
                        </c15:formulaRef>
                      </c:ext>
                    </c:extLst>
                    <c:strCache>
                      <c:ptCount val="9"/>
                      <c:pt idx="0">
                        <c:v>וולפסון</c:v>
                      </c:pt>
                      <c:pt idx="1">
                        <c:v>הלל יפה</c:v>
                      </c:pt>
                      <c:pt idx="2">
                        <c:v>המרכז הרפואי לגליל</c:v>
                      </c:pt>
                      <c:pt idx="3">
                        <c:v>ברזילי</c:v>
                      </c:pt>
                      <c:pt idx="4">
                        <c:v>בני ציון</c:v>
                      </c:pt>
                      <c:pt idx="5">
                        <c:v>מאיר</c:v>
                      </c:pt>
                      <c:pt idx="6">
                        <c:v>קפלן</c:v>
                      </c:pt>
                      <c:pt idx="7">
                        <c:v>העמק</c:v>
                      </c:pt>
                      <c:pt idx="8">
                        <c:v>כרמל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'נתוני דוח חודשי'!$G$3:$G$11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03A-4EFB-8C71-F8715FA60AE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'נתוני דוח חודשי'!$H$2</c15:sqref>
                        </c15:formulaRef>
                      </c:ext>
                    </c:extLst>
                    <c:strCache>
                      <c:ptCount val="1"/>
                      <c:pt idx="0">
                        <c:v>ימי אשפוז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'נתוני דוח חודשי'!$B$3:$B$11</c15:sqref>
                        </c15:formulaRef>
                      </c:ext>
                    </c:extLst>
                    <c:strCache>
                      <c:ptCount val="9"/>
                      <c:pt idx="0">
                        <c:v>וולפסון</c:v>
                      </c:pt>
                      <c:pt idx="1">
                        <c:v>הלל יפה</c:v>
                      </c:pt>
                      <c:pt idx="2">
                        <c:v>המרכז הרפואי לגליל</c:v>
                      </c:pt>
                      <c:pt idx="3">
                        <c:v>ברזילי</c:v>
                      </c:pt>
                      <c:pt idx="4">
                        <c:v>בני ציון</c:v>
                      </c:pt>
                      <c:pt idx="5">
                        <c:v>מאיר</c:v>
                      </c:pt>
                      <c:pt idx="6">
                        <c:v>קפלן</c:v>
                      </c:pt>
                      <c:pt idx="7">
                        <c:v>העמק</c:v>
                      </c:pt>
                      <c:pt idx="8">
                        <c:v>כרמל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'נתוני דוח חודשי'!$H$3:$H$11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17621</c:v>
                      </c:pt>
                      <c:pt idx="1">
                        <c:v>13141</c:v>
                      </c:pt>
                      <c:pt idx="2">
                        <c:v>18486</c:v>
                      </c:pt>
                      <c:pt idx="3">
                        <c:v>12154</c:v>
                      </c:pt>
                      <c:pt idx="4">
                        <c:v>10637</c:v>
                      </c:pt>
                      <c:pt idx="5">
                        <c:v>18451</c:v>
                      </c:pt>
                      <c:pt idx="6">
                        <c:v>14543</c:v>
                      </c:pt>
                      <c:pt idx="7">
                        <c:v>14007</c:v>
                      </c:pt>
                      <c:pt idx="8">
                        <c:v>13511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03A-4EFB-8C71-F8715FA60AE3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'נתוני דוח חודשי'!$L$2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'נתוני דוח חודשי'!$B$3:$B$11</c15:sqref>
                        </c15:formulaRef>
                      </c:ext>
                    </c:extLst>
                    <c:strCache>
                      <c:ptCount val="9"/>
                      <c:pt idx="0">
                        <c:v>וולפסון</c:v>
                      </c:pt>
                      <c:pt idx="1">
                        <c:v>הלל יפה</c:v>
                      </c:pt>
                      <c:pt idx="2">
                        <c:v>המרכז הרפואי לגליל</c:v>
                      </c:pt>
                      <c:pt idx="3">
                        <c:v>ברזילי</c:v>
                      </c:pt>
                      <c:pt idx="4">
                        <c:v>בני ציון</c:v>
                      </c:pt>
                      <c:pt idx="5">
                        <c:v>מאיר</c:v>
                      </c:pt>
                      <c:pt idx="6">
                        <c:v>קפלן</c:v>
                      </c:pt>
                      <c:pt idx="7">
                        <c:v>העמק</c:v>
                      </c:pt>
                      <c:pt idx="8">
                        <c:v>כרמל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'נתוני דוח חודשי'!$L$3:$L$11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03A-4EFB-8C71-F8715FA60AE3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'נתוני דוח חודשי'!$M$2</c15:sqref>
                        </c15:formulaRef>
                      </c:ext>
                    </c:extLst>
                    <c:strCache>
                      <c:ptCount val="1"/>
                      <c:pt idx="0">
                        <c:v>ימי אשפוז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'נתוני דוח חודשי'!$B$3:$B$11</c15:sqref>
                        </c15:formulaRef>
                      </c:ext>
                    </c:extLst>
                    <c:strCache>
                      <c:ptCount val="9"/>
                      <c:pt idx="0">
                        <c:v>וולפסון</c:v>
                      </c:pt>
                      <c:pt idx="1">
                        <c:v>הלל יפה</c:v>
                      </c:pt>
                      <c:pt idx="2">
                        <c:v>המרכז הרפואי לגליל</c:v>
                      </c:pt>
                      <c:pt idx="3">
                        <c:v>ברזילי</c:v>
                      </c:pt>
                      <c:pt idx="4">
                        <c:v>בני ציון</c:v>
                      </c:pt>
                      <c:pt idx="5">
                        <c:v>מאיר</c:v>
                      </c:pt>
                      <c:pt idx="6">
                        <c:v>קפלן</c:v>
                      </c:pt>
                      <c:pt idx="7">
                        <c:v>העמק</c:v>
                      </c:pt>
                      <c:pt idx="8">
                        <c:v>כרמל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'נתוני דוח חודשי'!$M$3:$M$11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15825</c:v>
                      </c:pt>
                      <c:pt idx="1">
                        <c:v>12227</c:v>
                      </c:pt>
                      <c:pt idx="2">
                        <c:v>16880</c:v>
                      </c:pt>
                      <c:pt idx="3">
                        <c:v>11608</c:v>
                      </c:pt>
                      <c:pt idx="4">
                        <c:v>9462</c:v>
                      </c:pt>
                      <c:pt idx="5">
                        <c:v>17015</c:v>
                      </c:pt>
                      <c:pt idx="6">
                        <c:v>12799</c:v>
                      </c:pt>
                      <c:pt idx="7">
                        <c:v>12714</c:v>
                      </c:pt>
                      <c:pt idx="8">
                        <c:v>12479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03A-4EFB-8C71-F8715FA60AE3}"/>
                  </c:ext>
                </c:extLst>
              </c15:ser>
            </c15:filteredBarSeries>
          </c:ext>
        </c:extLst>
      </c:barChart>
      <c:catAx>
        <c:axId val="42469052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24688560"/>
        <c:crosses val="autoZero"/>
        <c:auto val="1"/>
        <c:lblAlgn val="ctr"/>
        <c:lblOffset val="100"/>
        <c:noMultiLvlLbl val="0"/>
      </c:catAx>
      <c:valAx>
        <c:axId val="4246885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2469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1</xdr:row>
      <xdr:rowOff>9525</xdr:rowOff>
    </xdr:from>
    <xdr:to>
      <xdr:col>16</xdr:col>
      <xdr:colOff>657225</xdr:colOff>
      <xdr:row>24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285750</xdr:colOff>
      <xdr:row>6</xdr:row>
      <xdr:rowOff>47625</xdr:rowOff>
    </xdr:from>
    <xdr:to>
      <xdr:col>22</xdr:col>
      <xdr:colOff>333375</xdr:colOff>
      <xdr:row>17</xdr:row>
      <xdr:rowOff>129982</xdr:rowOff>
    </xdr:to>
    <xdr:pic>
      <xdr:nvPicPr>
        <xdr:cNvPr id="2" name="תמונה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0726225" y="1685925"/>
          <a:ext cx="2790825" cy="2073082"/>
        </a:xfrm>
        <a:prstGeom prst="rect">
          <a:avLst/>
        </a:prstGeom>
      </xdr:spPr>
    </xdr:pic>
    <xdr:clientData/>
  </xdr:twoCellAnchor>
  <xdr:twoCellAnchor>
    <xdr:from>
      <xdr:col>16</xdr:col>
      <xdr:colOff>1171575</xdr:colOff>
      <xdr:row>1</xdr:row>
      <xdr:rowOff>0</xdr:rowOff>
    </xdr:from>
    <xdr:to>
      <xdr:col>27</xdr:col>
      <xdr:colOff>590550</xdr:colOff>
      <xdr:row>18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tabSelected="1" workbookViewId="0">
      <selection activeCell="B6" sqref="B6"/>
    </sheetView>
  </sheetViews>
  <sheetFormatPr defaultRowHeight="14.2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7"/>
  <sheetViews>
    <sheetView rightToLeft="1" topLeftCell="B4" workbookViewId="0">
      <selection activeCell="D2" sqref="D2"/>
    </sheetView>
  </sheetViews>
  <sheetFormatPr defaultRowHeight="14.25" x14ac:dyDescent="0.2"/>
  <cols>
    <col min="2" max="2" width="15.5" bestFit="1" customWidth="1"/>
    <col min="17" max="17" width="15.5" bestFit="1" customWidth="1"/>
  </cols>
  <sheetData>
    <row r="1" spans="1:21" ht="15" x14ac:dyDescent="0.2">
      <c r="A1" s="4"/>
      <c r="B1" s="4"/>
      <c r="C1" s="8"/>
      <c r="D1" s="6"/>
      <c r="E1" s="6"/>
      <c r="F1" s="6"/>
      <c r="G1" s="6"/>
      <c r="H1" s="6"/>
      <c r="I1" s="6"/>
      <c r="J1" s="6"/>
      <c r="Q1" s="3"/>
      <c r="R1" s="6"/>
      <c r="S1" s="6"/>
      <c r="T1" s="6"/>
      <c r="U1" s="6"/>
    </row>
    <row r="2" spans="1:21" s="2" customFormat="1" ht="57" x14ac:dyDescent="0.2">
      <c r="A2" s="1"/>
      <c r="B2" s="1"/>
      <c r="C2" s="1" t="s">
        <v>0</v>
      </c>
      <c r="D2" s="1" t="s">
        <v>12</v>
      </c>
      <c r="E2" s="1" t="s">
        <v>16</v>
      </c>
      <c r="F2" s="1" t="s">
        <v>13</v>
      </c>
      <c r="G2" s="1"/>
      <c r="H2" s="1" t="s">
        <v>0</v>
      </c>
      <c r="I2" s="1" t="s">
        <v>14</v>
      </c>
      <c r="J2" s="1" t="s">
        <v>17</v>
      </c>
      <c r="K2" s="1" t="s">
        <v>15</v>
      </c>
      <c r="M2" s="1" t="s">
        <v>0</v>
      </c>
      <c r="N2" s="1" t="s">
        <v>18</v>
      </c>
      <c r="O2" s="1" t="s">
        <v>19</v>
      </c>
      <c r="P2" s="1" t="s">
        <v>20</v>
      </c>
      <c r="Q2" s="1"/>
      <c r="R2" s="1"/>
      <c r="S2" s="1"/>
      <c r="T2" s="1"/>
    </row>
    <row r="3" spans="1:21" x14ac:dyDescent="0.2">
      <c r="A3" s="7"/>
      <c r="B3" s="5" t="s">
        <v>1</v>
      </c>
      <c r="C3" s="5">
        <v>15969</v>
      </c>
      <c r="D3" s="5">
        <f>10000*D13/C3</f>
        <v>0</v>
      </c>
      <c r="E3" s="5">
        <f>10000*E13/C3</f>
        <v>0.62621328824597655</v>
      </c>
      <c r="F3" s="5">
        <f>10000*F13/C3</f>
        <v>0</v>
      </c>
      <c r="G3" s="5" t="s">
        <v>1</v>
      </c>
      <c r="H3" s="5">
        <v>17621</v>
      </c>
      <c r="I3" s="5">
        <f>10000*I13/H3</f>
        <v>1.1350093638272516</v>
      </c>
      <c r="J3" s="5">
        <f>10000*J13/H3</f>
        <v>0.5675046819136258</v>
      </c>
      <c r="K3" s="5">
        <f>10000*K13/H3</f>
        <v>0</v>
      </c>
      <c r="L3" s="5" t="s">
        <v>1</v>
      </c>
      <c r="M3" s="5">
        <v>15825</v>
      </c>
      <c r="N3" s="5">
        <f>10000*N13/M3</f>
        <v>0</v>
      </c>
      <c r="O3" s="5">
        <f>10000*O13/M3</f>
        <v>0</v>
      </c>
      <c r="P3" s="5">
        <f>10000*P13/M3</f>
        <v>0</v>
      </c>
      <c r="Q3" s="4"/>
    </row>
    <row r="4" spans="1:21" x14ac:dyDescent="0.2">
      <c r="A4" s="7"/>
      <c r="B4" s="5" t="s">
        <v>2</v>
      </c>
      <c r="C4" s="5">
        <v>12280</v>
      </c>
      <c r="D4" s="5">
        <f t="shared" ref="D4:D11" si="0">10000*D14/C4</f>
        <v>0</v>
      </c>
      <c r="E4" s="5">
        <f t="shared" ref="E4:E11" si="1">10000*E14/C4</f>
        <v>0.81433224755700329</v>
      </c>
      <c r="F4" s="5">
        <f t="shared" ref="F4:F11" si="2">10000*F14/C4</f>
        <v>0</v>
      </c>
      <c r="G4" s="5" t="s">
        <v>2</v>
      </c>
      <c r="H4" s="5">
        <v>13141</v>
      </c>
      <c r="I4" s="5">
        <f t="shared" ref="I4:I11" si="3">10000*I14/H4</f>
        <v>0</v>
      </c>
      <c r="J4" s="5">
        <f t="shared" ref="J4:J11" si="4">10000*J14/H4</f>
        <v>0.76097709458945284</v>
      </c>
      <c r="K4" s="5">
        <f t="shared" ref="K4:K11" si="5">10000*K14/H4</f>
        <v>0</v>
      </c>
      <c r="L4" s="5" t="s">
        <v>2</v>
      </c>
      <c r="M4" s="5">
        <v>12227</v>
      </c>
      <c r="N4" s="5">
        <f t="shared" ref="N4:N11" si="6">10000*N14/M4</f>
        <v>0</v>
      </c>
      <c r="O4" s="5">
        <f t="shared" ref="O4:O11" si="7">10000*O14/M4</f>
        <v>0</v>
      </c>
      <c r="P4" s="5">
        <f t="shared" ref="P4:P11" si="8">10000*P14/M4</f>
        <v>0</v>
      </c>
      <c r="Q4" s="4"/>
    </row>
    <row r="5" spans="1:21" x14ac:dyDescent="0.2">
      <c r="A5" s="7"/>
      <c r="B5" s="5" t="s">
        <v>3</v>
      </c>
      <c r="C5" s="5">
        <v>17289</v>
      </c>
      <c r="D5" s="5">
        <f t="shared" si="0"/>
        <v>0</v>
      </c>
      <c r="E5" s="5">
        <f t="shared" si="1"/>
        <v>0.57840245242639832</v>
      </c>
      <c r="F5" s="5">
        <f t="shared" si="2"/>
        <v>0</v>
      </c>
      <c r="G5" s="5" t="s">
        <v>3</v>
      </c>
      <c r="H5" s="5">
        <v>18486</v>
      </c>
      <c r="I5" s="5">
        <f t="shared" si="3"/>
        <v>0</v>
      </c>
      <c r="J5" s="5">
        <f t="shared" si="4"/>
        <v>0.54094990803851561</v>
      </c>
      <c r="K5" s="5">
        <f t="shared" si="5"/>
        <v>0</v>
      </c>
      <c r="L5" s="5" t="s">
        <v>3</v>
      </c>
      <c r="M5" s="5">
        <v>16880</v>
      </c>
      <c r="N5" s="5">
        <f t="shared" si="6"/>
        <v>0</v>
      </c>
      <c r="O5" s="5">
        <f t="shared" si="7"/>
        <v>0.59241706161137442</v>
      </c>
      <c r="P5" s="5">
        <f t="shared" si="8"/>
        <v>0.59241706161137442</v>
      </c>
      <c r="Q5" s="4"/>
    </row>
    <row r="6" spans="1:21" x14ac:dyDescent="0.2">
      <c r="A6" s="7"/>
      <c r="B6" s="5" t="s">
        <v>4</v>
      </c>
      <c r="C6" s="5">
        <v>11576</v>
      </c>
      <c r="D6" s="5">
        <f t="shared" si="0"/>
        <v>0</v>
      </c>
      <c r="E6" s="5">
        <f t="shared" si="1"/>
        <v>0</v>
      </c>
      <c r="F6" s="5">
        <f t="shared" si="2"/>
        <v>0</v>
      </c>
      <c r="G6" s="5" t="s">
        <v>4</v>
      </c>
      <c r="H6" s="5">
        <v>12154</v>
      </c>
      <c r="I6" s="5">
        <f t="shared" si="3"/>
        <v>0</v>
      </c>
      <c r="J6" s="5">
        <f t="shared" si="4"/>
        <v>1.645548790521639</v>
      </c>
      <c r="K6" s="5">
        <f t="shared" si="5"/>
        <v>0</v>
      </c>
      <c r="L6" s="5" t="s">
        <v>4</v>
      </c>
      <c r="M6" s="5">
        <v>11608</v>
      </c>
      <c r="N6" s="5">
        <f t="shared" si="6"/>
        <v>0.86147484493452786</v>
      </c>
      <c r="O6" s="5">
        <f t="shared" si="7"/>
        <v>1.7229496898690557</v>
      </c>
      <c r="P6" s="5">
        <f t="shared" si="8"/>
        <v>0</v>
      </c>
      <c r="Q6" s="4"/>
    </row>
    <row r="7" spans="1:21" x14ac:dyDescent="0.2">
      <c r="A7" s="7"/>
      <c r="B7" s="5" t="s">
        <v>5</v>
      </c>
      <c r="C7" s="5">
        <v>9712</v>
      </c>
      <c r="D7" s="5">
        <f t="shared" si="0"/>
        <v>0</v>
      </c>
      <c r="E7" s="5">
        <f t="shared" si="1"/>
        <v>1.029654036243822</v>
      </c>
      <c r="F7" s="5">
        <f t="shared" si="2"/>
        <v>0</v>
      </c>
      <c r="G7" s="5" t="s">
        <v>5</v>
      </c>
      <c r="H7" s="5">
        <v>10637</v>
      </c>
      <c r="I7" s="5">
        <f t="shared" si="3"/>
        <v>0</v>
      </c>
      <c r="J7" s="5">
        <f t="shared" si="4"/>
        <v>0</v>
      </c>
      <c r="K7" s="5">
        <f t="shared" si="5"/>
        <v>0</v>
      </c>
      <c r="L7" s="5" t="s">
        <v>5</v>
      </c>
      <c r="M7" s="5">
        <v>9462</v>
      </c>
      <c r="N7" s="5">
        <f t="shared" si="6"/>
        <v>0</v>
      </c>
      <c r="O7" s="5">
        <f t="shared" si="7"/>
        <v>0</v>
      </c>
      <c r="P7" s="5">
        <f t="shared" si="8"/>
        <v>0</v>
      </c>
      <c r="Q7" s="4"/>
    </row>
    <row r="8" spans="1:21" x14ac:dyDescent="0.2">
      <c r="A8" s="7"/>
      <c r="B8" s="5" t="s">
        <v>6</v>
      </c>
      <c r="C8" s="5">
        <v>17639</v>
      </c>
      <c r="D8" s="5">
        <f t="shared" si="0"/>
        <v>0.56692556267362093</v>
      </c>
      <c r="E8" s="5">
        <f t="shared" si="1"/>
        <v>1.1338511253472419</v>
      </c>
      <c r="F8" s="5">
        <f t="shared" si="2"/>
        <v>0</v>
      </c>
      <c r="G8" s="5" t="s">
        <v>6</v>
      </c>
      <c r="H8" s="5">
        <v>18451</v>
      </c>
      <c r="I8" s="5">
        <f t="shared" si="3"/>
        <v>0</v>
      </c>
      <c r="J8" s="5">
        <f t="shared" si="4"/>
        <v>0</v>
      </c>
      <c r="K8" s="5">
        <f t="shared" si="5"/>
        <v>0.54197604465882609</v>
      </c>
      <c r="L8" s="5" t="s">
        <v>6</v>
      </c>
      <c r="M8" s="5">
        <v>17015</v>
      </c>
      <c r="N8" s="5">
        <f t="shared" si="6"/>
        <v>0</v>
      </c>
      <c r="O8" s="5">
        <f t="shared" si="7"/>
        <v>0</v>
      </c>
      <c r="P8" s="5">
        <f t="shared" si="8"/>
        <v>0.58771672054069934</v>
      </c>
      <c r="Q8" s="4"/>
    </row>
    <row r="9" spans="1:21" x14ac:dyDescent="0.2">
      <c r="A9" s="7"/>
      <c r="B9" s="5" t="s">
        <v>7</v>
      </c>
      <c r="C9" s="5">
        <v>13582</v>
      </c>
      <c r="D9" s="5">
        <f t="shared" si="0"/>
        <v>0</v>
      </c>
      <c r="E9" s="5">
        <f t="shared" si="1"/>
        <v>0</v>
      </c>
      <c r="F9" s="5">
        <f t="shared" si="2"/>
        <v>0.7362685907819172</v>
      </c>
      <c r="G9" s="5" t="s">
        <v>7</v>
      </c>
      <c r="H9" s="5">
        <v>14543</v>
      </c>
      <c r="I9" s="5">
        <f t="shared" si="3"/>
        <v>0</v>
      </c>
      <c r="J9" s="5">
        <f t="shared" si="4"/>
        <v>0.68761603520594106</v>
      </c>
      <c r="K9" s="5">
        <f t="shared" si="5"/>
        <v>0</v>
      </c>
      <c r="L9" s="5" t="s">
        <v>7</v>
      </c>
      <c r="M9" s="5">
        <v>12799</v>
      </c>
      <c r="N9" s="5">
        <f t="shared" si="6"/>
        <v>0</v>
      </c>
      <c r="O9" s="5">
        <f t="shared" si="7"/>
        <v>0</v>
      </c>
      <c r="P9" s="5">
        <f t="shared" si="8"/>
        <v>0</v>
      </c>
      <c r="Q9" s="4"/>
    </row>
    <row r="10" spans="1:21" x14ac:dyDescent="0.2">
      <c r="A10" s="7"/>
      <c r="B10" s="5" t="s">
        <v>8</v>
      </c>
      <c r="C10" s="5">
        <v>12697</v>
      </c>
      <c r="D10" s="5">
        <f t="shared" si="0"/>
        <v>0</v>
      </c>
      <c r="E10" s="5">
        <f t="shared" si="1"/>
        <v>0.78758761912262742</v>
      </c>
      <c r="F10" s="5">
        <f t="shared" si="2"/>
        <v>0</v>
      </c>
      <c r="G10" s="5" t="s">
        <v>8</v>
      </c>
      <c r="H10" s="5">
        <v>14007</v>
      </c>
      <c r="I10" s="5">
        <f t="shared" si="3"/>
        <v>0</v>
      </c>
      <c r="J10" s="5">
        <f t="shared" si="4"/>
        <v>2.1417862497322768</v>
      </c>
      <c r="K10" s="5">
        <f t="shared" si="5"/>
        <v>0</v>
      </c>
      <c r="L10" s="5" t="s">
        <v>8</v>
      </c>
      <c r="M10" s="5">
        <v>12714</v>
      </c>
      <c r="N10" s="5">
        <f t="shared" si="6"/>
        <v>0</v>
      </c>
      <c r="O10" s="5">
        <f t="shared" si="7"/>
        <v>0.78653452886581721</v>
      </c>
      <c r="P10" s="5">
        <f t="shared" si="8"/>
        <v>0</v>
      </c>
      <c r="Q10" s="4"/>
    </row>
    <row r="11" spans="1:21" x14ac:dyDescent="0.2">
      <c r="A11" s="7"/>
      <c r="B11" s="5" t="s">
        <v>9</v>
      </c>
      <c r="C11" s="5">
        <v>12205</v>
      </c>
      <c r="D11" s="5">
        <f t="shared" si="0"/>
        <v>0.81933633756657109</v>
      </c>
      <c r="E11" s="5">
        <f t="shared" si="1"/>
        <v>1.6386726751331422</v>
      </c>
      <c r="F11" s="5">
        <f t="shared" si="2"/>
        <v>0</v>
      </c>
      <c r="G11" s="5" t="s">
        <v>9</v>
      </c>
      <c r="H11" s="5">
        <v>13511</v>
      </c>
      <c r="I11" s="5">
        <f t="shared" si="3"/>
        <v>0</v>
      </c>
      <c r="J11" s="5">
        <f t="shared" si="4"/>
        <v>0</v>
      </c>
      <c r="K11" s="5">
        <f t="shared" si="5"/>
        <v>0</v>
      </c>
      <c r="L11" s="5" t="s">
        <v>9</v>
      </c>
      <c r="M11" s="5">
        <v>12479</v>
      </c>
      <c r="N11" s="5">
        <f t="shared" si="6"/>
        <v>0</v>
      </c>
      <c r="O11" s="5">
        <f t="shared" si="7"/>
        <v>0</v>
      </c>
      <c r="P11" s="5">
        <f t="shared" si="8"/>
        <v>0</v>
      </c>
      <c r="Q11" s="4"/>
    </row>
    <row r="12" spans="1:21" x14ac:dyDescent="0.2">
      <c r="A12" s="7"/>
      <c r="Q12" s="4"/>
    </row>
    <row r="13" spans="1:21" x14ac:dyDescent="0.2">
      <c r="A13" s="7"/>
      <c r="B13" s="5" t="s">
        <v>1</v>
      </c>
      <c r="C13" s="5">
        <v>15969</v>
      </c>
      <c r="D13" s="5">
        <v>0</v>
      </c>
      <c r="E13" s="5">
        <v>1</v>
      </c>
      <c r="F13" s="5">
        <v>0</v>
      </c>
      <c r="G13" s="5" t="s">
        <v>1</v>
      </c>
      <c r="H13" s="5">
        <v>17621</v>
      </c>
      <c r="I13" s="5">
        <v>2</v>
      </c>
      <c r="J13" s="5">
        <v>1</v>
      </c>
      <c r="K13" s="5">
        <v>0</v>
      </c>
      <c r="L13" s="5" t="s">
        <v>1</v>
      </c>
      <c r="M13" s="5">
        <v>15825</v>
      </c>
      <c r="N13" s="5">
        <v>0</v>
      </c>
      <c r="O13" s="5">
        <v>0</v>
      </c>
      <c r="P13" s="5">
        <v>0</v>
      </c>
      <c r="Q13" s="4"/>
    </row>
    <row r="14" spans="1:21" x14ac:dyDescent="0.2">
      <c r="A14" s="7"/>
      <c r="B14" s="5" t="s">
        <v>2</v>
      </c>
      <c r="C14" s="5">
        <v>12280</v>
      </c>
      <c r="D14" s="5">
        <v>0</v>
      </c>
      <c r="E14" s="5">
        <v>1</v>
      </c>
      <c r="F14" s="5">
        <v>0</v>
      </c>
      <c r="G14" s="5" t="s">
        <v>2</v>
      </c>
      <c r="H14" s="5">
        <v>13141</v>
      </c>
      <c r="I14" s="5">
        <v>0</v>
      </c>
      <c r="J14" s="5">
        <v>1</v>
      </c>
      <c r="K14" s="5">
        <v>0</v>
      </c>
      <c r="L14" s="5" t="s">
        <v>2</v>
      </c>
      <c r="M14" s="5">
        <v>12227</v>
      </c>
      <c r="N14" s="5">
        <v>0</v>
      </c>
      <c r="O14" s="5">
        <v>0</v>
      </c>
      <c r="P14" s="5">
        <v>0</v>
      </c>
      <c r="Q14" s="4"/>
    </row>
    <row r="15" spans="1:21" x14ac:dyDescent="0.2">
      <c r="A15" s="7"/>
      <c r="B15" s="5" t="s">
        <v>3</v>
      </c>
      <c r="C15" s="5">
        <v>17289</v>
      </c>
      <c r="D15" s="5">
        <v>0</v>
      </c>
      <c r="E15" s="5">
        <v>1</v>
      </c>
      <c r="F15" s="5">
        <v>0</v>
      </c>
      <c r="G15" s="5" t="s">
        <v>3</v>
      </c>
      <c r="H15" s="5">
        <v>18486</v>
      </c>
      <c r="I15" s="5">
        <v>0</v>
      </c>
      <c r="J15" s="5">
        <v>1</v>
      </c>
      <c r="K15" s="5">
        <v>0</v>
      </c>
      <c r="L15" s="5" t="s">
        <v>3</v>
      </c>
      <c r="M15" s="5">
        <v>16880</v>
      </c>
      <c r="N15" s="5">
        <v>0</v>
      </c>
      <c r="O15" s="5">
        <v>1</v>
      </c>
      <c r="P15" s="5">
        <v>1</v>
      </c>
      <c r="Q15" s="4"/>
    </row>
    <row r="16" spans="1:21" x14ac:dyDescent="0.2">
      <c r="A16" s="7"/>
      <c r="B16" s="5" t="s">
        <v>4</v>
      </c>
      <c r="C16" s="5">
        <v>11576</v>
      </c>
      <c r="D16" s="5">
        <v>0</v>
      </c>
      <c r="E16" s="5">
        <v>0</v>
      </c>
      <c r="F16" s="5">
        <v>0</v>
      </c>
      <c r="G16" s="5" t="s">
        <v>4</v>
      </c>
      <c r="H16" s="5">
        <v>12154</v>
      </c>
      <c r="I16" s="5">
        <v>0</v>
      </c>
      <c r="J16" s="5">
        <v>2</v>
      </c>
      <c r="K16" s="5">
        <v>0</v>
      </c>
      <c r="L16" s="5" t="s">
        <v>4</v>
      </c>
      <c r="M16" s="5">
        <v>11608</v>
      </c>
      <c r="N16" s="5">
        <v>1</v>
      </c>
      <c r="O16" s="5">
        <v>2</v>
      </c>
      <c r="P16" s="5">
        <v>0</v>
      </c>
      <c r="Q16" s="4"/>
    </row>
    <row r="17" spans="1:17" x14ac:dyDescent="0.2">
      <c r="A17" s="7"/>
      <c r="B17" s="5" t="s">
        <v>5</v>
      </c>
      <c r="C17" s="5">
        <v>9712</v>
      </c>
      <c r="D17" s="5">
        <v>0</v>
      </c>
      <c r="E17" s="5">
        <v>1</v>
      </c>
      <c r="F17" s="5">
        <v>0</v>
      </c>
      <c r="G17" s="5" t="s">
        <v>5</v>
      </c>
      <c r="H17" s="5">
        <v>10637</v>
      </c>
      <c r="I17" s="5">
        <v>0</v>
      </c>
      <c r="J17" s="5">
        <v>0</v>
      </c>
      <c r="K17" s="5">
        <v>0</v>
      </c>
      <c r="L17" s="5" t="s">
        <v>5</v>
      </c>
      <c r="M17" s="5">
        <v>9462</v>
      </c>
      <c r="N17" s="5">
        <v>0</v>
      </c>
      <c r="O17" s="5">
        <v>0</v>
      </c>
      <c r="P17" s="5">
        <v>0</v>
      </c>
      <c r="Q17" s="4"/>
    </row>
    <row r="18" spans="1:17" x14ac:dyDescent="0.2">
      <c r="A18" s="7"/>
      <c r="B18" s="5" t="s">
        <v>6</v>
      </c>
      <c r="C18" s="5">
        <v>17639</v>
      </c>
      <c r="D18" s="5">
        <v>1</v>
      </c>
      <c r="E18" s="5">
        <v>2</v>
      </c>
      <c r="F18" s="5">
        <v>0</v>
      </c>
      <c r="G18" s="5" t="s">
        <v>6</v>
      </c>
      <c r="H18" s="5">
        <v>18451</v>
      </c>
      <c r="I18" s="5">
        <v>0</v>
      </c>
      <c r="J18" s="5">
        <v>0</v>
      </c>
      <c r="K18" s="5">
        <v>1</v>
      </c>
      <c r="L18" s="5" t="s">
        <v>6</v>
      </c>
      <c r="M18" s="5">
        <v>17015</v>
      </c>
      <c r="N18" s="5">
        <v>0</v>
      </c>
      <c r="O18" s="5">
        <v>0</v>
      </c>
      <c r="P18" s="5">
        <v>1</v>
      </c>
      <c r="Q18" s="4"/>
    </row>
    <row r="19" spans="1:17" x14ac:dyDescent="0.2">
      <c r="A19" s="7"/>
      <c r="B19" s="5" t="s">
        <v>7</v>
      </c>
      <c r="C19" s="5">
        <v>13582</v>
      </c>
      <c r="D19" s="5">
        <v>0</v>
      </c>
      <c r="E19" s="5">
        <v>0</v>
      </c>
      <c r="F19" s="5">
        <v>1</v>
      </c>
      <c r="G19" s="5" t="s">
        <v>7</v>
      </c>
      <c r="H19" s="5">
        <v>14543</v>
      </c>
      <c r="I19" s="5">
        <v>0</v>
      </c>
      <c r="J19" s="5">
        <v>1</v>
      </c>
      <c r="K19" s="5">
        <v>0</v>
      </c>
      <c r="L19" s="5" t="s">
        <v>7</v>
      </c>
      <c r="M19" s="5">
        <v>12799</v>
      </c>
      <c r="N19" s="5">
        <v>0</v>
      </c>
      <c r="O19" s="5">
        <v>0</v>
      </c>
      <c r="P19" s="5">
        <v>0</v>
      </c>
      <c r="Q19" s="4"/>
    </row>
    <row r="20" spans="1:17" x14ac:dyDescent="0.2">
      <c r="A20" s="7"/>
      <c r="B20" s="5" t="s">
        <v>8</v>
      </c>
      <c r="C20" s="5">
        <v>12697</v>
      </c>
      <c r="D20" s="5">
        <v>0</v>
      </c>
      <c r="E20" s="5">
        <v>1</v>
      </c>
      <c r="F20" s="5">
        <v>0</v>
      </c>
      <c r="G20" s="5" t="s">
        <v>8</v>
      </c>
      <c r="H20" s="5">
        <v>14007</v>
      </c>
      <c r="I20" s="5">
        <v>0</v>
      </c>
      <c r="J20" s="5">
        <v>3</v>
      </c>
      <c r="K20" s="5">
        <v>0</v>
      </c>
      <c r="L20" s="5" t="s">
        <v>8</v>
      </c>
      <c r="M20" s="5">
        <v>12714</v>
      </c>
      <c r="N20" s="5">
        <v>0</v>
      </c>
      <c r="O20" s="5">
        <v>1</v>
      </c>
      <c r="P20" s="5">
        <v>0</v>
      </c>
      <c r="Q20" s="3"/>
    </row>
    <row r="21" spans="1:17" x14ac:dyDescent="0.2">
      <c r="A21" s="7"/>
      <c r="B21" s="5" t="s">
        <v>9</v>
      </c>
      <c r="C21" s="5">
        <v>12205</v>
      </c>
      <c r="D21" s="5">
        <v>1</v>
      </c>
      <c r="E21" s="5">
        <v>2</v>
      </c>
      <c r="F21" s="5">
        <v>0</v>
      </c>
      <c r="G21" s="5" t="s">
        <v>9</v>
      </c>
      <c r="H21" s="5">
        <v>13511</v>
      </c>
      <c r="I21" s="5">
        <v>0</v>
      </c>
      <c r="J21" s="5">
        <v>0</v>
      </c>
      <c r="K21" s="5">
        <v>0</v>
      </c>
      <c r="L21" s="5" t="s">
        <v>9</v>
      </c>
      <c r="M21" s="5">
        <v>12479</v>
      </c>
      <c r="N21" s="5">
        <v>0</v>
      </c>
      <c r="O21" s="5">
        <v>0</v>
      </c>
      <c r="P21" s="5">
        <v>0</v>
      </c>
      <c r="Q21" s="3"/>
    </row>
    <row r="22" spans="1:17" x14ac:dyDescent="0.2">
      <c r="A22" s="7"/>
      <c r="B22" s="4"/>
      <c r="C22" s="4"/>
      <c r="D22" s="4"/>
      <c r="E22" s="4"/>
      <c r="F22" s="4"/>
      <c r="Q22" s="3"/>
    </row>
    <row r="23" spans="1:17" x14ac:dyDescent="0.2">
      <c r="A23" s="7"/>
      <c r="B23" s="4"/>
      <c r="C23" s="4"/>
      <c r="D23" s="4"/>
      <c r="E23" s="4"/>
      <c r="F23" s="4"/>
      <c r="Q23" s="3"/>
    </row>
    <row r="24" spans="1:17" x14ac:dyDescent="0.2">
      <c r="A24" s="7"/>
      <c r="B24" s="4"/>
      <c r="C24" s="4"/>
      <c r="D24" s="4"/>
      <c r="E24" s="4"/>
      <c r="F24" s="4"/>
      <c r="Q24" s="3"/>
    </row>
    <row r="25" spans="1:17" x14ac:dyDescent="0.2">
      <c r="A25" s="7"/>
      <c r="B25" s="4"/>
      <c r="C25" s="4"/>
      <c r="D25" s="4"/>
      <c r="E25" s="4"/>
      <c r="F25" s="4"/>
      <c r="Q25" s="3"/>
    </row>
    <row r="26" spans="1:17" x14ac:dyDescent="0.2">
      <c r="A26" s="7"/>
      <c r="B26" s="4"/>
      <c r="C26" s="4"/>
      <c r="D26" s="4"/>
      <c r="E26" s="4"/>
      <c r="F26" s="4"/>
      <c r="Q26" s="3"/>
    </row>
    <row r="27" spans="1:17" x14ac:dyDescent="0.2">
      <c r="A27" s="7"/>
      <c r="B27" s="4"/>
      <c r="C27" s="4"/>
      <c r="D27" s="4"/>
      <c r="E27" s="4"/>
      <c r="F27" s="4"/>
      <c r="Q27" s="3"/>
    </row>
    <row r="28" spans="1:17" x14ac:dyDescent="0.2">
      <c r="A28" s="7"/>
      <c r="B28" s="4"/>
      <c r="C28" s="4"/>
      <c r="D28" s="4"/>
      <c r="E28" s="4"/>
      <c r="F28" s="4"/>
      <c r="Q28" s="3"/>
    </row>
    <row r="29" spans="1:17" x14ac:dyDescent="0.2">
      <c r="A29" s="7"/>
      <c r="B29" s="4"/>
      <c r="C29" s="4"/>
      <c r="D29" s="4"/>
      <c r="E29" s="4"/>
      <c r="F29" s="4"/>
      <c r="Q29" s="3"/>
    </row>
    <row r="30" spans="1:17" x14ac:dyDescent="0.2">
      <c r="A30" s="7"/>
      <c r="B30" s="4"/>
      <c r="C30" s="4"/>
      <c r="D30" s="4"/>
      <c r="E30" s="4"/>
      <c r="F30" s="4"/>
      <c r="Q30" s="3"/>
    </row>
    <row r="31" spans="1:17" x14ac:dyDescent="0.2">
      <c r="A31" s="4"/>
      <c r="B31" s="4"/>
      <c r="C31" s="4"/>
      <c r="D31" s="4"/>
      <c r="E31" s="4"/>
      <c r="F31" s="4"/>
      <c r="Q31" s="3"/>
    </row>
    <row r="34" spans="1:20" ht="15" x14ac:dyDescent="0.2">
      <c r="A34" s="4"/>
      <c r="B34" s="4"/>
      <c r="C34" s="6"/>
      <c r="D34" s="6"/>
      <c r="E34" s="6"/>
      <c r="F34" s="6"/>
      <c r="G34" s="6"/>
      <c r="H34" s="6"/>
      <c r="I34" s="6"/>
      <c r="J34" s="6"/>
      <c r="Q34" s="3"/>
    </row>
    <row r="35" spans="1:20" x14ac:dyDescent="0.2">
      <c r="A35" s="1"/>
      <c r="B35" s="1"/>
      <c r="C35" s="1"/>
      <c r="D35" s="1"/>
      <c r="E35" s="1"/>
      <c r="F35" s="1"/>
      <c r="Q35" s="1"/>
    </row>
    <row r="36" spans="1:20" x14ac:dyDescent="0.2">
      <c r="A36" s="7"/>
      <c r="B36" s="4"/>
      <c r="C36" s="4"/>
      <c r="D36" s="4"/>
      <c r="E36" s="4"/>
      <c r="F36" s="4"/>
      <c r="Q36" s="3"/>
    </row>
    <row r="37" spans="1:20" x14ac:dyDescent="0.2">
      <c r="A37" s="7"/>
      <c r="B37" s="4"/>
      <c r="C37" s="4"/>
      <c r="D37" s="4"/>
      <c r="E37" s="4"/>
      <c r="F37" s="4"/>
      <c r="Q37" s="3"/>
    </row>
    <row r="38" spans="1:20" x14ac:dyDescent="0.2">
      <c r="A38" s="7"/>
      <c r="B38" s="4"/>
      <c r="C38" s="4"/>
      <c r="D38" s="4"/>
      <c r="E38" s="4"/>
      <c r="F38" s="4"/>
      <c r="Q38" s="3"/>
    </row>
    <row r="39" spans="1:20" x14ac:dyDescent="0.2">
      <c r="A39" s="7"/>
      <c r="B39" s="4"/>
      <c r="C39" s="4"/>
      <c r="D39" s="4"/>
      <c r="E39" s="4"/>
      <c r="F39" s="4"/>
      <c r="Q39" s="3"/>
    </row>
    <row r="40" spans="1:20" x14ac:dyDescent="0.2">
      <c r="A40" s="7"/>
      <c r="B40" s="4"/>
      <c r="C40" s="4"/>
      <c r="D40" s="4"/>
      <c r="E40" s="4"/>
      <c r="F40" s="4"/>
      <c r="Q40" s="3"/>
    </row>
    <row r="41" spans="1:20" x14ac:dyDescent="0.2">
      <c r="A41" s="7"/>
      <c r="B41" s="4"/>
      <c r="C41" s="4"/>
      <c r="D41" s="4"/>
      <c r="E41" s="4"/>
      <c r="F41" s="4"/>
      <c r="Q41" s="3"/>
    </row>
    <row r="42" spans="1:20" x14ac:dyDescent="0.2">
      <c r="A42" s="7"/>
      <c r="B42" s="4"/>
      <c r="C42" s="4"/>
      <c r="D42" s="4"/>
      <c r="E42" s="4"/>
      <c r="F42" s="4"/>
      <c r="Q42" s="3"/>
    </row>
    <row r="43" spans="1:20" ht="15" x14ac:dyDescent="0.2">
      <c r="A43" s="7"/>
      <c r="B43" s="4"/>
      <c r="C43" s="4"/>
      <c r="D43" s="4"/>
      <c r="E43" s="4"/>
      <c r="F43" s="4"/>
      <c r="G43" s="4"/>
      <c r="H43" s="4"/>
      <c r="I43" s="4"/>
      <c r="Q43" s="6" t="s">
        <v>10</v>
      </c>
      <c r="R43" s="6"/>
      <c r="S43" s="6"/>
      <c r="T43" s="6"/>
    </row>
    <row r="44" spans="1:20" x14ac:dyDescent="0.2">
      <c r="A44" s="7"/>
      <c r="B44" s="4"/>
      <c r="C44" s="4"/>
      <c r="D44" s="4"/>
      <c r="E44" s="4"/>
      <c r="F44" s="4"/>
      <c r="L44" s="3"/>
      <c r="P44" s="7" t="s">
        <v>10</v>
      </c>
      <c r="Q44" s="3" t="s">
        <v>1</v>
      </c>
      <c r="R44" t="e">
        <f t="shared" ref="R44:R52" si="9">D44/C44</f>
        <v>#DIV/0!</v>
      </c>
      <c r="S44" t="e">
        <f t="shared" ref="S44:S52" si="10">E44*1/C44</f>
        <v>#DIV/0!</v>
      </c>
      <c r="T44" t="e">
        <f t="shared" ref="T44:T52" si="11">F44*1/C44</f>
        <v>#DIV/0!</v>
      </c>
    </row>
    <row r="45" spans="1:20" x14ac:dyDescent="0.2">
      <c r="A45" s="7"/>
      <c r="B45" s="4"/>
      <c r="C45" s="4"/>
      <c r="D45" s="4"/>
      <c r="E45" s="4"/>
      <c r="F45" s="4"/>
      <c r="L45" s="3"/>
      <c r="P45" s="7"/>
      <c r="Q45" s="3" t="s">
        <v>2</v>
      </c>
      <c r="R45" t="e">
        <f t="shared" si="9"/>
        <v>#DIV/0!</v>
      </c>
      <c r="S45" t="e">
        <f t="shared" si="10"/>
        <v>#DIV/0!</v>
      </c>
      <c r="T45" t="e">
        <f t="shared" si="11"/>
        <v>#DIV/0!</v>
      </c>
    </row>
    <row r="46" spans="1:20" x14ac:dyDescent="0.2">
      <c r="A46" s="7"/>
      <c r="B46" s="4"/>
      <c r="C46" s="4"/>
      <c r="D46" s="4"/>
      <c r="E46" s="4"/>
      <c r="F46" s="4"/>
      <c r="L46" s="3"/>
      <c r="P46" s="7"/>
      <c r="Q46" s="3" t="s">
        <v>3</v>
      </c>
      <c r="R46" t="e">
        <f t="shared" si="9"/>
        <v>#DIV/0!</v>
      </c>
      <c r="S46" t="e">
        <f t="shared" si="10"/>
        <v>#DIV/0!</v>
      </c>
      <c r="T46" t="e">
        <f t="shared" si="11"/>
        <v>#DIV/0!</v>
      </c>
    </row>
    <row r="47" spans="1:20" x14ac:dyDescent="0.2">
      <c r="A47" s="7"/>
      <c r="B47" s="4"/>
      <c r="C47" s="4"/>
      <c r="D47" s="4"/>
      <c r="E47" s="4"/>
      <c r="F47" s="4"/>
      <c r="L47" s="3"/>
      <c r="P47" s="7"/>
      <c r="Q47" s="3" t="s">
        <v>4</v>
      </c>
      <c r="R47" t="e">
        <f t="shared" si="9"/>
        <v>#DIV/0!</v>
      </c>
      <c r="S47" t="e">
        <f t="shared" si="10"/>
        <v>#DIV/0!</v>
      </c>
      <c r="T47" t="e">
        <f t="shared" si="11"/>
        <v>#DIV/0!</v>
      </c>
    </row>
    <row r="48" spans="1:20" x14ac:dyDescent="0.2">
      <c r="A48" s="7"/>
      <c r="B48" s="4"/>
      <c r="C48" s="4"/>
      <c r="D48" s="4"/>
      <c r="E48" s="4"/>
      <c r="F48" s="4"/>
      <c r="L48" s="3"/>
      <c r="P48" s="7"/>
      <c r="Q48" s="3" t="s">
        <v>5</v>
      </c>
      <c r="R48" t="e">
        <f t="shared" si="9"/>
        <v>#DIV/0!</v>
      </c>
      <c r="S48" t="e">
        <f t="shared" si="10"/>
        <v>#DIV/0!</v>
      </c>
      <c r="T48" t="e">
        <f t="shared" si="11"/>
        <v>#DIV/0!</v>
      </c>
    </row>
    <row r="49" spans="1:20" x14ac:dyDescent="0.2">
      <c r="A49" s="7"/>
      <c r="B49" s="4"/>
      <c r="C49" s="4"/>
      <c r="D49" s="4"/>
      <c r="E49" s="4"/>
      <c r="F49" s="4"/>
      <c r="L49" s="3"/>
      <c r="P49" s="7"/>
      <c r="Q49" s="3" t="s">
        <v>6</v>
      </c>
      <c r="R49" t="e">
        <f t="shared" si="9"/>
        <v>#DIV/0!</v>
      </c>
      <c r="S49" t="e">
        <f t="shared" si="10"/>
        <v>#DIV/0!</v>
      </c>
      <c r="T49" t="e">
        <f t="shared" si="11"/>
        <v>#DIV/0!</v>
      </c>
    </row>
    <row r="50" spans="1:20" x14ac:dyDescent="0.2">
      <c r="A50" s="7"/>
      <c r="B50" s="4"/>
      <c r="C50" s="4"/>
      <c r="D50" s="4"/>
      <c r="E50" s="4"/>
      <c r="F50" s="4"/>
      <c r="L50" s="3"/>
      <c r="P50" s="7"/>
      <c r="Q50" s="3" t="s">
        <v>7</v>
      </c>
      <c r="R50" t="e">
        <f t="shared" si="9"/>
        <v>#DIV/0!</v>
      </c>
      <c r="S50" t="e">
        <f t="shared" si="10"/>
        <v>#DIV/0!</v>
      </c>
      <c r="T50" t="e">
        <f t="shared" si="11"/>
        <v>#DIV/0!</v>
      </c>
    </row>
    <row r="51" spans="1:20" x14ac:dyDescent="0.2">
      <c r="A51" s="7"/>
      <c r="B51" s="4"/>
      <c r="C51" s="4"/>
      <c r="D51" s="4"/>
      <c r="E51" s="4"/>
      <c r="F51" s="4"/>
      <c r="L51" s="3"/>
      <c r="P51" s="7"/>
      <c r="Q51" s="3" t="s">
        <v>8</v>
      </c>
      <c r="R51" t="e">
        <f t="shared" si="9"/>
        <v>#DIV/0!</v>
      </c>
      <c r="S51" t="e">
        <f t="shared" si="10"/>
        <v>#DIV/0!</v>
      </c>
      <c r="T51" t="e">
        <f t="shared" si="11"/>
        <v>#DIV/0!</v>
      </c>
    </row>
    <row r="52" spans="1:20" x14ac:dyDescent="0.2">
      <c r="A52" s="7"/>
      <c r="B52" s="4"/>
      <c r="C52" s="4"/>
      <c r="D52" s="4"/>
      <c r="E52" s="4"/>
      <c r="F52" s="4"/>
      <c r="L52" s="3"/>
      <c r="P52" s="7"/>
      <c r="Q52" s="3" t="s">
        <v>9</v>
      </c>
      <c r="R52" t="e">
        <f t="shared" si="9"/>
        <v>#DIV/0!</v>
      </c>
      <c r="S52" t="e">
        <f t="shared" si="10"/>
        <v>#DIV/0!</v>
      </c>
      <c r="T52" t="e">
        <f t="shared" si="11"/>
        <v>#DIV/0!</v>
      </c>
    </row>
    <row r="53" spans="1:20" x14ac:dyDescent="0.2">
      <c r="A53" s="7"/>
      <c r="B53" s="4"/>
      <c r="C53" s="4"/>
      <c r="D53" s="4"/>
      <c r="E53" s="4"/>
      <c r="F53" s="4"/>
      <c r="Q53" s="3"/>
    </row>
    <row r="54" spans="1:20" x14ac:dyDescent="0.2">
      <c r="A54" s="7"/>
      <c r="B54" s="4"/>
      <c r="C54" s="4"/>
      <c r="D54" s="4"/>
      <c r="E54" s="4"/>
      <c r="F54" s="4"/>
      <c r="Q54" s="3"/>
    </row>
    <row r="55" spans="1:20" x14ac:dyDescent="0.2">
      <c r="A55" s="7"/>
      <c r="B55" s="4"/>
      <c r="C55" s="4"/>
      <c r="D55" s="4"/>
      <c r="E55" s="4"/>
      <c r="F55" s="4"/>
      <c r="Q55" s="3"/>
    </row>
    <row r="56" spans="1:20" x14ac:dyDescent="0.2">
      <c r="A56" s="7"/>
      <c r="B56" s="4"/>
      <c r="C56" s="4"/>
      <c r="D56" s="4"/>
      <c r="E56" s="4"/>
      <c r="F56" s="4"/>
      <c r="Q56" s="3"/>
    </row>
    <row r="57" spans="1:20" x14ac:dyDescent="0.2">
      <c r="A57" s="7"/>
      <c r="B57" s="4"/>
      <c r="C57" s="4"/>
      <c r="D57" s="4"/>
      <c r="E57" s="4"/>
      <c r="F57" s="4"/>
      <c r="Q57" s="3"/>
    </row>
    <row r="58" spans="1:20" x14ac:dyDescent="0.2">
      <c r="A58" s="7"/>
      <c r="B58" s="4"/>
      <c r="C58" s="4"/>
      <c r="D58" s="4"/>
      <c r="E58" s="4"/>
      <c r="F58" s="4"/>
      <c r="Q58" s="3"/>
    </row>
    <row r="59" spans="1:20" x14ac:dyDescent="0.2">
      <c r="A59" s="7"/>
      <c r="B59" s="4"/>
      <c r="C59" s="4"/>
      <c r="D59" s="4"/>
      <c r="E59" s="4"/>
      <c r="F59" s="4"/>
      <c r="Q59" s="3"/>
    </row>
    <row r="60" spans="1:20" x14ac:dyDescent="0.2">
      <c r="A60" s="7"/>
      <c r="B60" s="4"/>
      <c r="C60" s="4"/>
      <c r="D60" s="4"/>
      <c r="E60" s="4"/>
      <c r="F60" s="4"/>
      <c r="Q60" s="3"/>
    </row>
    <row r="61" spans="1:20" x14ac:dyDescent="0.2">
      <c r="A61" s="7"/>
      <c r="B61" s="4"/>
      <c r="C61" s="4"/>
      <c r="D61" s="4"/>
      <c r="E61" s="4"/>
      <c r="F61" s="4"/>
      <c r="Q61" s="3"/>
    </row>
    <row r="62" spans="1:20" x14ac:dyDescent="0.2">
      <c r="A62" s="7"/>
      <c r="B62" s="4"/>
      <c r="C62" s="4"/>
      <c r="D62" s="4"/>
      <c r="E62" s="4"/>
      <c r="F62" s="4"/>
      <c r="Q62" s="3"/>
    </row>
    <row r="63" spans="1:20" x14ac:dyDescent="0.2">
      <c r="A63" s="7"/>
      <c r="B63" s="4"/>
      <c r="C63" s="4"/>
      <c r="D63" s="4"/>
      <c r="E63" s="4"/>
      <c r="F63" s="4"/>
      <c r="Q63" s="3"/>
    </row>
    <row r="64" spans="1:20" x14ac:dyDescent="0.2">
      <c r="A64" s="4"/>
      <c r="B64" s="4"/>
      <c r="C64" s="4"/>
      <c r="D64" s="4"/>
      <c r="E64" s="4"/>
      <c r="F64" s="4"/>
      <c r="Q64" s="3"/>
    </row>
    <row r="67" spans="1:20" ht="15" x14ac:dyDescent="0.2">
      <c r="A67" s="4"/>
      <c r="B67" s="4"/>
      <c r="C67" s="6"/>
      <c r="D67" s="6"/>
      <c r="E67" s="6"/>
      <c r="F67" s="6"/>
      <c r="G67" s="6"/>
      <c r="H67" s="6"/>
      <c r="I67" s="6"/>
      <c r="J67" s="6"/>
      <c r="Q67" s="3"/>
    </row>
    <row r="68" spans="1:20" x14ac:dyDescent="0.2">
      <c r="A68" s="1"/>
      <c r="B68" s="1"/>
      <c r="C68" s="1"/>
      <c r="D68" s="1"/>
      <c r="E68" s="1"/>
      <c r="F68" s="1"/>
      <c r="Q68" s="1"/>
    </row>
    <row r="69" spans="1:20" x14ac:dyDescent="0.2">
      <c r="A69" s="7"/>
      <c r="B69" s="4"/>
      <c r="C69" s="4"/>
      <c r="D69" s="4"/>
      <c r="E69" s="4"/>
      <c r="F69" s="4"/>
      <c r="Q69" s="3"/>
    </row>
    <row r="70" spans="1:20" x14ac:dyDescent="0.2">
      <c r="A70" s="7"/>
      <c r="B70" s="4"/>
      <c r="C70" s="4"/>
      <c r="D70" s="4"/>
      <c r="E70" s="4"/>
      <c r="F70" s="4"/>
      <c r="Q70" s="3"/>
    </row>
    <row r="71" spans="1:20" x14ac:dyDescent="0.2">
      <c r="A71" s="7"/>
      <c r="B71" s="4"/>
      <c r="C71" s="4"/>
      <c r="D71" s="4"/>
      <c r="E71" s="4"/>
      <c r="F71" s="4"/>
      <c r="Q71" s="3"/>
    </row>
    <row r="72" spans="1:20" x14ac:dyDescent="0.2">
      <c r="A72" s="7"/>
      <c r="B72" s="4"/>
      <c r="C72" s="4"/>
      <c r="D72" s="4"/>
      <c r="E72" s="4"/>
      <c r="F72" s="4"/>
      <c r="Q72" s="3"/>
    </row>
    <row r="73" spans="1:20" x14ac:dyDescent="0.2">
      <c r="A73" s="7"/>
      <c r="B73" s="4"/>
      <c r="C73" s="4"/>
      <c r="D73" s="4"/>
      <c r="E73" s="4"/>
      <c r="F73" s="4"/>
      <c r="Q73" s="3"/>
    </row>
    <row r="74" spans="1:20" x14ac:dyDescent="0.2">
      <c r="A74" s="7"/>
      <c r="B74" s="4"/>
      <c r="C74" s="4"/>
      <c r="D74" s="4"/>
      <c r="E74" s="4"/>
      <c r="F74" s="4"/>
      <c r="Q74" s="3"/>
    </row>
    <row r="75" spans="1:20" x14ac:dyDescent="0.2">
      <c r="A75" s="7"/>
      <c r="B75" s="4"/>
      <c r="C75" s="4"/>
      <c r="D75" s="4"/>
      <c r="E75" s="4"/>
      <c r="F75" s="4"/>
      <c r="Q75" s="3"/>
    </row>
    <row r="76" spans="1:20" ht="15" x14ac:dyDescent="0.2">
      <c r="A76" s="7"/>
      <c r="B76" s="4"/>
      <c r="C76" s="4"/>
      <c r="D76" s="4"/>
      <c r="E76" s="4"/>
      <c r="F76" s="4"/>
      <c r="G76" s="4"/>
      <c r="H76" s="4"/>
      <c r="I76" s="4"/>
      <c r="Q76" s="6" t="s">
        <v>11</v>
      </c>
      <c r="R76" s="6"/>
      <c r="S76" s="6"/>
      <c r="T76" s="6"/>
    </row>
    <row r="77" spans="1:20" x14ac:dyDescent="0.2">
      <c r="A77" s="7"/>
      <c r="B77" s="4"/>
      <c r="C77" s="4"/>
      <c r="D77" s="4"/>
      <c r="E77" s="4"/>
      <c r="F77" s="4"/>
      <c r="L77" s="3"/>
      <c r="P77" s="7" t="s">
        <v>11</v>
      </c>
      <c r="Q77" s="3" t="s">
        <v>1</v>
      </c>
      <c r="R77" t="e">
        <f t="shared" ref="R77:R85" si="12">D77/C77</f>
        <v>#DIV/0!</v>
      </c>
      <c r="S77" t="e">
        <f t="shared" ref="S77:S85" si="13">E77*1/C77</f>
        <v>#DIV/0!</v>
      </c>
      <c r="T77" t="e">
        <f t="shared" ref="T77:T85" si="14">F77*1/C77</f>
        <v>#DIV/0!</v>
      </c>
    </row>
    <row r="78" spans="1:20" x14ac:dyDescent="0.2">
      <c r="A78" s="7"/>
      <c r="B78" s="4"/>
      <c r="C78" s="4"/>
      <c r="D78" s="4"/>
      <c r="E78" s="4"/>
      <c r="F78" s="4"/>
      <c r="L78" s="3"/>
      <c r="P78" s="7"/>
      <c r="Q78" s="3" t="s">
        <v>2</v>
      </c>
      <c r="R78" t="e">
        <f t="shared" si="12"/>
        <v>#DIV/0!</v>
      </c>
      <c r="S78" t="e">
        <f t="shared" si="13"/>
        <v>#DIV/0!</v>
      </c>
      <c r="T78" t="e">
        <f t="shared" si="14"/>
        <v>#DIV/0!</v>
      </c>
    </row>
    <row r="79" spans="1:20" x14ac:dyDescent="0.2">
      <c r="A79" s="7"/>
      <c r="B79" s="4"/>
      <c r="C79" s="4"/>
      <c r="D79" s="4"/>
      <c r="E79" s="4"/>
      <c r="F79" s="4"/>
      <c r="L79" s="3"/>
      <c r="P79" s="7"/>
      <c r="Q79" s="3" t="s">
        <v>3</v>
      </c>
      <c r="R79" t="e">
        <f t="shared" si="12"/>
        <v>#DIV/0!</v>
      </c>
      <c r="S79" t="e">
        <f t="shared" si="13"/>
        <v>#DIV/0!</v>
      </c>
      <c r="T79" t="e">
        <f t="shared" si="14"/>
        <v>#DIV/0!</v>
      </c>
    </row>
    <row r="80" spans="1:20" x14ac:dyDescent="0.2">
      <c r="A80" s="7"/>
      <c r="B80" s="4"/>
      <c r="C80" s="4"/>
      <c r="D80" s="4"/>
      <c r="E80" s="4"/>
      <c r="F80" s="4"/>
      <c r="L80" s="3"/>
      <c r="P80" s="7"/>
      <c r="Q80" s="3" t="s">
        <v>4</v>
      </c>
      <c r="R80" t="e">
        <f t="shared" si="12"/>
        <v>#DIV/0!</v>
      </c>
      <c r="S80" t="e">
        <f t="shared" si="13"/>
        <v>#DIV/0!</v>
      </c>
      <c r="T80" t="e">
        <f t="shared" si="14"/>
        <v>#DIV/0!</v>
      </c>
    </row>
    <row r="81" spans="1:20" x14ac:dyDescent="0.2">
      <c r="A81" s="7"/>
      <c r="B81" s="4"/>
      <c r="C81" s="4"/>
      <c r="D81" s="4"/>
      <c r="E81" s="4"/>
      <c r="F81" s="4"/>
      <c r="L81" s="3"/>
      <c r="P81" s="7"/>
      <c r="Q81" s="3" t="s">
        <v>5</v>
      </c>
      <c r="R81" t="e">
        <f t="shared" si="12"/>
        <v>#DIV/0!</v>
      </c>
      <c r="S81" t="e">
        <f t="shared" si="13"/>
        <v>#DIV/0!</v>
      </c>
      <c r="T81" t="e">
        <f t="shared" si="14"/>
        <v>#DIV/0!</v>
      </c>
    </row>
    <row r="82" spans="1:20" x14ac:dyDescent="0.2">
      <c r="A82" s="7"/>
      <c r="B82" s="4"/>
      <c r="C82" s="4"/>
      <c r="D82" s="4"/>
      <c r="E82" s="4"/>
      <c r="F82" s="4"/>
      <c r="L82" s="3"/>
      <c r="P82" s="7"/>
      <c r="Q82" s="3" t="s">
        <v>6</v>
      </c>
      <c r="R82" t="e">
        <f t="shared" si="12"/>
        <v>#DIV/0!</v>
      </c>
      <c r="S82" t="e">
        <f t="shared" si="13"/>
        <v>#DIV/0!</v>
      </c>
      <c r="T82" t="e">
        <f t="shared" si="14"/>
        <v>#DIV/0!</v>
      </c>
    </row>
    <row r="83" spans="1:20" x14ac:dyDescent="0.2">
      <c r="A83" s="7"/>
      <c r="B83" s="4"/>
      <c r="C83" s="4"/>
      <c r="D83" s="4"/>
      <c r="E83" s="4"/>
      <c r="F83" s="4"/>
      <c r="L83" s="3"/>
      <c r="P83" s="7"/>
      <c r="Q83" s="3" t="s">
        <v>7</v>
      </c>
      <c r="R83" t="e">
        <f t="shared" si="12"/>
        <v>#DIV/0!</v>
      </c>
      <c r="S83" t="e">
        <f t="shared" si="13"/>
        <v>#DIV/0!</v>
      </c>
      <c r="T83" t="e">
        <f t="shared" si="14"/>
        <v>#DIV/0!</v>
      </c>
    </row>
    <row r="84" spans="1:20" x14ac:dyDescent="0.2">
      <c r="A84" s="7"/>
      <c r="B84" s="4"/>
      <c r="C84" s="4"/>
      <c r="D84" s="4"/>
      <c r="E84" s="4"/>
      <c r="F84" s="4"/>
      <c r="L84" s="3"/>
      <c r="P84" s="7"/>
      <c r="Q84" s="3" t="s">
        <v>8</v>
      </c>
      <c r="R84" t="e">
        <f t="shared" si="12"/>
        <v>#DIV/0!</v>
      </c>
      <c r="S84" t="e">
        <f t="shared" si="13"/>
        <v>#DIV/0!</v>
      </c>
      <c r="T84" t="e">
        <f t="shared" si="14"/>
        <v>#DIV/0!</v>
      </c>
    </row>
    <row r="85" spans="1:20" x14ac:dyDescent="0.2">
      <c r="A85" s="7"/>
      <c r="B85" s="4"/>
      <c r="C85" s="4"/>
      <c r="D85" s="4"/>
      <c r="E85" s="4"/>
      <c r="F85" s="4"/>
      <c r="L85" s="3"/>
      <c r="P85" s="7"/>
      <c r="Q85" s="3" t="s">
        <v>9</v>
      </c>
      <c r="R85" t="e">
        <f t="shared" si="12"/>
        <v>#DIV/0!</v>
      </c>
      <c r="S85" t="e">
        <f t="shared" si="13"/>
        <v>#DIV/0!</v>
      </c>
      <c r="T85" t="e">
        <f t="shared" si="14"/>
        <v>#DIV/0!</v>
      </c>
    </row>
    <row r="86" spans="1:20" x14ac:dyDescent="0.2">
      <c r="A86" s="7"/>
      <c r="B86" s="4"/>
      <c r="C86" s="4"/>
      <c r="D86" s="4"/>
      <c r="E86" s="4"/>
      <c r="F86" s="4"/>
      <c r="Q86" s="3"/>
    </row>
    <row r="87" spans="1:20" x14ac:dyDescent="0.2">
      <c r="A87" s="7"/>
      <c r="B87" s="4"/>
      <c r="C87" s="4"/>
      <c r="D87" s="4"/>
      <c r="E87" s="4"/>
      <c r="F87" s="4"/>
      <c r="Q87" s="3"/>
    </row>
    <row r="88" spans="1:20" x14ac:dyDescent="0.2">
      <c r="A88" s="7"/>
      <c r="B88" s="4"/>
      <c r="C88" s="4"/>
      <c r="D88" s="4"/>
      <c r="E88" s="4"/>
      <c r="F88" s="4"/>
      <c r="Q88" s="3"/>
    </row>
    <row r="89" spans="1:20" x14ac:dyDescent="0.2">
      <c r="A89" s="7"/>
      <c r="B89" s="4"/>
      <c r="C89" s="4"/>
      <c r="D89" s="4"/>
      <c r="E89" s="4"/>
      <c r="F89" s="4"/>
      <c r="Q89" s="3"/>
    </row>
    <row r="90" spans="1:20" x14ac:dyDescent="0.2">
      <c r="A90" s="7"/>
      <c r="B90" s="4"/>
      <c r="C90" s="4"/>
      <c r="D90" s="4"/>
      <c r="E90" s="4"/>
      <c r="F90" s="4"/>
      <c r="Q90" s="3"/>
    </row>
    <row r="91" spans="1:20" x14ac:dyDescent="0.2">
      <c r="A91" s="7"/>
      <c r="B91" s="4"/>
      <c r="C91" s="4"/>
      <c r="D91" s="4"/>
      <c r="E91" s="4"/>
      <c r="F91" s="4"/>
      <c r="Q91" s="3"/>
    </row>
    <row r="92" spans="1:20" x14ac:dyDescent="0.2">
      <c r="A92" s="7"/>
      <c r="B92" s="4"/>
      <c r="C92" s="4"/>
      <c r="D92" s="4"/>
      <c r="E92" s="4"/>
      <c r="F92" s="4"/>
      <c r="Q92" s="3"/>
    </row>
    <row r="93" spans="1:20" x14ac:dyDescent="0.2">
      <c r="A93" s="7"/>
      <c r="B93" s="4"/>
      <c r="C93" s="4"/>
      <c r="D93" s="4"/>
      <c r="E93" s="4"/>
      <c r="F93" s="4"/>
      <c r="Q93" s="3"/>
    </row>
    <row r="94" spans="1:20" x14ac:dyDescent="0.2">
      <c r="A94" s="7"/>
      <c r="B94" s="4"/>
      <c r="C94" s="4"/>
      <c r="D94" s="4"/>
      <c r="E94" s="4"/>
      <c r="F94" s="4"/>
      <c r="Q94" s="3"/>
    </row>
    <row r="95" spans="1:20" x14ac:dyDescent="0.2">
      <c r="A95" s="7"/>
      <c r="B95" s="4"/>
      <c r="C95" s="4"/>
      <c r="D95" s="4"/>
      <c r="E95" s="4"/>
      <c r="F95" s="4"/>
      <c r="Q95" s="3"/>
    </row>
    <row r="96" spans="1:20" x14ac:dyDescent="0.2">
      <c r="A96" s="7"/>
      <c r="B96" s="4"/>
      <c r="C96" s="4"/>
      <c r="D96" s="4"/>
      <c r="E96" s="4"/>
      <c r="F96" s="4"/>
      <c r="Q96" s="3"/>
    </row>
    <row r="97" spans="1:17" x14ac:dyDescent="0.2">
      <c r="A97" s="4"/>
      <c r="B97" s="4"/>
      <c r="C97" s="4"/>
      <c r="D97" s="4"/>
      <c r="E97" s="4"/>
      <c r="F97" s="4"/>
      <c r="Q97" s="3"/>
    </row>
  </sheetData>
  <mergeCells count="23">
    <mergeCell ref="P77:P85"/>
    <mergeCell ref="P44:P52"/>
    <mergeCell ref="C67:F67"/>
    <mergeCell ref="A69:A76"/>
    <mergeCell ref="C1:F1"/>
    <mergeCell ref="A3:A10"/>
    <mergeCell ref="A11:A19"/>
    <mergeCell ref="A20:A26"/>
    <mergeCell ref="A27:A30"/>
    <mergeCell ref="C34:F34"/>
    <mergeCell ref="A77:A85"/>
    <mergeCell ref="A86:A92"/>
    <mergeCell ref="A93:A96"/>
    <mergeCell ref="A36:A43"/>
    <mergeCell ref="A44:A52"/>
    <mergeCell ref="A53:A59"/>
    <mergeCell ref="A60:A63"/>
    <mergeCell ref="R1:U1"/>
    <mergeCell ref="Q43:T43"/>
    <mergeCell ref="Q76:T76"/>
    <mergeCell ref="G34:J34"/>
    <mergeCell ref="G67:J67"/>
    <mergeCell ref="G1:J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גרף נתוני דוח חודשי</vt:lpstr>
      <vt:lpstr>נתוני דוח חודשי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Lidia</dc:creator>
  <cp:lastModifiedBy>BD</cp:lastModifiedBy>
  <dcterms:created xsi:type="dcterms:W3CDTF">2020-07-02T08:41:16Z</dcterms:created>
  <dcterms:modified xsi:type="dcterms:W3CDTF">2023-05-14T14:29:53Z</dcterms:modified>
  <cp:contentStatus/>
</cp:coreProperties>
</file>