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hya\Desktop\"/>
    </mc:Choice>
  </mc:AlternateContent>
  <xr:revisionPtr revIDLastSave="0" documentId="13_ncr:1_{7AA58F41-FF6F-4CA2-8A2A-3A901D0A91D0}" xr6:coauthVersionLast="45" xr6:coauthVersionMax="45" xr10:uidLastSave="{00000000-0000-0000-0000-000000000000}"/>
  <bookViews>
    <workbookView xWindow="-108" yWindow="-108" windowWidth="30936" windowHeight="17496" xr2:uid="{886DF177-1BE3-4B0D-8EF7-E07168F73D3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5" i="1" l="1"/>
  <c r="D24" i="1"/>
  <c r="D23" i="1"/>
  <c r="D22" i="1"/>
  <c r="D21" i="1"/>
  <c r="D20" i="1"/>
  <c r="D19" i="1"/>
  <c r="E25" i="1"/>
  <c r="E24" i="1"/>
  <c r="E23" i="1"/>
  <c r="E22" i="1"/>
  <c r="E21" i="1"/>
  <c r="E20" i="1"/>
  <c r="E19" i="1"/>
</calcChain>
</file>

<file path=xl/sharedStrings.xml><?xml version="1.0" encoding="utf-8"?>
<sst xmlns="http://schemas.openxmlformats.org/spreadsheetml/2006/main" count="14" uniqueCount="12">
  <si>
    <t>Date</t>
  </si>
  <si>
    <t>Instance</t>
  </si>
  <si>
    <t>Network Out</t>
  </si>
  <si>
    <t>Network In</t>
  </si>
  <si>
    <t>CPU Usage</t>
  </si>
  <si>
    <t>Network In (MB)</t>
  </si>
  <si>
    <t>Network Out (MB)</t>
  </si>
  <si>
    <t>CPU Usage (%)</t>
  </si>
  <si>
    <t>Network Out Threshold (MB)</t>
  </si>
  <si>
    <t>Network In Threshold (MB)</t>
  </si>
  <si>
    <t>CPU Usage Threshold (%)</t>
  </si>
  <si>
    <t>Target Response Time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</si>
</sst>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#,##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3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Scaling Performance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Sheet1!$C$18</c:f>
              <c:strCache>
                <c:ptCount val="1"/>
                <c:pt idx="0">
                  <c:v>Instance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Sheet1!$B$19:$B$25</c:f>
              <c:numCache>
                <c:formatCode>[$-F400]h:mm:ss\ AM/PM</c:formatCode>
                <c:ptCount val="7"/>
                <c:pt idx="0">
                  <c:v>0.87152777777777779</c:v>
                </c:pt>
                <c:pt idx="1">
                  <c:v>0.875</c:v>
                </c:pt>
                <c:pt idx="2">
                  <c:v>0.87847222222222221</c:v>
                </c:pt>
                <c:pt idx="3">
                  <c:v>0.88194444444444453</c:v>
                </c:pt>
                <c:pt idx="4">
                  <c:v>0.88541666666666663</c:v>
                </c:pt>
                <c:pt idx="5">
                  <c:v>0.88888888888888884</c:v>
                </c:pt>
                <c:pt idx="6">
                  <c:v>0.89236111111111116</c:v>
                </c:pt>
              </c:numCache>
            </c:numRef>
          </c:cat>
          <c:val>
            <c:numRef>
              <c:f>Sheet1!$C$19:$C$25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C9-4AF5-9C98-6DCFE731FBBB}"/>
            </c:ext>
          </c:extLst>
        </c:ser>
        <c:ser>
          <c:idx val="1"/>
          <c:order val="1"/>
          <c:tx>
            <c:strRef>
              <c:f>Sheet1!$D$18</c:f>
              <c:strCache>
                <c:ptCount val="1"/>
                <c:pt idx="0">
                  <c:v>Network Out (MB)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Sheet1!$B$19:$B$25</c:f>
              <c:numCache>
                <c:formatCode>[$-F400]h:mm:ss\ AM/PM</c:formatCode>
                <c:ptCount val="7"/>
                <c:pt idx="0">
                  <c:v>0.87152777777777779</c:v>
                </c:pt>
                <c:pt idx="1">
                  <c:v>0.875</c:v>
                </c:pt>
                <c:pt idx="2">
                  <c:v>0.87847222222222221</c:v>
                </c:pt>
                <c:pt idx="3">
                  <c:v>0.88194444444444453</c:v>
                </c:pt>
                <c:pt idx="4">
                  <c:v>0.88541666666666663</c:v>
                </c:pt>
                <c:pt idx="5">
                  <c:v>0.88888888888888884</c:v>
                </c:pt>
                <c:pt idx="6">
                  <c:v>0.89236111111111116</c:v>
                </c:pt>
              </c:numCache>
            </c:numRef>
          </c:cat>
          <c:val>
            <c:numRef>
              <c:f>Sheet1!$D$19:$D$25</c:f>
              <c:numCache>
                <c:formatCode>#,##0.000</c:formatCode>
                <c:ptCount val="7"/>
                <c:pt idx="0">
                  <c:v>4.0129999999999999E-2</c:v>
                </c:pt>
                <c:pt idx="1">
                  <c:v>4.1230000000000003E-2</c:v>
                </c:pt>
                <c:pt idx="2">
                  <c:v>0.34993000000000002</c:v>
                </c:pt>
                <c:pt idx="3">
                  <c:v>2.5683699999999998</c:v>
                </c:pt>
                <c:pt idx="4">
                  <c:v>0.89132999999999996</c:v>
                </c:pt>
                <c:pt idx="5">
                  <c:v>2.8612600000000001</c:v>
                </c:pt>
                <c:pt idx="6">
                  <c:v>1.8756999999999999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C9-4AF5-9C98-6DCFE731FBBB}"/>
            </c:ext>
          </c:extLst>
        </c:ser>
        <c:ser>
          <c:idx val="2"/>
          <c:order val="2"/>
          <c:tx>
            <c:strRef>
              <c:f>Sheet1!$E$18</c:f>
              <c:strCache>
                <c:ptCount val="1"/>
                <c:pt idx="0">
                  <c:v>Network In (MB)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Sheet1!$B$19:$B$25</c:f>
              <c:numCache>
                <c:formatCode>[$-F400]h:mm:ss\ AM/PM</c:formatCode>
                <c:ptCount val="7"/>
                <c:pt idx="0">
                  <c:v>0.87152777777777779</c:v>
                </c:pt>
                <c:pt idx="1">
                  <c:v>0.875</c:v>
                </c:pt>
                <c:pt idx="2">
                  <c:v>0.87847222222222221</c:v>
                </c:pt>
                <c:pt idx="3">
                  <c:v>0.88194444444444453</c:v>
                </c:pt>
                <c:pt idx="4">
                  <c:v>0.88541666666666663</c:v>
                </c:pt>
                <c:pt idx="5">
                  <c:v>0.88888888888888884</c:v>
                </c:pt>
                <c:pt idx="6">
                  <c:v>0.89236111111111116</c:v>
                </c:pt>
              </c:numCache>
            </c:numRef>
          </c:cat>
          <c:val>
            <c:numRef>
              <c:f>Sheet1!$E$19:$E$25</c:f>
              <c:numCache>
                <c:formatCode>#,##0.000</c:formatCode>
                <c:ptCount val="7"/>
                <c:pt idx="0">
                  <c:v>3.5460000000000001E-3</c:v>
                </c:pt>
                <c:pt idx="1">
                  <c:v>3.6099999999999999E-3</c:v>
                </c:pt>
                <c:pt idx="2">
                  <c:v>12.570297</c:v>
                </c:pt>
                <c:pt idx="3">
                  <c:v>30.063745999999998</c:v>
                </c:pt>
                <c:pt idx="4">
                  <c:v>3.3340000000000002E-2</c:v>
                </c:pt>
                <c:pt idx="5">
                  <c:v>9.2137229999999999</c:v>
                </c:pt>
                <c:pt idx="6">
                  <c:v>0.39847500000000002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C9-4AF5-9C98-6DCFE731FBBB}"/>
            </c:ext>
          </c:extLst>
        </c:ser>
        <c:ser>
          <c:idx val="3"/>
          <c:order val="3"/>
          <c:tx>
            <c:strRef>
              <c:f>Sheet1!$F$18</c:f>
              <c:strCache>
                <c:ptCount val="1"/>
                <c:pt idx="0">
                  <c:v>CPU Usage (%)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Sheet1!$B$19:$B$25</c:f>
              <c:numCache>
                <c:formatCode>[$-F400]h:mm:ss\ AM/PM</c:formatCode>
                <c:ptCount val="7"/>
                <c:pt idx="0">
                  <c:v>0.87152777777777779</c:v>
                </c:pt>
                <c:pt idx="1">
                  <c:v>0.875</c:v>
                </c:pt>
                <c:pt idx="2">
                  <c:v>0.87847222222222221</c:v>
                </c:pt>
                <c:pt idx="3">
                  <c:v>0.88194444444444453</c:v>
                </c:pt>
                <c:pt idx="4">
                  <c:v>0.88541666666666663</c:v>
                </c:pt>
                <c:pt idx="5">
                  <c:v>0.88888888888888884</c:v>
                </c:pt>
                <c:pt idx="6">
                  <c:v>0.89236111111111116</c:v>
                </c:pt>
              </c:numCache>
            </c:numRef>
          </c:cat>
          <c:val>
            <c:numRef>
              <c:f>Sheet1!$F$19:$F$25</c:f>
              <c:numCache>
                <c:formatCode>General</c:formatCode>
                <c:ptCount val="7"/>
                <c:pt idx="0">
                  <c:v>0.63</c:v>
                </c:pt>
                <c:pt idx="1">
                  <c:v>0.63</c:v>
                </c:pt>
                <c:pt idx="2">
                  <c:v>6.9</c:v>
                </c:pt>
                <c:pt idx="3">
                  <c:v>6.9</c:v>
                </c:pt>
                <c:pt idx="4">
                  <c:v>9.8000000000000007</c:v>
                </c:pt>
                <c:pt idx="5">
                  <c:v>9.6999999999999993</c:v>
                </c:pt>
                <c:pt idx="6">
                  <c:v>3.2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CC9-4AF5-9C98-6DCFE731FBBB}"/>
            </c:ext>
          </c:extLst>
        </c:ser>
        <c:ser>
          <c:idx val="4"/>
          <c:order val="4"/>
          <c:tx>
            <c:strRef>
              <c:f>Sheet1!$G$18</c:f>
              <c:strCache>
                <c:ptCount val="1"/>
                <c:pt idx="0">
                  <c:v>Network Out Threshold (MB)</c:v>
                </c:pt>
              </c:strCache>
            </c:strRef>
          </c:tx>
          <c:spPr>
            <a:ln w="28575" cap="rnd">
              <a:solidFill>
                <a:srgbClr val="7030A0">
                  <a:alpha val="50000"/>
                </a:srgb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Sheet1!$B$19:$B$25</c:f>
              <c:numCache>
                <c:formatCode>[$-F400]h:mm:ss\ AM/PM</c:formatCode>
                <c:ptCount val="7"/>
                <c:pt idx="0">
                  <c:v>0.87152777777777779</c:v>
                </c:pt>
                <c:pt idx="1">
                  <c:v>0.875</c:v>
                </c:pt>
                <c:pt idx="2">
                  <c:v>0.87847222222222221</c:v>
                </c:pt>
                <c:pt idx="3">
                  <c:v>0.88194444444444453</c:v>
                </c:pt>
                <c:pt idx="4">
                  <c:v>0.88541666666666663</c:v>
                </c:pt>
                <c:pt idx="5">
                  <c:v>0.88888888888888884</c:v>
                </c:pt>
                <c:pt idx="6">
                  <c:v>0.89236111111111116</c:v>
                </c:pt>
              </c:numCache>
            </c:numRef>
          </c:cat>
          <c:val>
            <c:numRef>
              <c:f>Sheet1!$G$19:$G$25</c:f>
              <c:numCache>
                <c:formatCode>General</c:formatCode>
                <c:ptCount val="7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B88-403F-8F90-CA77E66F5864}"/>
            </c:ext>
          </c:extLst>
        </c:ser>
        <c:ser>
          <c:idx val="5"/>
          <c:order val="5"/>
          <c:tx>
            <c:strRef>
              <c:f>Sheet1!$H$18</c:f>
              <c:strCache>
                <c:ptCount val="1"/>
                <c:pt idx="0">
                  <c:v>Network In Threshold (MB)</c:v>
                </c:pt>
              </c:strCache>
            </c:strRef>
          </c:tx>
          <c:spPr>
            <a:ln w="28575" cap="rnd">
              <a:solidFill>
                <a:schemeClr val="tx1">
                  <a:lumMod val="95000"/>
                  <a:lumOff val="5000"/>
                  <a:alpha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Sheet1!$B$19:$B$25</c:f>
              <c:numCache>
                <c:formatCode>[$-F400]h:mm:ss\ AM/PM</c:formatCode>
                <c:ptCount val="7"/>
                <c:pt idx="0">
                  <c:v>0.87152777777777779</c:v>
                </c:pt>
                <c:pt idx="1">
                  <c:v>0.875</c:v>
                </c:pt>
                <c:pt idx="2">
                  <c:v>0.87847222222222221</c:v>
                </c:pt>
                <c:pt idx="3">
                  <c:v>0.88194444444444453</c:v>
                </c:pt>
                <c:pt idx="4">
                  <c:v>0.88541666666666663</c:v>
                </c:pt>
                <c:pt idx="5">
                  <c:v>0.88888888888888884</c:v>
                </c:pt>
                <c:pt idx="6">
                  <c:v>0.89236111111111116</c:v>
                </c:pt>
              </c:numCache>
            </c:numRef>
          </c:cat>
          <c:val>
            <c:numRef>
              <c:f>Sheet1!$H$19:$H$25</c:f>
              <c:numCache>
                <c:formatCode>General</c:formatCode>
                <c:ptCount val="7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6-9B88-403F-8F90-CA77E66F5864}"/>
            </c:ext>
          </c:extLst>
        </c:ser>
        <c:ser>
          <c:idx val="6"/>
          <c:order val="6"/>
          <c:tx>
            <c:strRef>
              <c:f>Sheet1!$I$18</c:f>
              <c:strCache>
                <c:ptCount val="1"/>
                <c:pt idx="0">
                  <c:v>CPU Usage Threshold (%)</c:v>
                </c:pt>
              </c:strCache>
            </c:strRef>
          </c:tx>
          <c:spPr>
            <a:ln w="28575" cap="flat">
              <a:solidFill>
                <a:schemeClr val="accent2">
                  <a:lumMod val="60000"/>
                  <a:lumOff val="40000"/>
                  <a:alpha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Sheet1!$B$19:$B$25</c:f>
              <c:numCache>
                <c:formatCode>[$-F400]h:mm:ss\ AM/PM</c:formatCode>
                <c:ptCount val="7"/>
                <c:pt idx="0">
                  <c:v>0.87152777777777779</c:v>
                </c:pt>
                <c:pt idx="1">
                  <c:v>0.875</c:v>
                </c:pt>
                <c:pt idx="2">
                  <c:v>0.87847222222222221</c:v>
                </c:pt>
                <c:pt idx="3">
                  <c:v>0.88194444444444453</c:v>
                </c:pt>
                <c:pt idx="4">
                  <c:v>0.88541666666666663</c:v>
                </c:pt>
                <c:pt idx="5">
                  <c:v>0.88888888888888884</c:v>
                </c:pt>
                <c:pt idx="6">
                  <c:v>0.89236111111111116</c:v>
                </c:pt>
              </c:numCache>
            </c:numRef>
          </c:cat>
          <c:val>
            <c:numRef>
              <c:f>Sheet1!$I$19:$I$25</c:f>
              <c:numCache>
                <c:formatCode>General</c:formatCode>
                <c:ptCount val="7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B88-403F-8F90-CA77E66F5864}"/>
            </c:ext>
          </c:extLst>
        </c:ser>
        <c:ser>
          <c:idx val="7"/>
          <c:order val="7"/>
          <c:tx>
            <c:strRef>
              <c:f>Sheet1!$J$18</c:f>
              <c:strCache>
                <c:ptCount val="1"/>
                <c:pt idx="0">
                  <c:v>Target Response Time (ms)</c:v>
                </c:pt>
              </c:strCache>
            </c:strRef>
          </c:tx>
          <c:spPr>
            <a:ln w="28575" cap="rnd">
              <a:solidFill>
                <a:srgbClr val="FF0000">
                  <a:alpha val="50000"/>
                </a:srgb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>
                  <a:alpha val="50000"/>
                </a:srgbClr>
              </a:solidFill>
              <a:ln w="9525">
                <a:noFill/>
              </a:ln>
              <a:effectLst/>
            </c:spPr>
          </c:marker>
          <c:cat>
            <c:numRef>
              <c:f>Sheet1!$B$19:$B$25</c:f>
              <c:numCache>
                <c:formatCode>[$-F400]h:mm:ss\ AM/PM</c:formatCode>
                <c:ptCount val="7"/>
                <c:pt idx="0">
                  <c:v>0.87152777777777779</c:v>
                </c:pt>
                <c:pt idx="1">
                  <c:v>0.875</c:v>
                </c:pt>
                <c:pt idx="2">
                  <c:v>0.87847222222222221</c:v>
                </c:pt>
                <c:pt idx="3">
                  <c:v>0.88194444444444453</c:v>
                </c:pt>
                <c:pt idx="4">
                  <c:v>0.88541666666666663</c:v>
                </c:pt>
                <c:pt idx="5">
                  <c:v>0.88888888888888884</c:v>
                </c:pt>
                <c:pt idx="6">
                  <c:v>0.89236111111111116</c:v>
                </c:pt>
              </c:numCache>
            </c:numRef>
          </c:cat>
          <c:val>
            <c:numRef>
              <c:f>Sheet1!$J$19:$J$25</c:f>
              <c:numCache>
                <c:formatCode>General</c:formatCode>
                <c:ptCount val="7"/>
                <c:pt idx="0">
                  <c:v>4.53</c:v>
                </c:pt>
                <c:pt idx="1">
                  <c:v>4.5</c:v>
                </c:pt>
                <c:pt idx="2">
                  <c:v>6.21</c:v>
                </c:pt>
                <c:pt idx="3">
                  <c:v>12.176</c:v>
                </c:pt>
                <c:pt idx="4">
                  <c:v>4.53</c:v>
                </c:pt>
                <c:pt idx="5">
                  <c:v>5.18</c:v>
                </c:pt>
                <c:pt idx="6">
                  <c:v>4.49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B88-403F-8F90-CA77E66F58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8750496"/>
        <c:axId val="1390108992"/>
      </c:lineChart>
      <c:catAx>
        <c:axId val="1498750496"/>
        <c:scaling>
          <c:orientation val="minMax"/>
        </c:scaling>
        <c:delete val="0"/>
        <c:axPos val="b"/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0108992"/>
        <c:crosses val="autoZero"/>
        <c:auto val="1"/>
        <c:lblAlgn val="ctr"/>
        <c:lblOffset val="100"/>
        <c:noMultiLvlLbl val="0"/>
      </c:catAx>
      <c:valAx>
        <c:axId val="139010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750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403860</xdr:colOff>
      <xdr:row>6</xdr:row>
      <xdr:rowOff>87630</xdr:rowOff>
    </xdr:from>
    <xdr:to>
      <xdr:col>24</xdr:col>
      <xdr:colOff>541020</xdr:colOff>
      <xdr:row>29</xdr:row>
      <xdr:rowOff>160020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58B68BA-5426-4445-9F3C-C97507885A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8FC55-9A46-4BDE-BD24-A5BD0E58A102}">
  <dimension ref="B8:J25"/>
  <sheetViews>
    <sheetView tabSelected="1" topLeftCell="I2" zoomScale="130" zoomScaleNormal="130" workbookViewId="0">
      <selection activeCell="N34" sqref="N34"/>
    </sheetView>
  </sheetViews>
  <sheetFormatPr defaultRowHeight="14.4" x14ac:dyDescent="0.3"/>
  <cols>
    <col min="2" max="2" width="19" customWidth="1"/>
    <col min="3" max="3" width="7.88671875" bestFit="1" customWidth="1"/>
    <col min="4" max="4" width="16" bestFit="1" customWidth="1"/>
    <col min="5" max="5" width="14.5546875" bestFit="1" customWidth="1"/>
    <col min="6" max="6" width="12.88671875" bestFit="1" customWidth="1"/>
    <col min="7" max="7" width="38.88671875" customWidth="1"/>
    <col min="8" max="8" width="32" customWidth="1"/>
    <col min="9" max="9" width="23.21875" customWidth="1"/>
    <col min="10" max="10" width="16.21875" customWidth="1"/>
  </cols>
  <sheetData>
    <row r="8" spans="2:6" x14ac:dyDescent="0.3">
      <c r="B8" t="s">
        <v>0</v>
      </c>
      <c r="C8" t="s">
        <v>1</v>
      </c>
      <c r="D8" t="s">
        <v>2</v>
      </c>
      <c r="E8" t="s">
        <v>3</v>
      </c>
      <c r="F8" t="s">
        <v>4</v>
      </c>
    </row>
    <row r="9" spans="2:6" x14ac:dyDescent="0.3">
      <c r="B9" s="1">
        <v>0.87152777777777779</v>
      </c>
      <c r="C9">
        <v>1</v>
      </c>
      <c r="D9" s="2">
        <v>4013</v>
      </c>
      <c r="E9" s="2">
        <v>3546</v>
      </c>
      <c r="F9">
        <v>0.63</v>
      </c>
    </row>
    <row r="10" spans="2:6" x14ac:dyDescent="0.3">
      <c r="B10" s="1">
        <v>0.875</v>
      </c>
      <c r="C10">
        <v>1</v>
      </c>
      <c r="D10" s="2">
        <v>4123</v>
      </c>
      <c r="E10" s="2">
        <v>3610</v>
      </c>
      <c r="F10">
        <v>0.63</v>
      </c>
    </row>
    <row r="11" spans="2:6" x14ac:dyDescent="0.3">
      <c r="B11" s="1">
        <v>0.87847222222222221</v>
      </c>
      <c r="C11">
        <v>1</v>
      </c>
      <c r="D11" s="2">
        <v>34993</v>
      </c>
      <c r="E11" s="2">
        <v>12570297</v>
      </c>
      <c r="F11">
        <v>6.9</v>
      </c>
    </row>
    <row r="12" spans="2:6" x14ac:dyDescent="0.3">
      <c r="B12" s="1">
        <v>0.88194444444444453</v>
      </c>
      <c r="C12">
        <v>3</v>
      </c>
      <c r="D12" s="2">
        <v>256837</v>
      </c>
      <c r="E12" s="2">
        <v>30063746</v>
      </c>
      <c r="F12">
        <v>6.9</v>
      </c>
    </row>
    <row r="13" spans="2:6" x14ac:dyDescent="0.3">
      <c r="B13" s="1">
        <v>0.88541666666666663</v>
      </c>
      <c r="C13">
        <v>3</v>
      </c>
      <c r="D13" s="2">
        <v>89133</v>
      </c>
      <c r="E13" s="2">
        <v>3334</v>
      </c>
      <c r="F13">
        <v>9.8000000000000007</v>
      </c>
    </row>
    <row r="14" spans="2:6" x14ac:dyDescent="0.3">
      <c r="B14" s="1">
        <v>0.88888888888888884</v>
      </c>
      <c r="C14">
        <v>3</v>
      </c>
      <c r="D14" s="2">
        <v>286126</v>
      </c>
      <c r="E14" s="2">
        <v>9213723</v>
      </c>
      <c r="F14">
        <v>9.6999999999999993</v>
      </c>
    </row>
    <row r="15" spans="2:6" x14ac:dyDescent="0.3">
      <c r="B15" s="1">
        <v>0.89236111111111116</v>
      </c>
      <c r="C15">
        <v>3</v>
      </c>
      <c r="D15" s="2">
        <v>187570</v>
      </c>
      <c r="E15" s="2">
        <v>398475</v>
      </c>
      <c r="F15">
        <v>3.2</v>
      </c>
    </row>
    <row r="16" spans="2:6" x14ac:dyDescent="0.3">
      <c r="B16" s="1"/>
    </row>
    <row r="17" spans="2:10" x14ac:dyDescent="0.3">
      <c r="B17" s="1"/>
    </row>
    <row r="18" spans="2:10" x14ac:dyDescent="0.3">
      <c r="B18" t="s">
        <v>0</v>
      </c>
      <c r="C18" t="s">
        <v>1</v>
      </c>
      <c r="D18" t="s">
        <v>6</v>
      </c>
      <c r="E18" t="s">
        <v>5</v>
      </c>
      <c r="F18" t="s">
        <v>7</v>
      </c>
      <c r="G18" t="s">
        <v>8</v>
      </c>
      <c r="H18" t="s">
        <v>9</v>
      </c>
      <c r="I18" t="s">
        <v>10</v>
      </c>
      <c r="J18" t="s">
        <v>11</v>
      </c>
    </row>
    <row r="19" spans="2:10" x14ac:dyDescent="0.3">
      <c r="B19" s="1">
        <v>0.87152777777777779</v>
      </c>
      <c r="C19">
        <v>1</v>
      </c>
      <c r="D19" s="3">
        <f>4013/100000</f>
        <v>4.0129999999999999E-2</v>
      </c>
      <c r="E19" s="3">
        <f>3546/1000000</f>
        <v>3.5460000000000001E-3</v>
      </c>
      <c r="F19">
        <v>0.63</v>
      </c>
      <c r="G19">
        <v>10</v>
      </c>
      <c r="H19">
        <v>10</v>
      </c>
      <c r="I19">
        <v>20</v>
      </c>
      <c r="J19">
        <v>4.53</v>
      </c>
    </row>
    <row r="20" spans="2:10" x14ac:dyDescent="0.3">
      <c r="B20" s="1">
        <v>0.875</v>
      </c>
      <c r="C20">
        <v>1</v>
      </c>
      <c r="D20" s="3">
        <f>4123/100000</f>
        <v>4.1230000000000003E-2</v>
      </c>
      <c r="E20" s="3">
        <f>3610/1000000</f>
        <v>3.6099999999999999E-3</v>
      </c>
      <c r="F20">
        <v>0.63</v>
      </c>
      <c r="G20">
        <v>10</v>
      </c>
      <c r="H20">
        <v>10</v>
      </c>
      <c r="I20">
        <v>20</v>
      </c>
      <c r="J20">
        <v>4.5</v>
      </c>
    </row>
    <row r="21" spans="2:10" x14ac:dyDescent="0.3">
      <c r="B21" s="1">
        <v>0.87847222222222221</v>
      </c>
      <c r="C21">
        <v>1</v>
      </c>
      <c r="D21" s="3">
        <f>34993/100000</f>
        <v>0.34993000000000002</v>
      </c>
      <c r="E21" s="3">
        <f>12570297/1000000</f>
        <v>12.570297</v>
      </c>
      <c r="F21">
        <v>6.9</v>
      </c>
      <c r="G21">
        <v>10</v>
      </c>
      <c r="H21">
        <v>10</v>
      </c>
      <c r="I21">
        <v>20</v>
      </c>
      <c r="J21">
        <v>6.21</v>
      </c>
    </row>
    <row r="22" spans="2:10" x14ac:dyDescent="0.3">
      <c r="B22" s="1">
        <v>0.88194444444444453</v>
      </c>
      <c r="C22">
        <v>3</v>
      </c>
      <c r="D22" s="3">
        <f>256837/100000</f>
        <v>2.5683699999999998</v>
      </c>
      <c r="E22" s="3">
        <f>30063746/1000000</f>
        <v>30.063745999999998</v>
      </c>
      <c r="F22">
        <v>6.9</v>
      </c>
      <c r="G22">
        <v>10</v>
      </c>
      <c r="H22">
        <v>10</v>
      </c>
      <c r="I22">
        <v>20</v>
      </c>
      <c r="J22">
        <v>12.176</v>
      </c>
    </row>
    <row r="23" spans="2:10" x14ac:dyDescent="0.3">
      <c r="B23" s="1">
        <v>0.88541666666666663</v>
      </c>
      <c r="C23">
        <v>3</v>
      </c>
      <c r="D23" s="3">
        <f>89133/100000</f>
        <v>0.89132999999999996</v>
      </c>
      <c r="E23" s="3">
        <f>3334/100000</f>
        <v>3.3340000000000002E-2</v>
      </c>
      <c r="F23">
        <v>9.8000000000000007</v>
      </c>
      <c r="G23">
        <v>10</v>
      </c>
      <c r="H23">
        <v>10</v>
      </c>
      <c r="I23">
        <v>20</v>
      </c>
      <c r="J23">
        <v>4.53</v>
      </c>
    </row>
    <row r="24" spans="2:10" x14ac:dyDescent="0.3">
      <c r="B24" s="1">
        <v>0.88888888888888884</v>
      </c>
      <c r="C24">
        <v>3</v>
      </c>
      <c r="D24" s="3">
        <f>286126/100000</f>
        <v>2.8612600000000001</v>
      </c>
      <c r="E24" s="3">
        <f>9213723/1000000</f>
        <v>9.2137229999999999</v>
      </c>
      <c r="F24">
        <v>9.6999999999999993</v>
      </c>
      <c r="G24">
        <v>10</v>
      </c>
      <c r="H24">
        <v>10</v>
      </c>
      <c r="I24">
        <v>20</v>
      </c>
      <c r="J24">
        <v>5.18</v>
      </c>
    </row>
    <row r="25" spans="2:10" x14ac:dyDescent="0.3">
      <c r="B25" s="1">
        <v>0.89236111111111116</v>
      </c>
      <c r="C25">
        <v>3</v>
      </c>
      <c r="D25" s="3">
        <f>187570/100000</f>
        <v>1.8756999999999999</v>
      </c>
      <c r="E25" s="3">
        <f>398475/1000000</f>
        <v>0.39847500000000002</v>
      </c>
      <c r="F25">
        <v>3.2</v>
      </c>
      <c r="G25">
        <v>10</v>
      </c>
      <c r="H25">
        <v>10</v>
      </c>
      <c r="I25">
        <v>20</v>
      </c>
      <c r="J25">
        <v>4.49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Yonathan Cahyadi</dc:creator>
  <cp:lastModifiedBy>Yonathan Cahyadi</cp:lastModifiedBy>
  <dcterms:created xsi:type="dcterms:W3CDTF">2020-10-22T21:03:23Z</dcterms:created>
  <dcterms:modified xsi:type="dcterms:W3CDTF">2020-10-24T14:15:58Z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a4e2ee51-ec5a-4af6-b7d7-c9178206c838</vt:lpwstr>
  </property>
</Properties>
</file>