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<sst xmlns="http://schemas.openxmlformats.org/spreadsheetml/2006/main" count="236" uniqueCount="181">
  <si>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</si>
  <si>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</si>
  <si>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</si>
  <si>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</si>
  <si>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</si>
  <si>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</si>
  <si>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</si>
  <si>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</si>
  <si>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</si>
  <si>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</si>
  <si>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</si>
  <si>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</si>
  <si>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</si>
  <si>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</si>
  <si>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</si>
  <si>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</si>
  <si>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</si>
  <si>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</si>
  <si>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</si>
  <si>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</si>
  <si>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</si>
  <si>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</si>
  <si>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</si>
  <si>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</si>
  <si>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</si>
  <si>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</si>
  <si>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</si>
  <si>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</si>
  <si>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</si>
  <si>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</si>
  <si>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</si>
  <si>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</si>
  <si>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</si>
  <si>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</si>
  <si>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</si>
  <si>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</si>
  <si>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</si>
  <si>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</si>
  <si>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</si>
  <si>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</si>
  <si>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</si>
  <si>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</si>
  <si>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</si>
  <si>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</si>
  <si>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</si>
  <si>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</si>
  <si>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</si>
  <si>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</si>
  <si>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</si>
  <si>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</si>
  <si>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</si>
  <si>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</si>
  <si>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</si>
  <si>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</si>
  <si>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</si>
  <si>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</si>
  <si>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</si>
  <si>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</si>
  <si>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</si>
  <si>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</si>
  <si>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</si>
  <si>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</si>
  <si>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</si>
  <si>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</si>
  <si>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</si>
  <si>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</si>
  <si>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</si>
  <si>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</si>
  <si>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</si>
  <si>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</si>
  <si>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</si>
  <si>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</si>
  <si>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</si>
  <si>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</si>
  <si>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</si>
  <si>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</si>
  <si>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</si>
  <si>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</si>
  <si>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</si>
  <si>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</si>
  <si>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</si>
  <si>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</si>
  <si>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</si>
  <si>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</si>
  <si>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</si>
  <si>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</si>
  <si>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</si>
  <si>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</si>
  <si>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</si>
  <si>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</si>
  <si>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</si>
  <si>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</si>
  <si>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</si>
  <si>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</si>
  <si>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</si>
  <si>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</si>
  <si>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</si>
  <si>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</si>
  <si>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</si>
  <si>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</si>
  <si>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</si>
  <si>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</si>
  <si>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</si>
  <si>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</si>
  <si>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</si>
  <si>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</si>
  <si>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</si>
  <si>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</si>
  <si>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</si>
  <si>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</si>
  <si>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</si>
  <si>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</si>
  <si>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</si>
  <si>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</si>
  <si>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</si>
  <si>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</si>
  <si>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</si>
  <si>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</si>
  <si>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</si>
  <si>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</si>
  <si>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</si>
  <si>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</si>
  <si>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</si>
  <si>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</si>
  <si>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</si>
  <si>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</si>
  <si>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</si>
  <si>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</si>
  <si>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</si>
  <si>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</si>
  <si>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</si>
  <si>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</si>
  <si>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</si>
  <si>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</si>
  <si>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</si>
  <si>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</si>
  <si>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</si>
  <si>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</si>
  <si>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</si>
  <si>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</si>
  <si>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</si>
  <si>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</si>
  <si>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</si>
  <si>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</si>
  <si>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</si>
  <si>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</si>
  <si>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</si>
  <si>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</si>
  <si>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</si>
  <si>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</si>
  <si>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</si>
  <si>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</si>
  <si>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</si>
  <si>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</si>
  <si>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</si>
  <si>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</si>
  <si>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</si>
  <si>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</si>
  <si>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</si>
  <si>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</si>
  <si>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</si>
  <si>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</si>
  <si>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</si>
  <si>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</si>
  <si>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</si>
  <si>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</si>
  <si>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</si>
  <si>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</si>
  <si>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</si>
  <si>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</si>
  <si>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</si>
  <si>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</si>
  <si>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</si>
  <si>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</si>
  <si>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</si>
  <si>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</si>
  <si>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</si>
  <si>
    <t>2020-02-27</t>
    <phoneticPr fontId="1" type="noConversion"/>
  </si>
  <si>
    <t>차량스티커, 음식물쓰레기카드 반납. 폐기물처리방법 확인.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</si>
  <si>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현금 1억8천2백(전세계약금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 xml:space="preserve">전세잔금 1억5천2백) 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</si>
  <si>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전세계약금 3천)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</si>
</sst>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G23" sqref="G23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65" t="s">
        <v>0</v>
      </c>
      <c r="C2" s="65"/>
      <c r="D2" s="65"/>
      <c r="E2" s="65"/>
      <c r="F2" s="65"/>
      <c r="G2" s="65"/>
      <c r="H2" s="65"/>
      <c r="I2" s="65"/>
      <c r="J2" s="65"/>
      <c r="L2" s="63" t="s">
        <v>1</v>
      </c>
      <c r="M2" s="64"/>
    </row>
    <row r="3" spans="2:13" x14ac:dyDescent="0.4">
      <c r="B3" s="6" t="s">
        <v>14</v>
      </c>
      <c r="C3" s="63" t="s">
        <v>15</v>
      </c>
      <c r="D3" s="64"/>
      <c r="E3" s="65" t="s">
        <v>4</v>
      </c>
      <c r="F3" s="65"/>
      <c r="G3" s="65"/>
      <c r="H3" s="65"/>
      <c r="I3" s="65"/>
      <c r="J3" s="65"/>
      <c r="L3" s="3" t="s">
        <v>7</v>
      </c>
      <c r="M3" s="5">
        <v>43200</v>
      </c>
    </row>
    <row r="4" spans="2:13" x14ac:dyDescent="0.4">
      <c r="B4" s="8" t="s">
        <v>5</v>
      </c>
      <c r="C4" s="83">
        <v>30500</v>
      </c>
      <c r="D4" s="84"/>
      <c r="E4" s="66"/>
      <c r="F4" s="66"/>
      <c r="G4" s="66"/>
      <c r="H4" s="66"/>
      <c r="I4" s="66"/>
      <c r="J4" s="66"/>
      <c r="L4" s="3" t="s">
        <v>2</v>
      </c>
      <c r="M4" s="4">
        <v>4300</v>
      </c>
    </row>
    <row r="5" spans="2:13" x14ac:dyDescent="0.4">
      <c r="B5" s="8" t="s">
        <v>6</v>
      </c>
      <c r="C5" s="83">
        <v>5300</v>
      </c>
      <c r="D5" s="84"/>
      <c r="E5" s="66"/>
      <c r="F5" s="66"/>
      <c r="G5" s="66"/>
      <c r="H5" s="66"/>
      <c r="I5" s="66"/>
      <c r="J5" s="66"/>
      <c r="L5" s="3" t="s">
        <v>3</v>
      </c>
      <c r="M5" s="4">
        <v>6700</v>
      </c>
    </row>
    <row r="6" spans="2:13" x14ac:dyDescent="0.4">
      <c r="B6" s="47" t="s">
        <v>145</v>
      </c>
      <c r="C6" s="81">
        <v>3000</v>
      </c>
      <c r="D6" s="82"/>
      <c r="E6" s="66" t="s">
        <v>98</v>
      </c>
      <c r="F6" s="66"/>
      <c r="G6" s="66"/>
      <c r="H6" s="66"/>
      <c r="I6" s="66"/>
      <c r="J6" s="66"/>
      <c r="L6" s="3" t="s">
        <v>17</v>
      </c>
      <c r="M6" s="4">
        <f>M4+M5</f>
        <v>11000</v>
      </c>
    </row>
    <row r="7" spans="2:13" x14ac:dyDescent="0.4">
      <c r="B7" s="8" t="s">
        <v>147</v>
      </c>
      <c r="C7" s="83">
        <f>C4-C5-C6</f>
        <v>22200</v>
      </c>
      <c r="D7" s="84"/>
      <c r="E7" s="66" t="s">
        <v>99</v>
      </c>
      <c r="F7" s="66"/>
      <c r="G7" s="66"/>
      <c r="H7" s="66"/>
      <c r="I7" s="66"/>
      <c r="J7" s="66"/>
      <c r="L7" s="3" t="s">
        <v>129</v>
      </c>
      <c r="M7" s="34">
        <f>M3-(M4+M5)</f>
        <v>32200</v>
      </c>
    </row>
    <row r="8" spans="2:13" x14ac:dyDescent="0.4">
      <c r="B8" s="19" t="s">
        <v>100</v>
      </c>
      <c r="C8" s="74">
        <v>4154</v>
      </c>
      <c r="D8" s="75"/>
      <c r="E8" s="66"/>
      <c r="F8" s="66"/>
      <c r="G8" s="66"/>
      <c r="H8" s="66"/>
      <c r="I8" s="66"/>
      <c r="J8" s="66"/>
      <c r="L8" s="18"/>
      <c r="M8" s="46"/>
    </row>
    <row r="9" spans="2:13" x14ac:dyDescent="0.4">
      <c r="B9" s="8" t="s">
        <v>101</v>
      </c>
      <c r="C9" s="74">
        <v>2650</v>
      </c>
      <c r="D9" s="75"/>
      <c r="E9" s="66"/>
      <c r="F9" s="66"/>
      <c r="G9" s="66"/>
      <c r="H9" s="66"/>
      <c r="I9" s="66"/>
      <c r="J9" s="66"/>
      <c r="L9" s="18"/>
      <c r="M9" s="17"/>
    </row>
    <row r="10" spans="2:13" x14ac:dyDescent="0.4">
      <c r="B10" s="8" t="s">
        <v>102</v>
      </c>
      <c r="C10" s="74">
        <v>400</v>
      </c>
      <c r="D10" s="75"/>
      <c r="E10" s="66"/>
      <c r="F10" s="66"/>
      <c r="G10" s="66"/>
      <c r="H10" s="66"/>
      <c r="I10" s="66"/>
      <c r="J10" s="66"/>
      <c r="L10" s="18"/>
      <c r="M10" s="17"/>
    </row>
    <row r="11" spans="2:13" x14ac:dyDescent="0.4">
      <c r="B11" s="7" t="s">
        <v>8</v>
      </c>
      <c r="C11" s="76">
        <f>C6+C7+C8+C9+C10</f>
        <v>32404</v>
      </c>
      <c r="D11" s="77"/>
      <c r="E11" s="66"/>
      <c r="F11" s="66"/>
      <c r="G11" s="66"/>
      <c r="H11" s="66"/>
      <c r="I11" s="66"/>
      <c r="J11" s="66"/>
    </row>
    <row r="12" spans="2:13" x14ac:dyDescent="0.4">
      <c r="B12" s="7" t="s">
        <v>18</v>
      </c>
      <c r="C12" s="76">
        <v>14000</v>
      </c>
      <c r="D12" s="77"/>
      <c r="E12" s="66"/>
      <c r="F12" s="66"/>
      <c r="G12" s="66"/>
      <c r="H12" s="66"/>
      <c r="I12" s="66"/>
      <c r="J12" s="66"/>
    </row>
    <row r="13" spans="2:13" x14ac:dyDescent="0.4">
      <c r="B13" s="7" t="s">
        <v>133</v>
      </c>
      <c r="C13" s="76">
        <v>3800</v>
      </c>
      <c r="D13" s="77"/>
      <c r="E13" s="66"/>
      <c r="F13" s="66"/>
      <c r="G13" s="66"/>
      <c r="H13" s="66"/>
      <c r="I13" s="66"/>
      <c r="J13" s="66"/>
    </row>
    <row r="14" spans="2:13" x14ac:dyDescent="0.4">
      <c r="B14" s="7" t="s">
        <v>22</v>
      </c>
      <c r="C14" s="78">
        <f>C11+C12</f>
        <v>46404</v>
      </c>
      <c r="D14" s="79"/>
      <c r="E14" s="66"/>
      <c r="F14" s="66"/>
      <c r="G14" s="66"/>
      <c r="H14" s="66"/>
      <c r="I14" s="66"/>
      <c r="J14" s="66"/>
    </row>
    <row r="16" spans="2:13" x14ac:dyDescent="0.4">
      <c r="B16" s="65" t="s">
        <v>16</v>
      </c>
      <c r="C16" s="65"/>
      <c r="D16" s="65"/>
      <c r="E16" s="65"/>
      <c r="F16" s="65"/>
      <c r="G16" s="65"/>
      <c r="H16" s="65"/>
      <c r="I16" s="65"/>
      <c r="J16" s="65"/>
    </row>
    <row r="17" spans="2:11" x14ac:dyDescent="0.4">
      <c r="B17" s="65" t="s">
        <v>14</v>
      </c>
      <c r="C17" s="70" t="s">
        <v>31</v>
      </c>
      <c r="D17" s="71"/>
      <c r="E17" s="65" t="s">
        <v>24</v>
      </c>
      <c r="F17" s="65"/>
      <c r="G17" s="65"/>
      <c r="H17" s="65"/>
      <c r="I17" s="65"/>
      <c r="J17" s="65" t="s">
        <v>4</v>
      </c>
    </row>
    <row r="18" spans="2:11" x14ac:dyDescent="0.4">
      <c r="B18" s="65"/>
      <c r="C18" s="72"/>
      <c r="D18" s="73"/>
      <c r="E18" s="16" t="s">
        <v>32</v>
      </c>
      <c r="F18" s="54" t="s">
        <v>144</v>
      </c>
      <c r="G18" s="6" t="s">
        <v>143</v>
      </c>
      <c r="H18" s="6" t="s">
        <v>23</v>
      </c>
      <c r="I18" s="6" t="s">
        <v>141</v>
      </c>
      <c r="J18" s="65"/>
    </row>
    <row r="19" spans="2:11" x14ac:dyDescent="0.4">
      <c r="B19" s="65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65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142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131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151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140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3" t="s">
        <v>26</v>
      </c>
      <c r="C29" s="80"/>
      <c r="D29" s="64"/>
      <c r="E29" s="67">
        <f>SUM(E28:H28)-I28</f>
        <v>1424</v>
      </c>
      <c r="F29" s="68"/>
      <c r="G29" s="68"/>
      <c r="H29" s="68"/>
      <c r="I29" s="69"/>
      <c r="J29" s="15" t="s">
        <v>132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C8:D8"/>
    <mergeCell ref="E8:J8"/>
    <mergeCell ref="C6:D6"/>
    <mergeCell ref="C3:D3"/>
    <mergeCell ref="C4:D4"/>
    <mergeCell ref="C5:D5"/>
    <mergeCell ref="C7:D7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4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7.0976562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127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128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128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128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128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128</v>
      </c>
      <c r="G7" s="50"/>
    </row>
    <row r="8" spans="2:7" ht="92.4" x14ac:dyDescent="0.4">
      <c r="B8" s="48" t="s">
        <v>136</v>
      </c>
      <c r="C8" s="48"/>
      <c r="D8" s="48"/>
      <c r="E8" s="24" t="s">
        <v>42</v>
      </c>
      <c r="F8" s="52" t="s">
        <v>128</v>
      </c>
      <c r="G8" s="55" t="s">
        <v>130</v>
      </c>
    </row>
    <row r="9" spans="2:7" x14ac:dyDescent="0.4">
      <c r="B9" s="48" t="s">
        <v>137</v>
      </c>
      <c r="C9" s="48"/>
      <c r="D9" s="48"/>
      <c r="E9" s="24" t="s">
        <v>138</v>
      </c>
      <c r="F9" s="52" t="s">
        <v>128</v>
      </c>
      <c r="G9" s="55"/>
    </row>
    <row r="10" spans="2:7" s="56" customFormat="1" x14ac:dyDescent="0.4">
      <c r="B10" s="48" t="s">
        <v>125</v>
      </c>
      <c r="C10" s="52"/>
      <c r="D10" s="52"/>
      <c r="E10" s="24" t="s">
        <v>139</v>
      </c>
      <c r="F10" s="52" t="s">
        <v>128</v>
      </c>
      <c r="G10" s="50"/>
    </row>
    <row r="11" spans="2:7" x14ac:dyDescent="0.4">
      <c r="B11" s="48" t="s">
        <v>134</v>
      </c>
      <c r="C11" s="52"/>
      <c r="D11" s="52"/>
      <c r="E11" s="24" t="s">
        <v>135</v>
      </c>
      <c r="F11" s="52" t="s">
        <v>128</v>
      </c>
      <c r="G11" s="50"/>
    </row>
    <row r="12" spans="2:7" x14ac:dyDescent="0.4">
      <c r="B12" s="30" t="s">
        <v>177</v>
      </c>
      <c r="C12" s="33"/>
      <c r="D12" s="33" t="s">
        <v>104</v>
      </c>
      <c r="E12" s="19" t="s">
        <v>103</v>
      </c>
      <c r="F12" s="53"/>
      <c r="G12" s="39"/>
    </row>
    <row r="13" spans="2:7" x14ac:dyDescent="0.4">
      <c r="B13" s="30" t="s">
        <v>105</v>
      </c>
      <c r="C13" s="33"/>
      <c r="D13" s="33" t="s">
        <v>54</v>
      </c>
      <c r="E13" s="19" t="s">
        <v>95</v>
      </c>
      <c r="F13" s="53"/>
      <c r="G13" s="39"/>
    </row>
    <row r="14" spans="2:7" x14ac:dyDescent="0.4">
      <c r="B14" s="30"/>
      <c r="C14" s="33"/>
      <c r="D14" s="33" t="s">
        <v>63</v>
      </c>
      <c r="E14" s="19" t="s">
        <v>70</v>
      </c>
      <c r="F14" s="53"/>
      <c r="G14" s="39"/>
    </row>
    <row r="15" spans="2:7" x14ac:dyDescent="0.4">
      <c r="B15" s="30"/>
      <c r="C15" s="33"/>
      <c r="D15" s="32" t="s">
        <v>51</v>
      </c>
      <c r="E15" s="19" t="s">
        <v>97</v>
      </c>
      <c r="F15" s="53"/>
      <c r="G15" s="39"/>
    </row>
    <row r="16" spans="2:7" x14ac:dyDescent="0.4">
      <c r="B16" s="30"/>
      <c r="C16" s="33"/>
      <c r="D16" s="32" t="s">
        <v>51</v>
      </c>
      <c r="E16" s="19" t="s">
        <v>96</v>
      </c>
      <c r="F16" s="53"/>
      <c r="G16" s="39"/>
    </row>
    <row r="17" spans="2:7" x14ac:dyDescent="0.4">
      <c r="B17" s="30" t="s">
        <v>148</v>
      </c>
      <c r="C17" s="33"/>
      <c r="D17" s="32" t="s">
        <v>51</v>
      </c>
      <c r="E17" s="19" t="s">
        <v>149</v>
      </c>
      <c r="F17" s="53"/>
      <c r="G17" s="39"/>
    </row>
    <row r="18" spans="2:7" x14ac:dyDescent="0.4">
      <c r="B18" s="30" t="s">
        <v>126</v>
      </c>
      <c r="C18" s="33"/>
      <c r="D18" s="33" t="s">
        <v>65</v>
      </c>
      <c r="E18" s="19" t="s">
        <v>66</v>
      </c>
      <c r="F18" s="53"/>
      <c r="G18" s="39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178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146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74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x14ac:dyDescent="0.4">
      <c r="B27" s="30"/>
      <c r="C27" s="32"/>
      <c r="D27" s="32" t="s">
        <v>72</v>
      </c>
      <c r="E27" s="19" t="s">
        <v>180</v>
      </c>
      <c r="F27" s="53"/>
      <c r="G27" s="39"/>
    </row>
    <row r="28" spans="2:7" x14ac:dyDescent="0.4">
      <c r="B28" s="30"/>
      <c r="C28" s="32"/>
      <c r="D28" s="32" t="s">
        <v>72</v>
      </c>
      <c r="E28" s="19" t="s">
        <v>77</v>
      </c>
      <c r="F28" s="53"/>
      <c r="G28" s="39"/>
    </row>
    <row r="29" spans="2:7" x14ac:dyDescent="0.4">
      <c r="B29" s="30"/>
      <c r="C29" s="32" t="s">
        <v>75</v>
      </c>
      <c r="D29" s="32" t="s">
        <v>76</v>
      </c>
      <c r="E29" s="19" t="s">
        <v>179</v>
      </c>
      <c r="F29" s="53"/>
      <c r="G29" s="39"/>
    </row>
    <row r="30" spans="2:7" x14ac:dyDescent="0.4">
      <c r="B30" s="30"/>
      <c r="C30" s="32"/>
      <c r="D30" s="32" t="s">
        <v>76</v>
      </c>
      <c r="E30" s="19" t="s">
        <v>78</v>
      </c>
      <c r="F30" s="53"/>
      <c r="G30" s="39"/>
    </row>
    <row r="31" spans="2:7" x14ac:dyDescent="0.4">
      <c r="B31" s="30"/>
      <c r="C31" s="32"/>
      <c r="D31" s="32" t="s">
        <v>76</v>
      </c>
      <c r="E31" s="19" t="s">
        <v>79</v>
      </c>
      <c r="F31" s="53"/>
      <c r="G31" s="39"/>
    </row>
    <row r="32" spans="2:7" x14ac:dyDescent="0.4">
      <c r="B32" s="30"/>
      <c r="C32" s="32" t="s">
        <v>80</v>
      </c>
      <c r="D32" s="32" t="s">
        <v>81</v>
      </c>
      <c r="E32" s="19" t="s">
        <v>82</v>
      </c>
      <c r="F32" s="53"/>
      <c r="G32" s="39"/>
    </row>
    <row r="33" spans="2:7" x14ac:dyDescent="0.4">
      <c r="B33" s="30"/>
      <c r="C33" s="32"/>
      <c r="D33" s="32" t="s">
        <v>81</v>
      </c>
      <c r="E33" s="19" t="s">
        <v>83</v>
      </c>
      <c r="F33" s="53"/>
      <c r="G33" s="39"/>
    </row>
    <row r="34" spans="2:7" x14ac:dyDescent="0.4">
      <c r="B34" s="30"/>
      <c r="C34" s="32" t="s">
        <v>86</v>
      </c>
      <c r="D34" s="32" t="s">
        <v>87</v>
      </c>
      <c r="E34" s="19" t="s">
        <v>88</v>
      </c>
      <c r="F34" s="53"/>
      <c r="G34" s="39"/>
    </row>
    <row r="35" spans="2:7" x14ac:dyDescent="0.4">
      <c r="B35" s="30"/>
      <c r="C35" s="32" t="s">
        <v>89</v>
      </c>
      <c r="D35" s="32" t="s">
        <v>54</v>
      </c>
      <c r="E35" s="19" t="s">
        <v>94</v>
      </c>
      <c r="F35" s="53"/>
      <c r="G35" s="39" t="s">
        <v>57</v>
      </c>
    </row>
    <row r="36" spans="2:7" x14ac:dyDescent="0.4">
      <c r="B36" s="30"/>
      <c r="C36" s="32"/>
      <c r="D36" s="32" t="s">
        <v>54</v>
      </c>
      <c r="E36" s="19" t="s">
        <v>90</v>
      </c>
      <c r="F36" s="53"/>
      <c r="G36" s="39"/>
    </row>
    <row r="37" spans="2:7" x14ac:dyDescent="0.4">
      <c r="B37" s="30"/>
      <c r="C37" s="32" t="s">
        <v>91</v>
      </c>
      <c r="D37" s="32" t="s">
        <v>92</v>
      </c>
      <c r="E37" s="19" t="s">
        <v>93</v>
      </c>
      <c r="F37" s="53"/>
      <c r="G37" s="39"/>
    </row>
    <row r="38" spans="2:7" x14ac:dyDescent="0.4">
      <c r="B38" s="30"/>
      <c r="C38" s="42">
        <v>0.70833333333333337</v>
      </c>
      <c r="D38" s="32" t="s">
        <v>85</v>
      </c>
      <c r="E38" s="19" t="s">
        <v>84</v>
      </c>
      <c r="F38" s="53"/>
      <c r="G38" s="39"/>
    </row>
    <row r="39" spans="2:7" x14ac:dyDescent="0.4">
      <c r="B39" s="30"/>
      <c r="C39" s="33"/>
      <c r="D39" s="33"/>
      <c r="E39" s="19"/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  <row r="44" spans="2:7" x14ac:dyDescent="0.4">
      <c r="B44" s="30"/>
      <c r="C44" s="33"/>
      <c r="D44" s="33"/>
      <c r="E44" s="19"/>
      <c r="F44" s="53"/>
      <c r="G44" s="39"/>
    </row>
  </sheetData>
  <autoFilter ref="B2:G38"/>
  <phoneticPr fontId="1" type="noConversion"/>
  <dataValidations count="1">
    <dataValidation type="list" allowBlank="1" showInputMessage="1" showErrorMessage="1" sqref="F3:F44">
      <formula1>"Y,N"</formula1>
    </dataValidation>
  </dataValidations>
  <pageMargins left="0.25" right="0.25" top="0.75" bottom="0.75" header="0.3" footer="0.3"/>
  <pageSetup paperSize="9" scale="71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A4" sqref="A4:XFD4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153</v>
      </c>
      <c r="C2" s="27" t="s">
        <v>14</v>
      </c>
      <c r="D2" s="43" t="s">
        <v>111</v>
      </c>
      <c r="E2" s="29" t="s">
        <v>37</v>
      </c>
      <c r="F2" s="29" t="s">
        <v>2</v>
      </c>
      <c r="G2" s="29" t="s">
        <v>150</v>
      </c>
      <c r="H2" s="29" t="s">
        <v>161</v>
      </c>
      <c r="I2" s="29" t="s">
        <v>116</v>
      </c>
    </row>
    <row r="3" spans="2:9" ht="13.2" customHeight="1" x14ac:dyDescent="0.4">
      <c r="B3" s="53" t="s">
        <v>154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162</v>
      </c>
      <c r="I3" s="58" t="s">
        <v>160</v>
      </c>
    </row>
    <row r="4" spans="2:9" ht="13.2" customHeight="1" x14ac:dyDescent="0.4">
      <c r="B4" s="53" t="s">
        <v>154</v>
      </c>
      <c r="C4" s="19" t="s">
        <v>106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163</v>
      </c>
      <c r="I4" s="58" t="s">
        <v>157</v>
      </c>
    </row>
    <row r="5" spans="2:9" ht="13.2" customHeight="1" x14ac:dyDescent="0.4">
      <c r="B5" s="53" t="s">
        <v>154</v>
      </c>
      <c r="C5" s="19" t="s">
        <v>107</v>
      </c>
      <c r="D5" s="4">
        <v>10</v>
      </c>
      <c r="E5" s="4"/>
      <c r="F5" s="4"/>
      <c r="G5" s="4"/>
      <c r="H5" s="60" t="s">
        <v>164</v>
      </c>
      <c r="I5" s="58"/>
    </row>
    <row r="6" spans="2:9" ht="13.2" customHeight="1" x14ac:dyDescent="0.4">
      <c r="B6" s="53" t="s">
        <v>154</v>
      </c>
      <c r="C6" s="19" t="s">
        <v>118</v>
      </c>
      <c r="D6" s="4">
        <v>10</v>
      </c>
      <c r="E6" s="4"/>
      <c r="F6" s="4"/>
      <c r="G6" s="4"/>
      <c r="H6" s="60" t="s">
        <v>164</v>
      </c>
      <c r="I6" s="58"/>
    </row>
    <row r="7" spans="2:9" ht="13.2" customHeight="1" x14ac:dyDescent="0.4">
      <c r="B7" s="53" t="s">
        <v>154</v>
      </c>
      <c r="C7" s="19" t="s">
        <v>108</v>
      </c>
      <c r="D7" s="4">
        <v>10</v>
      </c>
      <c r="E7" s="4"/>
      <c r="F7" s="4"/>
      <c r="G7" s="4"/>
      <c r="H7" s="60" t="s">
        <v>164</v>
      </c>
      <c r="I7" s="58"/>
    </row>
    <row r="8" spans="2:9" ht="13.2" customHeight="1" x14ac:dyDescent="0.4">
      <c r="B8" s="53" t="s">
        <v>154</v>
      </c>
      <c r="C8" s="19" t="s">
        <v>109</v>
      </c>
      <c r="D8" s="4">
        <v>20</v>
      </c>
      <c r="E8" s="4"/>
      <c r="F8" s="4"/>
      <c r="G8" s="4"/>
      <c r="H8" s="60" t="s">
        <v>165</v>
      </c>
      <c r="I8" s="58"/>
    </row>
    <row r="9" spans="2:9" ht="13.2" customHeight="1" x14ac:dyDescent="0.4">
      <c r="B9" s="53" t="s">
        <v>154</v>
      </c>
      <c r="C9" s="19" t="s">
        <v>110</v>
      </c>
      <c r="D9" s="4">
        <v>50</v>
      </c>
      <c r="E9" s="4"/>
      <c r="F9" s="4"/>
      <c r="G9" s="4"/>
      <c r="H9" s="60" t="s">
        <v>166</v>
      </c>
      <c r="I9" s="58"/>
    </row>
    <row r="10" spans="2:9" ht="13.2" customHeight="1" x14ac:dyDescent="0.4">
      <c r="B10" s="53" t="s">
        <v>154</v>
      </c>
      <c r="C10" s="19" t="s">
        <v>113</v>
      </c>
      <c r="D10" s="4">
        <v>70</v>
      </c>
      <c r="E10" s="4"/>
      <c r="F10" s="4"/>
      <c r="G10" s="4"/>
      <c r="H10" s="60" t="s">
        <v>166</v>
      </c>
      <c r="I10" s="58"/>
    </row>
    <row r="11" spans="2:9" ht="13.2" customHeight="1" x14ac:dyDescent="0.4">
      <c r="B11" s="53" t="s">
        <v>154</v>
      </c>
      <c r="C11" s="19" t="s">
        <v>120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171</v>
      </c>
      <c r="I11" s="58" t="s">
        <v>158</v>
      </c>
    </row>
    <row r="12" spans="2:9" ht="13.2" customHeight="1" x14ac:dyDescent="0.4">
      <c r="B12" s="53" t="s">
        <v>154</v>
      </c>
      <c r="C12" s="19" t="s">
        <v>121</v>
      </c>
      <c r="D12" s="4">
        <v>15</v>
      </c>
      <c r="E12" s="4"/>
      <c r="F12" s="4"/>
      <c r="G12" s="4"/>
      <c r="H12" s="60"/>
      <c r="I12" s="59" t="s">
        <v>117</v>
      </c>
    </row>
    <row r="13" spans="2:9" ht="13.2" customHeight="1" x14ac:dyDescent="0.4">
      <c r="B13" s="53" t="s">
        <v>154</v>
      </c>
      <c r="C13" s="19" t="s">
        <v>122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169</v>
      </c>
      <c r="I13" s="59"/>
    </row>
    <row r="14" spans="2:9" ht="13.2" customHeight="1" x14ac:dyDescent="0.4">
      <c r="B14" s="53" t="s">
        <v>154</v>
      </c>
      <c r="C14" s="19" t="s">
        <v>115</v>
      </c>
      <c r="D14" s="4">
        <v>2</v>
      </c>
      <c r="E14" s="4"/>
      <c r="F14" s="4"/>
      <c r="G14" s="4"/>
      <c r="H14" s="60" t="s">
        <v>164</v>
      </c>
      <c r="I14" s="58"/>
    </row>
    <row r="15" spans="2:9" ht="13.2" customHeight="1" x14ac:dyDescent="0.4">
      <c r="B15" s="53" t="s">
        <v>154</v>
      </c>
      <c r="C15" s="19" t="s">
        <v>119</v>
      </c>
      <c r="D15" s="4">
        <v>20</v>
      </c>
      <c r="E15" s="4"/>
      <c r="F15" s="4"/>
      <c r="G15" s="4"/>
      <c r="H15" s="60" t="s">
        <v>167</v>
      </c>
      <c r="I15" s="58"/>
    </row>
    <row r="16" spans="2:9" ht="13.2" customHeight="1" x14ac:dyDescent="0.4">
      <c r="B16" s="53" t="s">
        <v>154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162</v>
      </c>
      <c r="I16" s="58" t="s">
        <v>159</v>
      </c>
    </row>
    <row r="17" spans="2:9" ht="13.2" customHeight="1" x14ac:dyDescent="0.4">
      <c r="B17" s="53" t="s">
        <v>154</v>
      </c>
      <c r="C17" s="19" t="s">
        <v>112</v>
      </c>
      <c r="D17" s="4">
        <v>3</v>
      </c>
      <c r="E17" s="4"/>
      <c r="F17" s="4"/>
      <c r="G17" s="4"/>
      <c r="H17" s="60" t="s">
        <v>168</v>
      </c>
      <c r="I17" s="58"/>
    </row>
    <row r="18" spans="2:9" ht="13.2" customHeight="1" x14ac:dyDescent="0.4">
      <c r="B18" s="53" t="s">
        <v>154</v>
      </c>
      <c r="C18" s="19" t="s">
        <v>123</v>
      </c>
      <c r="D18" s="4">
        <v>1</v>
      </c>
      <c r="E18" s="4"/>
      <c r="F18" s="4"/>
      <c r="G18" s="4"/>
      <c r="H18" s="60" t="s">
        <v>170</v>
      </c>
      <c r="I18" s="58"/>
    </row>
    <row r="19" spans="2:9" ht="13.2" customHeight="1" x14ac:dyDescent="0.4">
      <c r="B19" s="53" t="s">
        <v>154</v>
      </c>
      <c r="C19" s="19" t="s">
        <v>114</v>
      </c>
      <c r="D19" s="4">
        <v>10</v>
      </c>
      <c r="E19" s="4"/>
      <c r="F19" s="4"/>
      <c r="G19" s="4"/>
      <c r="H19" s="60" t="s">
        <v>164</v>
      </c>
      <c r="I19" s="59" t="s">
        <v>124</v>
      </c>
    </row>
    <row r="20" spans="2:9" ht="13.2" customHeight="1" x14ac:dyDescent="0.4">
      <c r="B20" s="53" t="s">
        <v>155</v>
      </c>
      <c r="C20" s="19" t="s">
        <v>152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156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63" t="s">
        <v>43</v>
      </c>
      <c r="C29" s="64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topLeftCell="A4" zoomScale="90" zoomScaleNormal="90" workbookViewId="0">
      <selection activeCell="V17" sqref="V17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176</v>
      </c>
    </row>
    <row r="3" spans="18:18" x14ac:dyDescent="0.4">
      <c r="R3" s="1" t="s">
        <v>172</v>
      </c>
    </row>
    <row r="4" spans="18:18" x14ac:dyDescent="0.4">
      <c r="R4" s="1" t="s">
        <v>173</v>
      </c>
    </row>
    <row r="5" spans="18:18" x14ac:dyDescent="0.4">
      <c r="R5" s="1" t="s">
        <v>174</v>
      </c>
    </row>
    <row r="6" spans="18:18" x14ac:dyDescent="0.4">
      <c r="R6" s="1" t="s">
        <v>175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2020-02-15T07:03:28Z</cp:lastPrinted>
  <dcterms:created xsi:type="dcterms:W3CDTF">2019-11-14T10:11:28Z</dcterms:created>
  <dcterms:modified xsi:type="dcterms:W3CDTF">2020-02-29T06:08:43Z</dcterms:modified>
</cp:coreProperties>
</file>