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7"/>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9" r:id="rId7"/>
    <sheet name="100.매매(20200401)" sheetId="10" r:id="rId8"/>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7" hidden="1">'100.매매(20200401)'!$B$4:$O$4</definedName>
    <definedName name="_xlnm._FilterDatabase" localSheetId="6" hidden="1">'99.시뮬레이션'!$B$4:$O$526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6" i="10" l="1"/>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J5" i="10"/>
  <c r="I2" i="10" s="1"/>
  <c r="H5" i="10"/>
  <c r="I1" i="10"/>
  <c r="J91" i="9"/>
  <c r="H91" i="9"/>
  <c r="J90" i="9"/>
  <c r="H90" i="9"/>
  <c r="J89" i="9"/>
  <c r="H89" i="9"/>
  <c r="G1" i="10" l="1"/>
  <c r="K1" i="10" s="1"/>
  <c r="G2" i="10"/>
  <c r="K2" i="10" s="1"/>
  <c r="J88" i="9"/>
  <c r="H88" i="9"/>
  <c r="J87" i="9"/>
  <c r="H87" i="9"/>
  <c r="J86" i="9"/>
  <c r="H86" i="9"/>
  <c r="J85" i="9"/>
  <c r="H85" i="9"/>
  <c r="J84" i="9"/>
  <c r="H84" i="9"/>
  <c r="J83" i="9"/>
  <c r="H83" i="9"/>
  <c r="J82" i="9"/>
  <c r="H82" i="9"/>
  <c r="J81" i="9"/>
  <c r="H81" i="9"/>
  <c r="J80" i="9"/>
  <c r="H80" i="9"/>
  <c r="J79" i="9" l="1"/>
  <c r="H79" i="9"/>
  <c r="J78" i="9"/>
  <c r="H78" i="9"/>
  <c r="J77" i="9"/>
  <c r="H77" i="9"/>
  <c r="J76" i="9"/>
  <c r="H76" i="9"/>
  <c r="J73" i="9"/>
  <c r="H73" i="9"/>
  <c r="H72" i="9"/>
  <c r="J72" i="9"/>
  <c r="H74" i="9"/>
  <c r="J74" i="9"/>
  <c r="H75" i="9"/>
  <c r="J75" i="9"/>
  <c r="J71" i="9"/>
  <c r="H71" i="9"/>
  <c r="J70" i="9"/>
  <c r="H70" i="9"/>
  <c r="J69" i="9" l="1"/>
  <c r="J64" i="9"/>
  <c r="J65" i="9"/>
  <c r="H69" i="9"/>
  <c r="H64" i="9"/>
  <c r="J66" i="9" l="1"/>
  <c r="J67" i="9"/>
  <c r="J68" i="9"/>
  <c r="H65" i="9"/>
  <c r="H66" i="9"/>
  <c r="H67" i="9"/>
  <c r="H68" i="9"/>
  <c r="J63" i="9"/>
  <c r="H63" i="9"/>
  <c r="J62" i="9"/>
  <c r="H62" i="9"/>
  <c r="H61" i="9"/>
  <c r="H60" i="9"/>
  <c r="J60" i="9"/>
  <c r="J61" i="9"/>
  <c r="J56" i="9"/>
  <c r="H56" i="9"/>
  <c r="I1" i="9" l="1"/>
  <c r="J57" i="9"/>
  <c r="J58" i="9"/>
  <c r="J59" i="9"/>
  <c r="J52" i="9"/>
  <c r="J53" i="9"/>
  <c r="G2" i="9" s="1"/>
  <c r="J54" i="9"/>
  <c r="J55" i="9"/>
  <c r="J48" i="9"/>
  <c r="J49" i="9"/>
  <c r="J50" i="9"/>
  <c r="J51" i="9"/>
  <c r="J47" i="9"/>
  <c r="J45" i="9"/>
  <c r="J46" i="9"/>
  <c r="J42" i="9"/>
  <c r="J43" i="9"/>
  <c r="J44" i="9"/>
  <c r="J40" i="9"/>
  <c r="J41" i="9"/>
  <c r="J38" i="9"/>
  <c r="J39" i="9"/>
  <c r="J35" i="9"/>
  <c r="J36" i="9"/>
  <c r="J37" i="9"/>
  <c r="J30" i="9"/>
  <c r="J31" i="9"/>
  <c r="J32" i="9"/>
  <c r="J33" i="9"/>
  <c r="J34" i="9"/>
  <c r="J26" i="9"/>
  <c r="J27" i="9"/>
  <c r="J28" i="9"/>
  <c r="J29" i="9"/>
  <c r="J24" i="9"/>
  <c r="J25" i="9"/>
  <c r="J21" i="9"/>
  <c r="J22" i="9"/>
  <c r="J23" i="9"/>
  <c r="J13" i="9"/>
  <c r="J14" i="9"/>
  <c r="J15" i="9"/>
  <c r="J16" i="9"/>
  <c r="J17" i="9"/>
  <c r="J18" i="9"/>
  <c r="J19" i="9"/>
  <c r="J20" i="9"/>
  <c r="J10" i="9"/>
  <c r="J11" i="9"/>
  <c r="J12" i="9"/>
  <c r="J5" i="9"/>
  <c r="J6" i="9"/>
  <c r="J7" i="9"/>
  <c r="J8" i="9"/>
  <c r="J9" i="9"/>
  <c r="H57" i="9"/>
  <c r="H58" i="9"/>
  <c r="H59" i="9"/>
  <c r="H52" i="9"/>
  <c r="I2" i="9" l="1"/>
  <c r="K2" i="9" s="1"/>
  <c r="H53" i="9"/>
  <c r="H54" i="9"/>
  <c r="H55" i="9"/>
  <c r="G1" i="9" l="1"/>
  <c r="K1" i="9" s="1"/>
  <c r="H48" i="9"/>
  <c r="H526" i="9" l="1"/>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 i="9"/>
  <c r="H8" i="9"/>
  <c r="H7" i="9"/>
  <c r="H6" i="9"/>
  <c r="H5" i="9"/>
  <c r="H12" i="9"/>
  <c r="H11" i="9"/>
  <c r="H10" i="9"/>
  <c r="H20" i="9"/>
  <c r="H19" i="9"/>
  <c r="H18" i="9"/>
  <c r="H17" i="9"/>
  <c r="H16" i="9"/>
  <c r="H15" i="9"/>
  <c r="H14" i="9"/>
  <c r="H13" i="9"/>
  <c r="H23" i="9"/>
  <c r="H22" i="9"/>
  <c r="H21" i="9"/>
  <c r="H25" i="9"/>
  <c r="H24" i="9"/>
  <c r="H29" i="9"/>
  <c r="H28" i="9"/>
  <c r="H27" i="9"/>
  <c r="H26" i="9"/>
  <c r="H34" i="9"/>
  <c r="H33" i="9"/>
  <c r="H32" i="9"/>
  <c r="H31" i="9"/>
  <c r="H30" i="9"/>
  <c r="H37" i="9"/>
  <c r="H36" i="9"/>
  <c r="H35" i="9"/>
  <c r="H39" i="9"/>
  <c r="H38" i="9"/>
  <c r="H41" i="9"/>
  <c r="H40" i="9"/>
  <c r="H44" i="9"/>
  <c r="H43" i="9"/>
  <c r="H42" i="9"/>
  <c r="H46" i="9"/>
  <c r="H45" i="9"/>
  <c r="H47" i="9"/>
  <c r="H51" i="9"/>
  <c r="H50" i="9"/>
  <c r="H49"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<sst xmlns="http://schemas.openxmlformats.org/spreadsheetml/2006/main" count="1015" uniqueCount="542">
  <si>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</si>
  <si>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</si>
  <si>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</si>
  <si>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</si>
  <si>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</si>
  <si>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</si>
  <si>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</si>
  <si>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</si>
  <si>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</si>
  <si>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</si>
  <si>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</si>
  <si>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</si>
  <si>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</si>
  <si>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</si>
  <si>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</si>
  <si>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</si>
  <si>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</si>
  <si>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</si>
  <si>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</si>
  <si>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</si>
  <si>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</si>
  <si>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</si>
  <si>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</si>
  <si>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</si>
  <si>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</si>
  <si>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</si>
  <si>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</si>
  <si>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</si>
  <si>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</si>
  <si>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</si>
  <si>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</si>
  <si>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</si>
  <si>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</si>
  <si>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</si>
  <si>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</si>
  <si>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</si>
  <si>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</si>
  <si>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</si>
  <si>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</si>
  <si>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</si>
  <si>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</si>
  <si>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</si>
  <si>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</si>
  <si>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</si>
  <si>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</si>
  <si>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</si>
  <si>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</si>
  <si>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</si>
  <si>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</si>
  <si>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</si>
  <si>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</si>
  <si>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</si>
  <si>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</si>
  <si>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</si>
  <si>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</si>
  <si>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</si>
  <si>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</si>
  <si>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</si>
  <si>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</si>
  <si>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</si>
  <si>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</si>
  <si>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</si>
  <si>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</si>
  <si>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</si>
  <si>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</si>
  <si>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</si>
  <si>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</si>
  <si>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</si>
  <si>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</si>
  <si>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</si>
  <si>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</si>
  <si>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</si>
  <si>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</si>
  <si>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</si>
  <si>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</si>
  <si>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</si>
  <si>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</si>
  <si>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</si>
  <si>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</si>
  <si>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</si>
  <si>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</si>
  <si>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</si>
  <si>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</si>
  <si>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</si>
  <si>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</si>
  <si>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</si>
  <si>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</si>
  <si>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</si>
  <si>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</si>
  <si>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</si>
  <si>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</si>
  <si>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</si>
  <si>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</si>
  <si>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</si>
  <si>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</si>
  <si>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</si>
  <si>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</si>
  <si>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</si>
  <si>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</si>
  <si>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</si>
  <si>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</si>
  <si>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</si>
  <si>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</si>
  <si>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</si>
  <si>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</si>
  <si>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</si>
  <si>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</si>
  <si>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</si>
  <si>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</si>
  <si>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</si>
  <si>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</si>
  <si>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</si>
  <si>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</si>
  <si>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</si>
  <si>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</si>
  <si>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</si>
  <si>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</si>
  <si>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</si>
  <si>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</si>
  <si>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</si>
  <si>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</si>
  <si>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</si>
  <si>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</si>
  <si>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</si>
  <si>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</si>
  <si>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</si>
  <si>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</si>
  <si>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</si>
  <si>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</si>
  <si>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</si>
  <si>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</si>
  <si>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</si>
  <si>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</si>
  <si>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</si>
  <si>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</si>
  <si>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</si>
  <si>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</si>
  <si>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</si>
  <si>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</si>
  <si>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</si>
  <si>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</si>
  <si>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</si>
  <si>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</si>
  <si>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</si>
  <si>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</si>
  <si>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</si>
  <si>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</si>
  <si>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</si>
  <si>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</si>
  <si>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</si>
  <si>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</si>
  <si>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</si>
  <si>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</si>
  <si>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</si>
  <si>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</si>
  <si>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</si>
  <si>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</si>
  <si>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</si>
  <si>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</si>
  <si>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</si>
  <si>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</si>
  <si>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</si>
  <si>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</si>
  <si>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</si>
  <si>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</si>
  <si>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</si>
  <si>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</si>
  <si>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</si>
  <si>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</si>
  <si>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</si>
  <si>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</si>
  <si>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</si>
  <si>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</si>
  <si>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</si>
  <si>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</si>
  <si>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</si>
  <si>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</si>
  <si>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</si>
  <si>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</si>
  <si>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</si>
  <si>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</si>
  <si>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</si>
  <si>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</si>
  <si>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</si>
  <si>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</si>
  <si>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</si>
  <si>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</si>
  <si>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</si>
  <si>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</si>
  <si>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</si>
  <si>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</si>
  <si>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</si>
  <si>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</si>
  <si>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</si>
  <si>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</si>
  <si>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</si>
  <si>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</si>
  <si>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</si>
  <si>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</si>
  <si>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</si>
  <si>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</si>
  <si>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</si>
  <si>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</si>
  <si>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</si>
  <si>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</si>
  <si>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</si>
  <si>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</si>
  <si>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</si>
  <si>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</si>
  <si>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</si>
  <si>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</si>
  <si>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</si>
  <si>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</si>
  <si>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</si>
  <si>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</si>
  <si>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</si>
  <si>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</si>
  <si>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</si>
  <si>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</si>
  <si>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</si>
  <si>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</si>
  <si>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</si>
  <si>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</si>
  <si>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</si>
  <si>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</si>
  <si>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</si>
  <si>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</si>
  <si>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</si>
  <si>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</si>
  <si>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</si>
  <si>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</si>
  <si>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</si>
  <si>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</si>
  <si>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</si>
  <si>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</si>
  <si>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</si>
  <si>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</si>
  <si>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</si>
  <si>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</si>
  <si>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</si>
  <si>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</si>
  <si>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</si>
  <si>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</si>
  <si>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</si>
  <si>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</si>
  <si>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</si>
  <si>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</si>
  <si>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</si>
  <si>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</si>
  <si>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</si>
  <si>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</si>
  <si>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</si>
  <si>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</si>
  <si>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</si>
  <si>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</si>
  <si>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</si>
  <si>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</si>
  <si>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</si>
  <si>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</si>
  <si>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</si>
  <si>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</si>
  <si>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</si>
  <si>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</si>
  <si>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</si>
  <si>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</si>
  <si>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</si>
  <si>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</si>
  <si>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</si>
  <si>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</si>
  <si>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</si>
  <si>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</si>
  <si>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</si>
  <si>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</si>
  <si>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</si>
  <si>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</si>
  <si>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</si>
  <si>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</si>
  <si>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</si>
  <si>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</si>
  <si>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</si>
  <si>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</si>
  <si>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</si>
  <si>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</si>
  <si>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</si>
  <si>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</si>
  <si>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</si>
  <si>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</si>
  <si>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</si>
  <si>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</si>
  <si>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</si>
  <si>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</si>
  <si>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</si>
  <si>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</si>
  <si>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</si>
  <si>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</si>
  <si>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</si>
  <si>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</si>
  <si>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</si>
  <si>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</si>
  <si>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</si>
  <si>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</si>
  <si>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</si>
  <si>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</si>
  <si>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</si>
  <si>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</si>
  <si>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</si>
  <si>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</si>
  <si>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</si>
  <si>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</si>
  <si>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</si>
  <si>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</si>
  <si>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</si>
  <si>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</si>
  <si>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</si>
  <si>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</si>
  <si>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</si>
  <si>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</si>
  <si>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</si>
  <si>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</si>
  <si>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</si>
  <si>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</si>
  <si>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</si>
  <si>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</si>
  <si>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</si>
  <si>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</si>
  <si>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</si>
  <si>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</si>
  <si>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</si>
  <si>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</si>
  <si>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</si>
  <si>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</si>
  <si>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</si>
  <si>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</si>
  <si>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</si>
  <si>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</si>
  <si>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</si>
  <si>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</si>
  <si>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</si>
  <si>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</si>
  <si>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</si>
  <si>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</si>
  <si>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</si>
  <si>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</si>
  <si>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</si>
  <si>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</si>
  <si>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</si>
  <si>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</si>
  <si>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</si>
  <si>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</si>
  <si>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</si>
  <si>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</si>
  <si>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</si>
  <si>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</si>
  <si>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</si>
  <si>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</si>
  <si>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</si>
  <si>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</si>
  <si>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</si>
  <si>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</si>
  <si>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</si>
  <si>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</si>
  <si>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</si>
  <si>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</si>
  <si>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</si>
  <si>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</si>
  <si>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</si>
  <si>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</si>
  <si>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</si>
  <si>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</si>
  <si>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</si>
  <si>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</si>
  <si>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</si>
  <si>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</si>
  <si>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</si>
  <si>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</si>
  <si>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</si>
  <si>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</si>
  <si>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</si>
  <si>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</si>
  <si>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</si>
  <si>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</si>
  <si>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</si>
  <si>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</si>
  <si>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</si>
  <si>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</si>
  <si>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</si>
  <si>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</si>
  <si>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</si>
  <si>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</si>
  <si>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</si>
  <si>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</si>
  <si>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</si>
  <si>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</si>
  <si>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</si>
  <si>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</si>
  <si>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</si>
  <si>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</si>
  <si>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</si>
  <si>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</si>
  <si>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</si>
  <si>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</si>
  <si>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</si>
  <si>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</si>
  <si>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</si>
  <si>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</si>
  <si>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</si>
  <si>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</si>
  <si>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</si>
  <si>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</si>
  <si>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</si>
  <si>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</si>
  <si>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</si>
  <si>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</si>
  <si>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</si>
  <si>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</si>
  <si>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</si>
  <si>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</si>
  <si>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</si>
  <si>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</si>
  <si>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</si>
  <si>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</si>
  <si>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</si>
  <si>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</si>
  <si>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</si>
  <si>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</si>
  <si>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</si>
  <si>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</si>
  <si>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</si>
  <si>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</si>
  <si>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</si>
  <si>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</si>
  <si>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</si>
  <si>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</si>
  <si>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</si>
  <si>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</si>
  <si>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</si>
  <si>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</si>
  <si>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</si>
  <si>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</si>
  <si>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</si>
  <si>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</si>
  <si>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</si>
  <si>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</si>
  <si>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</si>
  <si>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</si>
  <si>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</si>
  <si>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</si>
  <si>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</si>
  <si>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</si>
  <si>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</si>
  <si>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</si>
  <si>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</si>
  <si>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</si>
  <si>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</si>
  <si>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</si>
  <si>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</si>
  <si>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</si>
  <si>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</si>
  <si>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</si>
  <si>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</si>
  <si>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</si>
  <si>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</si>
  <si>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</si>
  <si>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</si>
  <si>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</si>
  <si>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</si>
  <si>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</si>
  <si>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</si>
  <si>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</si>
  <si>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</si>
  <si>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</si>
  <si>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</si>
  <si>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</si>
  <si>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</si>
  <si>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</si>
  <si>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</si>
  <si>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</si>
  <si>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</si>
  <si>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</si>
  <si>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</si>
  <si>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</si>
  <si>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</si>
  <si>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</si>
  <si>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</si>
  <si>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</si>
  <si>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</si>
  <si>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</si>
  <si>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</si>
  <si>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</si>
  <si>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</si>
  <si>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</si>
  <si>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</si>
  <si>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</si>
  <si>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</si>
  <si>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</si>
  <si>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</si>
  <si>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</si>
  <si>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</si>
  <si>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</si>
  <si>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</si>
  <si>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</si>
  <si>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</si>
  <si>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</si>
  <si>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</si>
  <si>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</si>
  <si>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</si>
  <si>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</si>
  <si>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</si>
  <si>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</si>
  <si>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</si>
  <si>
    <t>미코</t>
    <phoneticPr fontId="1" type="noConversion"/>
  </si>
  <si>
    <t>Y</t>
    <phoneticPr fontId="1" type="noConversion"/>
  </si>
  <si>
    <t>미코</t>
    <phoneticPr fontId="1" type="noConversion"/>
  </si>
  <si>
    <t>RFHIC</t>
    <phoneticPr fontId="1" type="noConversion"/>
  </si>
  <si>
    <t>케이엠제약</t>
    <phoneticPr fontId="1" type="noConversion"/>
  </si>
  <si>
    <t>유틸렉스</t>
    <phoneticPr fontId="1" type="noConversion"/>
  </si>
  <si>
    <t>SK케미칼</t>
    <phoneticPr fontId="1" type="noConversion"/>
  </si>
  <si>
    <t>Y</t>
    <phoneticPr fontId="1" type="noConversion"/>
  </si>
  <si>
    <t>Y</t>
    <phoneticPr fontId="1" type="noConversion"/>
  </si>
  <si>
    <t>Y</t>
    <phoneticPr fontId="1" type="noConversion"/>
  </si>
  <si>
    <t>에스맥</t>
    <phoneticPr fontId="1" type="noConversion"/>
  </si>
  <si>
    <t>바이넥스</t>
    <phoneticPr fontId="1" type="noConversion"/>
  </si>
  <si>
    <t>비에이치</t>
    <phoneticPr fontId="1" type="noConversion"/>
  </si>
  <si>
    <t>SK케미칼</t>
    <phoneticPr fontId="1" type="noConversion"/>
  </si>
  <si>
    <t>목표일코스닥등락</t>
    <phoneticPr fontId="1" type="noConversion"/>
  </si>
  <si>
    <t>N</t>
    <phoneticPr fontId="1" type="noConversion"/>
  </si>
  <si>
    <t>지누스</t>
    <phoneticPr fontId="1" type="noConversion"/>
  </si>
  <si>
    <t>DB하이텍</t>
    <phoneticPr fontId="1" type="noConversion"/>
  </si>
  <si>
    <t>Y</t>
    <phoneticPr fontId="1" type="noConversion"/>
  </si>
  <si>
    <t>파미셀</t>
    <phoneticPr fontId="1" type="noConversion"/>
  </si>
  <si>
    <t>EDGC</t>
    <phoneticPr fontId="1" type="noConversion"/>
  </si>
  <si>
    <t>남선알미늄</t>
    <phoneticPr fontId="1" type="noConversion"/>
  </si>
  <si>
    <t>서원</t>
    <phoneticPr fontId="1" type="noConversion"/>
  </si>
  <si>
    <t>오공</t>
    <phoneticPr fontId="1" type="noConversion"/>
  </si>
  <si>
    <t>Y</t>
    <phoneticPr fontId="1" type="noConversion"/>
  </si>
  <si>
    <t>모나리자</t>
    <phoneticPr fontId="1" type="noConversion"/>
  </si>
  <si>
    <t>유나이티드제약</t>
    <phoneticPr fontId="1" type="noConversion"/>
  </si>
  <si>
    <t>삼성제약</t>
    <phoneticPr fontId="1" type="noConversion"/>
  </si>
  <si>
    <t>신신제약</t>
    <phoneticPr fontId="1" type="noConversion"/>
  </si>
  <si>
    <t>바디텍메드</t>
    <phoneticPr fontId="1" type="noConversion"/>
  </si>
  <si>
    <t>키이스트</t>
    <phoneticPr fontId="1" type="noConversion"/>
  </si>
  <si>
    <t>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</si>
</sst>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xf numFmtId="10" fontId="3" fillId="0" borderId="0" xfId="0" applyNumberFormat="1" applyFont="1" applyBorder="1" applyAlignment="1">
      <alignment horizontal="center" vertical="center"/>
    </xf>
    <xf numFmtId="10" fontId="3" fillId="0" borderId="0" xfId="0" applyNumberFormat="1" applyFont="1" applyFill="1" applyBorder="1" applyAlignment="1">
      <alignment horizontal="center" vertical="center"/>
    </xf>
    <xf numFmtId="0" fontId="3" fillId="0" borderId="0" xfId="0" applyFont="1" applyFill="1" applyBorder="1">
      <alignmen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383">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83" t="s">
        <v>321</v>
      </c>
      <c r="G9" s="83"/>
      <c r="H9" s="83"/>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84"/>
      <c r="G16" s="85"/>
      <c r="H16" s="86"/>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87" t="s">
        <v>121</v>
      </c>
      <c r="C1" s="88"/>
      <c r="D1" s="87" t="s">
        <v>86</v>
      </c>
      <c r="E1" s="88"/>
    </row>
    <row r="2" spans="2:5" ht="26.4" x14ac:dyDescent="0.4">
      <c r="B2" s="91" t="s">
        <v>122</v>
      </c>
      <c r="C2" s="92"/>
      <c r="D2" s="29" t="s">
        <v>124</v>
      </c>
      <c r="E2" s="33" t="s">
        <v>137</v>
      </c>
    </row>
    <row r="3" spans="2:5" ht="26.4" x14ac:dyDescent="0.4">
      <c r="B3" s="93"/>
      <c r="C3" s="94"/>
      <c r="D3" s="29" t="s">
        <v>125</v>
      </c>
      <c r="E3" s="30" t="s">
        <v>126</v>
      </c>
    </row>
    <row r="4" spans="2:5" ht="52.8" x14ac:dyDescent="0.4">
      <c r="B4" s="91" t="s">
        <v>123</v>
      </c>
      <c r="C4" s="92"/>
      <c r="D4" s="29" t="s">
        <v>124</v>
      </c>
      <c r="E4" s="33" t="s">
        <v>136</v>
      </c>
    </row>
    <row r="5" spans="2:5" ht="105.6" x14ac:dyDescent="0.4">
      <c r="B5" s="93"/>
      <c r="C5" s="94"/>
      <c r="D5" s="29" t="s">
        <v>125</v>
      </c>
      <c r="E5" s="30" t="s">
        <v>127</v>
      </c>
    </row>
    <row r="6" spans="2:5" ht="79.2" x14ac:dyDescent="0.4">
      <c r="B6" s="91" t="s">
        <v>132</v>
      </c>
      <c r="C6" s="92"/>
      <c r="D6" s="29" t="s">
        <v>124</v>
      </c>
      <c r="E6" s="33" t="s">
        <v>135</v>
      </c>
    </row>
    <row r="7" spans="2:5" ht="92.4" x14ac:dyDescent="0.4">
      <c r="B7" s="93"/>
      <c r="C7" s="94"/>
      <c r="D7" s="29" t="s">
        <v>125</v>
      </c>
      <c r="E7" s="30" t="s">
        <v>128</v>
      </c>
    </row>
    <row r="8" spans="2:5" ht="105.6" x14ac:dyDescent="0.4">
      <c r="B8" s="95" t="s">
        <v>133</v>
      </c>
      <c r="C8" s="92"/>
      <c r="D8" s="29" t="s">
        <v>124</v>
      </c>
      <c r="E8" s="33" t="s">
        <v>134</v>
      </c>
    </row>
    <row r="9" spans="2:5" ht="66" x14ac:dyDescent="0.4">
      <c r="B9" s="93"/>
      <c r="C9" s="94"/>
      <c r="D9" s="29" t="s">
        <v>125</v>
      </c>
      <c r="E9" s="30" t="s">
        <v>129</v>
      </c>
    </row>
    <row r="10" spans="2:5" ht="66" x14ac:dyDescent="0.4">
      <c r="B10" s="91" t="s">
        <v>130</v>
      </c>
      <c r="C10" s="92"/>
      <c r="D10" s="29" t="s">
        <v>124</v>
      </c>
      <c r="E10" s="33" t="s">
        <v>140</v>
      </c>
    </row>
    <row r="11" spans="2:5" ht="142.19999999999999" customHeight="1" x14ac:dyDescent="0.4">
      <c r="B11" s="93"/>
      <c r="C11" s="94"/>
      <c r="D11" s="29" t="s">
        <v>125</v>
      </c>
      <c r="E11" s="30" t="s">
        <v>146</v>
      </c>
    </row>
    <row r="12" spans="2:5" ht="26.4" x14ac:dyDescent="0.4">
      <c r="B12" s="91" t="s">
        <v>139</v>
      </c>
      <c r="C12" s="92"/>
      <c r="D12" s="29" t="s">
        <v>124</v>
      </c>
      <c r="E12" s="33" t="s">
        <v>141</v>
      </c>
    </row>
    <row r="13" spans="2:5" ht="39.6" x14ac:dyDescent="0.4">
      <c r="B13" s="93"/>
      <c r="C13" s="94"/>
      <c r="D13" s="29" t="s">
        <v>125</v>
      </c>
      <c r="E13" s="30" t="s">
        <v>142</v>
      </c>
    </row>
    <row r="14" spans="2:5" ht="26.4" x14ac:dyDescent="0.4">
      <c r="B14" s="91" t="s">
        <v>306</v>
      </c>
      <c r="C14" s="92"/>
      <c r="D14" s="29" t="s">
        <v>124</v>
      </c>
      <c r="E14" s="33" t="s">
        <v>308</v>
      </c>
    </row>
    <row r="15" spans="2:5" ht="26.4" x14ac:dyDescent="0.4">
      <c r="B15" s="93"/>
      <c r="C15" s="94"/>
      <c r="D15" s="29" t="s">
        <v>125</v>
      </c>
      <c r="E15" s="30" t="s">
        <v>307</v>
      </c>
    </row>
    <row r="16" spans="2:5" x14ac:dyDescent="0.4">
      <c r="B16" s="89"/>
      <c r="C16" s="90"/>
      <c r="D16" s="28"/>
      <c r="E16" s="31"/>
    </row>
    <row r="17" spans="2:5" x14ac:dyDescent="0.4">
      <c r="B17" s="89"/>
      <c r="C17" s="90"/>
      <c r="D17" s="28"/>
      <c r="E17" s="31"/>
    </row>
    <row r="18" spans="2:5" x14ac:dyDescent="0.4">
      <c r="B18" s="89"/>
      <c r="C18" s="90"/>
      <c r="D18" s="28"/>
      <c r="E18" s="31"/>
    </row>
    <row r="19" spans="2:5" x14ac:dyDescent="0.4">
      <c r="B19" s="89"/>
      <c r="C19" s="90"/>
      <c r="D19" s="28"/>
      <c r="E19" s="31"/>
    </row>
    <row r="20" spans="2:5" x14ac:dyDescent="0.4">
      <c r="B20" s="89"/>
      <c r="C20" s="90"/>
      <c r="D20" s="28"/>
      <c r="E20" s="31"/>
    </row>
    <row r="21" spans="2:5" x14ac:dyDescent="0.4">
      <c r="B21" s="89"/>
      <c r="C21" s="90"/>
      <c r="D21" s="28"/>
      <c r="E21" s="31"/>
    </row>
    <row r="22" spans="2:5" x14ac:dyDescent="0.4">
      <c r="B22" s="89"/>
      <c r="C22" s="90"/>
      <c r="D22" s="28"/>
      <c r="E22" s="31"/>
    </row>
    <row r="23" spans="2:5" x14ac:dyDescent="0.4">
      <c r="B23" s="89"/>
      <c r="C23" s="90"/>
      <c r="D23" s="28"/>
      <c r="E23" s="31"/>
    </row>
    <row r="24" spans="2:5" x14ac:dyDescent="0.4">
      <c r="B24" s="89"/>
      <c r="C24" s="90"/>
      <c r="D24" s="28"/>
      <c r="E24" s="31"/>
    </row>
    <row r="25" spans="2:5" x14ac:dyDescent="0.4">
      <c r="B25" s="89"/>
      <c r="C25" s="90"/>
      <c r="D25" s="28"/>
      <c r="E25" s="31"/>
    </row>
    <row r="26" spans="2:5" x14ac:dyDescent="0.4">
      <c r="B26" s="89"/>
      <c r="C26" s="90"/>
      <c r="D26" s="28"/>
      <c r="E26" s="31"/>
    </row>
    <row r="27" spans="2:5" x14ac:dyDescent="0.4">
      <c r="B27" s="89"/>
      <c r="C27" s="90"/>
      <c r="D27" s="28"/>
      <c r="E27" s="31"/>
    </row>
    <row r="28" spans="2:5" x14ac:dyDescent="0.4">
      <c r="B28" s="89"/>
      <c r="C28" s="90"/>
      <c r="D28" s="28"/>
      <c r="E28" s="31"/>
    </row>
    <row r="29" spans="2:5" x14ac:dyDescent="0.4">
      <c r="B29" s="89"/>
      <c r="C29" s="90"/>
      <c r="D29" s="28"/>
      <c r="E29" s="31"/>
    </row>
    <row r="30" spans="2:5" x14ac:dyDescent="0.4">
      <c r="B30" s="89"/>
      <c r="C30" s="90"/>
      <c r="D30" s="28"/>
      <c r="E30" s="31"/>
    </row>
    <row r="31" spans="2:5" x14ac:dyDescent="0.4">
      <c r="B31" s="89"/>
      <c r="C31" s="90"/>
      <c r="D31" s="28"/>
      <c r="E31" s="31"/>
    </row>
    <row r="32" spans="2:5" x14ac:dyDescent="0.4">
      <c r="B32" s="89"/>
      <c r="C32" s="90"/>
      <c r="D32" s="28"/>
      <c r="E32" s="31"/>
    </row>
    <row r="33" spans="2:5" x14ac:dyDescent="0.4">
      <c r="B33" s="89"/>
      <c r="C33" s="90"/>
      <c r="D33" s="28"/>
      <c r="E33" s="31"/>
    </row>
    <row r="34" spans="2:5" x14ac:dyDescent="0.4">
      <c r="B34" s="89"/>
      <c r="C34" s="90"/>
      <c r="D34" s="28"/>
      <c r="E34" s="31"/>
    </row>
    <row r="35" spans="2:5" x14ac:dyDescent="0.4">
      <c r="B35" s="89"/>
      <c r="C35" s="90"/>
      <c r="D35" s="28"/>
      <c r="E35" s="31"/>
    </row>
    <row r="36" spans="2:5" x14ac:dyDescent="0.4">
      <c r="B36" s="89"/>
      <c r="C36" s="90"/>
      <c r="D36" s="28"/>
      <c r="E36" s="31"/>
    </row>
    <row r="37" spans="2:5" x14ac:dyDescent="0.4">
      <c r="B37" s="89"/>
      <c r="C37" s="90"/>
      <c r="D37" s="28"/>
      <c r="E37" s="31"/>
    </row>
    <row r="38" spans="2:5" x14ac:dyDescent="0.4">
      <c r="B38" s="89"/>
      <c r="C38" s="90"/>
      <c r="D38" s="28"/>
      <c r="E38" s="31"/>
    </row>
    <row r="39" spans="2:5" x14ac:dyDescent="0.4">
      <c r="B39" s="89"/>
      <c r="C39" s="90"/>
      <c r="D39" s="28"/>
      <c r="E39" s="31"/>
    </row>
    <row r="40" spans="2:5" x14ac:dyDescent="0.4">
      <c r="B40" s="89"/>
      <c r="C40" s="90"/>
      <c r="D40" s="28"/>
      <c r="E40" s="31"/>
    </row>
    <row r="41" spans="2:5" x14ac:dyDescent="0.4">
      <c r="B41" s="89"/>
      <c r="C41" s="90"/>
      <c r="D41" s="28"/>
      <c r="E41" s="31"/>
    </row>
    <row r="42" spans="2:5" x14ac:dyDescent="0.4">
      <c r="B42" s="89"/>
      <c r="C42" s="90"/>
      <c r="D42" s="28"/>
      <c r="E42" s="31"/>
    </row>
    <row r="43" spans="2:5" x14ac:dyDescent="0.4">
      <c r="B43" s="89"/>
      <c r="C43" s="90"/>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F8" sqref="F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500</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3" activePane="bottomRight" state="frozen"/>
      <selection pane="topRight" activeCell="B1" sqref="B1"/>
      <selection pane="bottomLeft" activeCell="A3" sqref="A3"/>
      <selection pane="bottomRight" activeCell="C38" sqref="C38"/>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382" priority="26" operator="greaterThan">
      <formula>0</formula>
    </cfRule>
  </conditionalFormatting>
  <conditionalFormatting sqref="I1:I52 I57:I61 I63 I118:I1048576">
    <cfRule type="cellIs" dxfId="381" priority="25" operator="lessThan">
      <formula>0</formula>
    </cfRule>
  </conditionalFormatting>
  <conditionalFormatting sqref="I53">
    <cfRule type="cellIs" dxfId="380" priority="22" operator="greaterThan">
      <formula>0</formula>
    </cfRule>
  </conditionalFormatting>
  <conditionalFormatting sqref="I53">
    <cfRule type="cellIs" dxfId="379" priority="21" operator="lessThan">
      <formula>0</formula>
    </cfRule>
  </conditionalFormatting>
  <conditionalFormatting sqref="I54">
    <cfRule type="cellIs" dxfId="378" priority="20" operator="greaterThan">
      <formula>0</formula>
    </cfRule>
  </conditionalFormatting>
  <conditionalFormatting sqref="I54">
    <cfRule type="cellIs" dxfId="377" priority="19" operator="lessThan">
      <formula>0</formula>
    </cfRule>
  </conditionalFormatting>
  <conditionalFormatting sqref="I55">
    <cfRule type="cellIs" dxfId="376" priority="18" operator="greaterThan">
      <formula>0</formula>
    </cfRule>
  </conditionalFormatting>
  <conditionalFormatting sqref="I55">
    <cfRule type="cellIs" dxfId="375" priority="17" operator="lessThan">
      <formula>0</formula>
    </cfRule>
  </conditionalFormatting>
  <conditionalFormatting sqref="I56">
    <cfRule type="cellIs" dxfId="374" priority="16" operator="greaterThan">
      <formula>0</formula>
    </cfRule>
  </conditionalFormatting>
  <conditionalFormatting sqref="I56">
    <cfRule type="cellIs" dxfId="373" priority="15" operator="lessThan">
      <formula>0</formula>
    </cfRule>
  </conditionalFormatting>
  <conditionalFormatting sqref="I64">
    <cfRule type="cellIs" dxfId="372" priority="14" operator="greaterThan">
      <formula>0</formula>
    </cfRule>
  </conditionalFormatting>
  <conditionalFormatting sqref="I64">
    <cfRule type="cellIs" dxfId="371" priority="13" operator="lessThan">
      <formula>0</formula>
    </cfRule>
  </conditionalFormatting>
  <conditionalFormatting sqref="I65">
    <cfRule type="cellIs" dxfId="370" priority="12" operator="greaterThan">
      <formula>0</formula>
    </cfRule>
  </conditionalFormatting>
  <conditionalFormatting sqref="I65">
    <cfRule type="cellIs" dxfId="369" priority="11" operator="lessThan">
      <formula>0</formula>
    </cfRule>
  </conditionalFormatting>
  <conditionalFormatting sqref="I62">
    <cfRule type="cellIs" dxfId="368" priority="10" operator="greaterThan">
      <formula>0</formula>
    </cfRule>
  </conditionalFormatting>
  <conditionalFormatting sqref="I62">
    <cfRule type="cellIs" dxfId="367" priority="9" operator="lessThan">
      <formula>0</formula>
    </cfRule>
  </conditionalFormatting>
  <conditionalFormatting sqref="I66:I70 I72:I77 I79:I117">
    <cfRule type="cellIs" dxfId="366" priority="8" operator="greaterThan">
      <formula>0</formula>
    </cfRule>
  </conditionalFormatting>
  <conditionalFormatting sqref="I66:I70 I72:I77 I79:I117">
    <cfRule type="cellIs" dxfId="365" priority="7" operator="lessThan">
      <formula>0</formula>
    </cfRule>
  </conditionalFormatting>
  <conditionalFormatting sqref="I71">
    <cfRule type="cellIs" dxfId="364" priority="6" operator="greaterThan">
      <formula>0</formula>
    </cfRule>
  </conditionalFormatting>
  <conditionalFormatting sqref="I71">
    <cfRule type="cellIs" dxfId="363" priority="5" operator="lessThan">
      <formula>0</formula>
    </cfRule>
  </conditionalFormatting>
  <conditionalFormatting sqref="I78">
    <cfRule type="cellIs" dxfId="362" priority="4" operator="greaterThan">
      <formula>0</formula>
    </cfRule>
  </conditionalFormatting>
  <conditionalFormatting sqref="I78">
    <cfRule type="cellIs" dxfId="361"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23" sqref="K23"/>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8" t="s">
        <v>347</v>
      </c>
      <c r="C3" s="98"/>
      <c r="D3" s="98"/>
      <c r="F3" s="98" t="s">
        <v>347</v>
      </c>
      <c r="G3" s="98"/>
      <c r="H3" s="98"/>
    </row>
    <row r="4" spans="2:8" x14ac:dyDescent="0.4">
      <c r="B4" s="57" t="s">
        <v>244</v>
      </c>
      <c r="C4" s="96" t="s">
        <v>243</v>
      </c>
      <c r="D4" s="97"/>
      <c r="F4" s="57" t="s">
        <v>244</v>
      </c>
      <c r="G4" s="96" t="s">
        <v>243</v>
      </c>
      <c r="H4" s="97"/>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8" t="s">
        <v>348</v>
      </c>
      <c r="G8" s="98"/>
      <c r="H8" s="98"/>
    </row>
    <row r="9" spans="2:8" x14ac:dyDescent="0.4">
      <c r="F9" s="58" t="s">
        <v>244</v>
      </c>
      <c r="G9" s="96" t="s">
        <v>243</v>
      </c>
      <c r="H9" s="97"/>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360" priority="6" operator="lessThan">
      <formula>0</formula>
    </cfRule>
  </conditionalFormatting>
  <conditionalFormatting sqref="D12">
    <cfRule type="cellIs" dxfId="359" priority="4" operator="lessThan">
      <formula>0</formula>
    </cfRule>
  </conditionalFormatting>
  <conditionalFormatting sqref="H5:H7">
    <cfRule type="cellIs" dxfId="358" priority="3" operator="lessThan">
      <formula>0</formula>
    </cfRule>
  </conditionalFormatting>
  <conditionalFormatting sqref="H10:H11">
    <cfRule type="cellIs" dxfId="357" priority="2" operator="lessThan">
      <formula>0</formula>
    </cfRule>
  </conditionalFormatting>
  <conditionalFormatting sqref="D8">
    <cfRule type="cellIs" dxfId="356"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zoomScaleNormal="100" workbookViewId="0">
      <pane xSplit="1" ySplit="4" topLeftCell="B86" activePane="bottomRight" state="frozen"/>
      <selection activeCell="F31" sqref="F31"/>
      <selection pane="topRight" activeCell="F31" sqref="F31"/>
      <selection pane="bottomLeft" activeCell="F31" sqref="F31"/>
      <selection pane="bottomRight" activeCell="F17" sqref="F17"/>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4.296875" style="48" customWidth="1"/>
    <col min="13" max="13" width="12.3984375" style="48" bestFit="1" customWidth="1"/>
    <col min="14" max="14" width="12.3984375" style="48" customWidth="1"/>
    <col min="15" max="15" width="48.3984375" style="48" customWidth="1"/>
    <col min="16" max="16" width="60" style="48" customWidth="1"/>
    <col min="17" max="16384" width="9" style="48"/>
  </cols>
  <sheetData>
    <row r="1" spans="2:15" x14ac:dyDescent="0.4">
      <c r="B1" s="15" t="s">
        <v>497</v>
      </c>
      <c r="C1" s="66">
        <v>0.05</v>
      </c>
      <c r="D1" s="15" t="s">
        <v>496</v>
      </c>
      <c r="E1" s="67">
        <v>1.7000000000000001E-2</v>
      </c>
      <c r="F1" s="15" t="s">
        <v>490</v>
      </c>
      <c r="G1" s="17">
        <f>COUNTIF(I:I, "Y")</f>
        <v>67</v>
      </c>
      <c r="H1" s="15" t="s">
        <v>493</v>
      </c>
      <c r="I1" s="17">
        <f>COUNTIF($I$5:I1025, "N")</f>
        <v>20</v>
      </c>
      <c r="J1" s="15" t="s">
        <v>494</v>
      </c>
      <c r="K1" s="68">
        <f>IFERROR(G1/(G1+I1), "")</f>
        <v>0.77011494252873558</v>
      </c>
      <c r="L1" s="80"/>
      <c r="M1" s="52"/>
      <c r="N1" s="52"/>
      <c r="O1" s="52"/>
    </row>
    <row r="2" spans="2:15" x14ac:dyDescent="0.4">
      <c r="B2" s="15"/>
      <c r="C2" s="17"/>
      <c r="D2" s="15" t="s">
        <v>488</v>
      </c>
      <c r="E2" s="67">
        <v>-0.03</v>
      </c>
      <c r="F2" s="15" t="s">
        <v>491</v>
      </c>
      <c r="G2" s="17">
        <f>COUNTIF(J:J, "Y")</f>
        <v>47</v>
      </c>
      <c r="H2" s="15" t="s">
        <v>492</v>
      </c>
      <c r="I2" s="17">
        <f>COUNTIF($J$5:J1025, "N")</f>
        <v>40</v>
      </c>
      <c r="J2" s="15" t="s">
        <v>495</v>
      </c>
      <c r="K2" s="68">
        <f>IFERROR(G2/(G2+I2), "")</f>
        <v>0.54022988505747127</v>
      </c>
      <c r="L2" s="80"/>
      <c r="M2" s="53"/>
      <c r="N2" s="53"/>
      <c r="O2" s="53"/>
    </row>
    <row r="4" spans="2:15" s="50" customFormat="1" x14ac:dyDescent="0.4">
      <c r="B4" s="49" t="s">
        <v>263</v>
      </c>
      <c r="C4" s="49" t="s">
        <v>265</v>
      </c>
      <c r="D4" s="49" t="s">
        <v>264</v>
      </c>
      <c r="E4" s="49" t="s">
        <v>429</v>
      </c>
      <c r="F4" s="49" t="s">
        <v>430</v>
      </c>
      <c r="G4" s="49" t="s">
        <v>431</v>
      </c>
      <c r="H4" s="49" t="s">
        <v>432</v>
      </c>
      <c r="I4" s="49" t="s">
        <v>498</v>
      </c>
      <c r="J4" s="49" t="s">
        <v>499</v>
      </c>
      <c r="K4" s="49" t="s">
        <v>524</v>
      </c>
      <c r="L4" s="49"/>
      <c r="M4" s="49"/>
      <c r="N4" s="49"/>
      <c r="O4" s="49" t="s">
        <v>305</v>
      </c>
    </row>
    <row r="5" spans="2:15" s="50" customFormat="1" x14ac:dyDescent="0.4">
      <c r="B5" s="48" t="s">
        <v>412</v>
      </c>
      <c r="C5" s="54">
        <v>43874</v>
      </c>
      <c r="D5" s="48" t="s">
        <v>456</v>
      </c>
      <c r="E5" s="62">
        <v>1.6899999999999998E-2</v>
      </c>
      <c r="F5" s="62">
        <v>1.8800000000000001E-2</v>
      </c>
      <c r="G5" s="64">
        <v>-2.06E-2</v>
      </c>
      <c r="H5" s="74" t="str">
        <f t="shared" ref="H5:H68" si="0">IF(E5="", "", IFERROR( IF(E5&lt;$E$2, "N", IF( E5+F5 &gt; $E$1, "Y", "N" )), ""))</f>
        <v>Y</v>
      </c>
      <c r="I5" s="73" t="s">
        <v>471</v>
      </c>
      <c r="J5" s="73" t="str">
        <f t="shared" ref="J5:J36" si="1">IF(I5="", "", IFERROR( IF(I5="Y", IF(F5&gt;$C$1, "Y", "N"), "N"), "" ))</f>
        <v>N</v>
      </c>
      <c r="K5" s="62">
        <v>1.5E-3</v>
      </c>
      <c r="L5" s="80"/>
      <c r="M5" s="53"/>
      <c r="N5" s="53"/>
      <c r="O5" s="19"/>
    </row>
    <row r="6" spans="2:15" s="50" customFormat="1" x14ac:dyDescent="0.4">
      <c r="B6" s="48" t="s">
        <v>412</v>
      </c>
      <c r="C6" s="54">
        <v>43874</v>
      </c>
      <c r="D6" s="48" t="s">
        <v>465</v>
      </c>
      <c r="E6" s="62">
        <v>2.7400000000000001E-2</v>
      </c>
      <c r="F6" s="62">
        <v>4.8399999999999999E-2</v>
      </c>
      <c r="G6" s="64">
        <v>-8.0999999999999996E-3</v>
      </c>
      <c r="H6" s="74" t="str">
        <f t="shared" si="0"/>
        <v>Y</v>
      </c>
      <c r="I6" s="73" t="s">
        <v>471</v>
      </c>
      <c r="J6" s="73" t="str">
        <f t="shared" si="1"/>
        <v>N</v>
      </c>
      <c r="K6" s="62">
        <v>1.5E-3</v>
      </c>
      <c r="L6" s="80"/>
      <c r="M6" s="53"/>
      <c r="N6" s="53"/>
      <c r="O6" s="19"/>
    </row>
    <row r="7" spans="2:15" s="50" customFormat="1" x14ac:dyDescent="0.4">
      <c r="B7" s="48" t="s">
        <v>412</v>
      </c>
      <c r="C7" s="54">
        <v>43874</v>
      </c>
      <c r="D7" s="48" t="s">
        <v>475</v>
      </c>
      <c r="E7" s="62">
        <v>3.27E-2</v>
      </c>
      <c r="F7" s="62">
        <v>8.6400000000000005E-2</v>
      </c>
      <c r="G7" s="64">
        <v>-2.5700000000000001E-2</v>
      </c>
      <c r="H7" s="74" t="str">
        <f t="shared" si="0"/>
        <v>Y</v>
      </c>
      <c r="I7" s="73" t="s">
        <v>471</v>
      </c>
      <c r="J7" s="73" t="str">
        <f t="shared" si="1"/>
        <v>Y</v>
      </c>
      <c r="K7" s="62">
        <v>1.5E-3</v>
      </c>
      <c r="L7" s="80"/>
      <c r="M7" s="53"/>
      <c r="N7" s="53"/>
      <c r="O7" s="19"/>
    </row>
    <row r="8" spans="2:15" s="50" customFormat="1" x14ac:dyDescent="0.4">
      <c r="B8" s="48" t="s">
        <v>412</v>
      </c>
      <c r="C8" s="54">
        <v>43874</v>
      </c>
      <c r="D8" s="48" t="s">
        <v>476</v>
      </c>
      <c r="E8" s="62">
        <v>3.8300000000000001E-2</v>
      </c>
      <c r="F8" s="62">
        <v>4.36E-2</v>
      </c>
      <c r="G8" s="64">
        <v>-2.4400000000000002E-2</v>
      </c>
      <c r="H8" s="74" t="str">
        <f t="shared" si="0"/>
        <v>Y</v>
      </c>
      <c r="I8" s="73" t="s">
        <v>471</v>
      </c>
      <c r="J8" s="73" t="str">
        <f t="shared" si="1"/>
        <v>N</v>
      </c>
      <c r="K8" s="62">
        <v>1.5E-3</v>
      </c>
      <c r="L8" s="80"/>
      <c r="M8" s="53"/>
      <c r="N8" s="53"/>
      <c r="O8" s="19"/>
    </row>
    <row r="9" spans="2:15" s="50" customFormat="1" x14ac:dyDescent="0.4">
      <c r="B9" s="48" t="s">
        <v>412</v>
      </c>
      <c r="C9" s="54">
        <v>43874</v>
      </c>
      <c r="D9" s="48" t="s">
        <v>477</v>
      </c>
      <c r="E9" s="62">
        <v>-6.3E-3</v>
      </c>
      <c r="F9" s="62">
        <v>-5.3E-3</v>
      </c>
      <c r="G9" s="64">
        <v>-4.3200000000000002E-2</v>
      </c>
      <c r="H9" s="74" t="str">
        <f t="shared" si="0"/>
        <v>N</v>
      </c>
      <c r="I9" s="73" t="s">
        <v>433</v>
      </c>
      <c r="J9" s="73" t="str">
        <f t="shared" si="1"/>
        <v>N</v>
      </c>
      <c r="K9" s="62">
        <v>1.5E-3</v>
      </c>
      <c r="L9" s="80"/>
      <c r="M9" s="53"/>
      <c r="N9" s="53"/>
      <c r="O9" s="19"/>
    </row>
    <row r="10" spans="2:15" s="50" customFormat="1" x14ac:dyDescent="0.4">
      <c r="B10" s="69" t="s">
        <v>412</v>
      </c>
      <c r="C10" s="70">
        <v>43875</v>
      </c>
      <c r="D10" s="69" t="s">
        <v>472</v>
      </c>
      <c r="E10" s="71">
        <v>2.86E-2</v>
      </c>
      <c r="F10" s="71">
        <v>9.7100000000000006E-2</v>
      </c>
      <c r="G10" s="72">
        <v>8.6E-3</v>
      </c>
      <c r="H10" s="74" t="str">
        <f t="shared" si="0"/>
        <v>Y</v>
      </c>
      <c r="I10" s="73" t="s">
        <v>471</v>
      </c>
      <c r="J10" s="73" t="str">
        <f t="shared" si="1"/>
        <v>Y</v>
      </c>
      <c r="K10" s="71">
        <v>1.9E-3</v>
      </c>
      <c r="L10" s="80"/>
      <c r="M10" s="53"/>
      <c r="N10" s="53"/>
      <c r="O10" s="19"/>
    </row>
    <row r="11" spans="2:15" s="50" customFormat="1" x14ac:dyDescent="0.4">
      <c r="B11" s="69" t="s">
        <v>412</v>
      </c>
      <c r="C11" s="70">
        <v>43875</v>
      </c>
      <c r="D11" s="69" t="s">
        <v>473</v>
      </c>
      <c r="E11" s="71">
        <v>3.6799999999999999E-2</v>
      </c>
      <c r="F11" s="71">
        <v>5.7200000000000001E-2</v>
      </c>
      <c r="G11" s="72">
        <v>-0.1348</v>
      </c>
      <c r="H11" s="74" t="str">
        <f t="shared" si="0"/>
        <v>Y</v>
      </c>
      <c r="I11" s="73" t="s">
        <v>471</v>
      </c>
      <c r="J11" s="73" t="str">
        <f t="shared" si="1"/>
        <v>Y</v>
      </c>
      <c r="K11" s="71">
        <v>1.9E-3</v>
      </c>
      <c r="L11" s="80"/>
      <c r="M11" s="53"/>
      <c r="N11" s="53"/>
      <c r="O11" s="19"/>
    </row>
    <row r="12" spans="2:15" s="50" customFormat="1" x14ac:dyDescent="0.4">
      <c r="B12" s="69" t="s">
        <v>412</v>
      </c>
      <c r="C12" s="70">
        <v>43875</v>
      </c>
      <c r="D12" s="69" t="s">
        <v>474</v>
      </c>
      <c r="E12" s="71">
        <v>-1.2200000000000001E-2</v>
      </c>
      <c r="F12" s="71">
        <v>3.2500000000000001E-2</v>
      </c>
      <c r="G12" s="72">
        <v>-4.07E-2</v>
      </c>
      <c r="H12" s="74" t="str">
        <f t="shared" si="0"/>
        <v>Y</v>
      </c>
      <c r="I12" s="73" t="s">
        <v>471</v>
      </c>
      <c r="J12" s="73" t="str">
        <f t="shared" si="1"/>
        <v>N</v>
      </c>
      <c r="K12" s="71">
        <v>1.9E-3</v>
      </c>
      <c r="L12" s="80"/>
      <c r="M12" s="53"/>
      <c r="N12" s="53"/>
      <c r="O12" s="19"/>
    </row>
    <row r="13" spans="2:15" s="50" customFormat="1" x14ac:dyDescent="0.4">
      <c r="B13" s="48" t="s">
        <v>412</v>
      </c>
      <c r="C13" s="54">
        <v>43878</v>
      </c>
      <c r="D13" s="48" t="s">
        <v>456</v>
      </c>
      <c r="E13" s="62">
        <v>7.1999999999999998E-3</v>
      </c>
      <c r="F13" s="62">
        <v>2.1499999999999998E-2</v>
      </c>
      <c r="G13" s="64">
        <v>-7.1999999999999998E-3</v>
      </c>
      <c r="H13" s="74" t="str">
        <f t="shared" si="0"/>
        <v>Y</v>
      </c>
      <c r="I13" s="73" t="s">
        <v>435</v>
      </c>
      <c r="J13" s="73" t="str">
        <f t="shared" si="1"/>
        <v>N</v>
      </c>
      <c r="K13" s="62">
        <v>5.3E-3</v>
      </c>
      <c r="L13" s="80"/>
      <c r="M13" s="53"/>
      <c r="N13" s="53"/>
      <c r="O13" s="19"/>
    </row>
    <row r="14" spans="2:15" s="50" customFormat="1" x14ac:dyDescent="0.4">
      <c r="B14" s="48" t="s">
        <v>412</v>
      </c>
      <c r="C14" s="54">
        <v>43878</v>
      </c>
      <c r="D14" s="48" t="s">
        <v>465</v>
      </c>
      <c r="E14" s="62">
        <v>1.78E-2</v>
      </c>
      <c r="F14" s="62">
        <v>2.3800000000000002E-2</v>
      </c>
      <c r="G14" s="64">
        <v>-1.9300000000000001E-2</v>
      </c>
      <c r="H14" s="74" t="str">
        <f t="shared" si="0"/>
        <v>Y</v>
      </c>
      <c r="I14" s="73" t="s">
        <v>435</v>
      </c>
      <c r="J14" s="73" t="str">
        <f t="shared" si="1"/>
        <v>N</v>
      </c>
      <c r="K14" s="62">
        <v>5.3E-3</v>
      </c>
      <c r="L14" s="80"/>
      <c r="M14" s="53"/>
      <c r="N14" s="53"/>
      <c r="O14" s="19"/>
    </row>
    <row r="15" spans="2:15" s="50" customFormat="1" x14ac:dyDescent="0.4">
      <c r="B15" s="48" t="s">
        <v>412</v>
      </c>
      <c r="C15" s="54">
        <v>43878</v>
      </c>
      <c r="D15" s="48" t="s">
        <v>466</v>
      </c>
      <c r="E15" s="62">
        <v>4.4999999999999997E-3</v>
      </c>
      <c r="F15" s="62">
        <v>2.0199999999999999E-2</v>
      </c>
      <c r="G15" s="64">
        <v>-1.9099999999999999E-2</v>
      </c>
      <c r="H15" s="74" t="str">
        <f t="shared" si="0"/>
        <v>Y</v>
      </c>
      <c r="I15" s="73" t="s">
        <v>435</v>
      </c>
      <c r="J15" s="73" t="str">
        <f t="shared" si="1"/>
        <v>N</v>
      </c>
      <c r="K15" s="62">
        <v>5.3E-3</v>
      </c>
      <c r="L15" s="80"/>
      <c r="M15" s="53"/>
      <c r="N15" s="53"/>
      <c r="O15" s="19"/>
    </row>
    <row r="16" spans="2:15" s="50" customFormat="1" x14ac:dyDescent="0.4">
      <c r="B16" s="48" t="s">
        <v>412</v>
      </c>
      <c r="C16" s="54">
        <v>43878</v>
      </c>
      <c r="D16" s="48" t="s">
        <v>440</v>
      </c>
      <c r="E16" s="62">
        <v>2.8999999999999998E-3</v>
      </c>
      <c r="F16" s="62">
        <v>4.4000000000000003E-3</v>
      </c>
      <c r="G16" s="64">
        <v>-5.16E-2</v>
      </c>
      <c r="H16" s="74" t="str">
        <f t="shared" si="0"/>
        <v>N</v>
      </c>
      <c r="I16" s="73" t="s">
        <v>433</v>
      </c>
      <c r="J16" s="73" t="str">
        <f t="shared" si="1"/>
        <v>N</v>
      </c>
      <c r="K16" s="62">
        <v>5.3E-3</v>
      </c>
      <c r="L16" s="80"/>
      <c r="M16" s="53"/>
      <c r="N16" s="53"/>
      <c r="O16" s="19"/>
    </row>
    <row r="17" spans="2:15" s="50" customFormat="1" x14ac:dyDescent="0.4">
      <c r="B17" s="48" t="s">
        <v>412</v>
      </c>
      <c r="C17" s="54">
        <v>43878</v>
      </c>
      <c r="D17" s="48" t="s">
        <v>467</v>
      </c>
      <c r="E17" s="62">
        <v>4.19E-2</v>
      </c>
      <c r="F17" s="62">
        <v>0.1027</v>
      </c>
      <c r="G17" s="64">
        <v>2.1000000000000001E-2</v>
      </c>
      <c r="H17" s="74" t="str">
        <f t="shared" si="0"/>
        <v>Y</v>
      </c>
      <c r="I17" s="73" t="s">
        <v>471</v>
      </c>
      <c r="J17" s="73" t="str">
        <f t="shared" si="1"/>
        <v>Y</v>
      </c>
      <c r="K17" s="62">
        <v>5.3E-3</v>
      </c>
      <c r="L17" s="80"/>
      <c r="M17" s="53"/>
      <c r="N17" s="53"/>
      <c r="O17" s="19"/>
    </row>
    <row r="18" spans="2:15" s="50" customFormat="1" x14ac:dyDescent="0.4">
      <c r="B18" s="48" t="s">
        <v>412</v>
      </c>
      <c r="C18" s="54">
        <v>43878</v>
      </c>
      <c r="D18" s="48" t="s">
        <v>468</v>
      </c>
      <c r="E18" s="62">
        <v>2.7099999999999999E-2</v>
      </c>
      <c r="F18" s="62">
        <v>4.5499999999999999E-2</v>
      </c>
      <c r="G18" s="64">
        <v>-3.0300000000000001E-2</v>
      </c>
      <c r="H18" s="74" t="str">
        <f t="shared" si="0"/>
        <v>Y</v>
      </c>
      <c r="I18" s="73" t="s">
        <v>471</v>
      </c>
      <c r="J18" s="73" t="str">
        <f t="shared" si="1"/>
        <v>N</v>
      </c>
      <c r="K18" s="62">
        <v>5.3E-3</v>
      </c>
      <c r="L18" s="80"/>
      <c r="M18" s="53"/>
      <c r="N18" s="53"/>
      <c r="O18" s="19"/>
    </row>
    <row r="19" spans="2:15" s="79" customFormat="1" x14ac:dyDescent="0.4">
      <c r="B19" s="48" t="s">
        <v>412</v>
      </c>
      <c r="C19" s="54">
        <v>43878</v>
      </c>
      <c r="D19" s="48" t="s">
        <v>469</v>
      </c>
      <c r="E19" s="62">
        <v>1.11E-2</v>
      </c>
      <c r="F19" s="62">
        <v>8.5199999999999998E-2</v>
      </c>
      <c r="G19" s="64">
        <v>-1.11E-2</v>
      </c>
      <c r="H19" s="74" t="str">
        <f t="shared" si="0"/>
        <v>Y</v>
      </c>
      <c r="I19" s="73" t="s">
        <v>471</v>
      </c>
      <c r="J19" s="73" t="str">
        <f t="shared" si="1"/>
        <v>Y</v>
      </c>
      <c r="K19" s="62">
        <v>5.3E-3</v>
      </c>
      <c r="L19" s="80"/>
      <c r="M19" s="53"/>
      <c r="N19" s="53"/>
      <c r="O19" s="73"/>
    </row>
    <row r="20" spans="2:15" s="79" customFormat="1" x14ac:dyDescent="0.4">
      <c r="B20" s="48" t="s">
        <v>412</v>
      </c>
      <c r="C20" s="54">
        <v>43878</v>
      </c>
      <c r="D20" s="48" t="s">
        <v>470</v>
      </c>
      <c r="E20" s="62">
        <v>2.92E-2</v>
      </c>
      <c r="F20" s="62">
        <v>8.1299999999999997E-2</v>
      </c>
      <c r="G20" s="64">
        <v>1.67E-2</v>
      </c>
      <c r="H20" s="74" t="str">
        <f t="shared" si="0"/>
        <v>Y</v>
      </c>
      <c r="I20" s="73" t="s">
        <v>471</v>
      </c>
      <c r="J20" s="73" t="str">
        <f t="shared" si="1"/>
        <v>Y</v>
      </c>
      <c r="K20" s="62">
        <v>5.3E-3</v>
      </c>
      <c r="L20" s="80"/>
      <c r="M20" s="53"/>
      <c r="N20" s="53"/>
      <c r="O20" s="73"/>
    </row>
    <row r="21" spans="2:15" s="79" customFormat="1" x14ac:dyDescent="0.4">
      <c r="B21" s="69" t="s">
        <v>412</v>
      </c>
      <c r="C21" s="70">
        <v>43879</v>
      </c>
      <c r="D21" s="69" t="s">
        <v>462</v>
      </c>
      <c r="E21" s="71">
        <v>1.6199999999999999E-2</v>
      </c>
      <c r="F21" s="71">
        <v>1.6199999999999999E-2</v>
      </c>
      <c r="G21" s="72">
        <v>-6.0999999999999999E-2</v>
      </c>
      <c r="H21" s="74" t="str">
        <f t="shared" si="0"/>
        <v>Y</v>
      </c>
      <c r="I21" s="73" t="s">
        <v>433</v>
      </c>
      <c r="J21" s="73" t="str">
        <f t="shared" si="1"/>
        <v>N</v>
      </c>
      <c r="K21" s="71">
        <v>-1.4E-2</v>
      </c>
      <c r="L21" s="80"/>
      <c r="M21" s="53"/>
      <c r="N21" s="53"/>
      <c r="O21" s="73"/>
    </row>
    <row r="22" spans="2:15" s="79" customFormat="1" x14ac:dyDescent="0.4">
      <c r="B22" s="69" t="s">
        <v>412</v>
      </c>
      <c r="C22" s="70">
        <v>43879</v>
      </c>
      <c r="D22" s="69" t="s">
        <v>463</v>
      </c>
      <c r="E22" s="71">
        <v>1.5900000000000001E-2</v>
      </c>
      <c r="F22" s="71">
        <v>7.5700000000000003E-2</v>
      </c>
      <c r="G22" s="72">
        <v>-2.1899999999999999E-2</v>
      </c>
      <c r="H22" s="74" t="str">
        <f t="shared" si="0"/>
        <v>Y</v>
      </c>
      <c r="I22" s="73" t="s">
        <v>435</v>
      </c>
      <c r="J22" s="73" t="str">
        <f t="shared" si="1"/>
        <v>Y</v>
      </c>
      <c r="K22" s="71">
        <v>-1.4E-2</v>
      </c>
      <c r="L22" s="80"/>
      <c r="M22" s="53"/>
      <c r="N22" s="53"/>
      <c r="O22" s="73"/>
    </row>
    <row r="23" spans="2:15" s="79" customFormat="1" x14ac:dyDescent="0.4">
      <c r="B23" s="69" t="s">
        <v>412</v>
      </c>
      <c r="C23" s="70">
        <v>43879</v>
      </c>
      <c r="D23" s="69" t="s">
        <v>464</v>
      </c>
      <c r="E23" s="71">
        <v>-1.03E-2</v>
      </c>
      <c r="F23" s="71">
        <v>-5.1000000000000004E-3</v>
      </c>
      <c r="G23" s="72">
        <v>-5.1400000000000001E-2</v>
      </c>
      <c r="H23" s="74" t="str">
        <f t="shared" si="0"/>
        <v>N</v>
      </c>
      <c r="I23" s="73" t="s">
        <v>433</v>
      </c>
      <c r="J23" s="73" t="str">
        <f t="shared" si="1"/>
        <v>N</v>
      </c>
      <c r="K23" s="71">
        <v>-1.4E-2</v>
      </c>
      <c r="L23" s="80"/>
      <c r="M23" s="53"/>
      <c r="N23" s="53"/>
      <c r="O23" s="73"/>
    </row>
    <row r="24" spans="2:15" s="79" customFormat="1" x14ac:dyDescent="0.4">
      <c r="B24" s="48" t="s">
        <v>412</v>
      </c>
      <c r="C24" s="54">
        <v>43880</v>
      </c>
      <c r="D24" s="48" t="s">
        <v>460</v>
      </c>
      <c r="E24" s="62">
        <v>-8.0000000000000002E-3</v>
      </c>
      <c r="F24" s="62">
        <v>2.5700000000000001E-2</v>
      </c>
      <c r="G24" s="64">
        <v>-2.7300000000000001E-2</v>
      </c>
      <c r="H24" s="74" t="str">
        <f t="shared" si="0"/>
        <v>Y</v>
      </c>
      <c r="I24" s="73" t="s">
        <v>435</v>
      </c>
      <c r="J24" s="73" t="str">
        <f t="shared" si="1"/>
        <v>N</v>
      </c>
      <c r="K24" s="62">
        <v>2.7000000000000001E-3</v>
      </c>
      <c r="L24" s="80"/>
      <c r="M24" s="53"/>
      <c r="N24" s="53"/>
      <c r="O24" s="73"/>
    </row>
    <row r="25" spans="2:15" s="79" customFormat="1" x14ac:dyDescent="0.4">
      <c r="B25" s="48" t="s">
        <v>412</v>
      </c>
      <c r="C25" s="54">
        <v>43880</v>
      </c>
      <c r="D25" s="48" t="s">
        <v>461</v>
      </c>
      <c r="E25" s="62">
        <v>2.3900000000000001E-2</v>
      </c>
      <c r="F25" s="62">
        <v>5.1299999999999998E-2</v>
      </c>
      <c r="G25" s="64">
        <v>1.14E-2</v>
      </c>
      <c r="H25" s="74" t="str">
        <f t="shared" si="0"/>
        <v>Y</v>
      </c>
      <c r="I25" s="73" t="s">
        <v>435</v>
      </c>
      <c r="J25" s="73" t="str">
        <f t="shared" si="1"/>
        <v>Y</v>
      </c>
      <c r="K25" s="62">
        <v>2.7000000000000001E-3</v>
      </c>
      <c r="L25" s="80"/>
      <c r="M25" s="53"/>
      <c r="N25" s="53"/>
      <c r="O25" s="73"/>
    </row>
    <row r="26" spans="2:15" s="50" customFormat="1" x14ac:dyDescent="0.4">
      <c r="B26" s="69" t="s">
        <v>412</v>
      </c>
      <c r="C26" s="70">
        <v>43881</v>
      </c>
      <c r="D26" s="69" t="s">
        <v>455</v>
      </c>
      <c r="E26" s="71">
        <v>-1.14E-2</v>
      </c>
      <c r="F26" s="71">
        <v>1.14E-2</v>
      </c>
      <c r="G26" s="72">
        <v>-3.78E-2</v>
      </c>
      <c r="H26" s="74" t="str">
        <f t="shared" si="0"/>
        <v>N</v>
      </c>
      <c r="I26" s="73" t="s">
        <v>454</v>
      </c>
      <c r="J26" s="73" t="str">
        <f t="shared" si="1"/>
        <v>N</v>
      </c>
      <c r="K26" s="71">
        <v>-4.5999999999999999E-3</v>
      </c>
      <c r="L26" s="80"/>
      <c r="M26" s="53"/>
      <c r="N26" s="53"/>
      <c r="O26" s="19"/>
    </row>
    <row r="27" spans="2:15" s="50" customFormat="1" x14ac:dyDescent="0.4">
      <c r="B27" s="69" t="s">
        <v>412</v>
      </c>
      <c r="C27" s="70">
        <v>43881</v>
      </c>
      <c r="D27" s="69" t="s">
        <v>456</v>
      </c>
      <c r="E27" s="71">
        <v>1.2800000000000001E-2</v>
      </c>
      <c r="F27" s="71">
        <v>3.2000000000000001E-2</v>
      </c>
      <c r="G27" s="72">
        <v>-2.4E-2</v>
      </c>
      <c r="H27" s="74" t="str">
        <f t="shared" si="0"/>
        <v>Y</v>
      </c>
      <c r="I27" s="73" t="s">
        <v>459</v>
      </c>
      <c r="J27" s="73" t="str">
        <f t="shared" si="1"/>
        <v>N</v>
      </c>
      <c r="K27" s="71">
        <v>-4.5999999999999999E-3</v>
      </c>
      <c r="L27" s="80"/>
      <c r="M27" s="53"/>
      <c r="N27" s="53"/>
      <c r="O27" s="19"/>
    </row>
    <row r="28" spans="2:15" s="50" customFormat="1" x14ac:dyDescent="0.4">
      <c r="B28" s="69" t="s">
        <v>412</v>
      </c>
      <c r="C28" s="70">
        <v>43881</v>
      </c>
      <c r="D28" s="69" t="s">
        <v>457</v>
      </c>
      <c r="E28" s="71">
        <v>2.81E-2</v>
      </c>
      <c r="F28" s="71">
        <v>5.3100000000000001E-2</v>
      </c>
      <c r="G28" s="72">
        <v>-4.8399999999999999E-2</v>
      </c>
      <c r="H28" s="74" t="str">
        <f t="shared" si="0"/>
        <v>Y</v>
      </c>
      <c r="I28" s="73" t="s">
        <v>435</v>
      </c>
      <c r="J28" s="73" t="str">
        <f t="shared" si="1"/>
        <v>Y</v>
      </c>
      <c r="K28" s="71">
        <v>-4.5999999999999999E-3</v>
      </c>
      <c r="L28" s="80"/>
      <c r="M28" s="53"/>
      <c r="N28" s="53"/>
      <c r="O28" s="19"/>
    </row>
    <row r="29" spans="2:15" s="50" customFormat="1" x14ac:dyDescent="0.4">
      <c r="B29" s="69" t="s">
        <v>412</v>
      </c>
      <c r="C29" s="70">
        <v>43881</v>
      </c>
      <c r="D29" s="69" t="s">
        <v>458</v>
      </c>
      <c r="E29" s="71">
        <v>2.8400000000000002E-2</v>
      </c>
      <c r="F29" s="71">
        <v>0.1104</v>
      </c>
      <c r="G29" s="72">
        <v>-0.1041</v>
      </c>
      <c r="H29" s="74" t="str">
        <f t="shared" si="0"/>
        <v>Y</v>
      </c>
      <c r="I29" s="73" t="s">
        <v>435</v>
      </c>
      <c r="J29" s="73" t="str">
        <f t="shared" si="1"/>
        <v>Y</v>
      </c>
      <c r="K29" s="71">
        <v>-4.5999999999999999E-3</v>
      </c>
      <c r="L29" s="80"/>
      <c r="M29" s="53"/>
      <c r="N29" s="53"/>
      <c r="O29" s="19"/>
    </row>
    <row r="30" spans="2:15" s="50" customFormat="1" x14ac:dyDescent="0.4">
      <c r="B30" s="48" t="s">
        <v>412</v>
      </c>
      <c r="C30" s="54">
        <v>43882</v>
      </c>
      <c r="D30" s="48" t="s">
        <v>450</v>
      </c>
      <c r="E30" s="62">
        <v>0.14799999999999999</v>
      </c>
      <c r="F30" s="62">
        <v>0.1643</v>
      </c>
      <c r="G30" s="64">
        <v>-6.8599999999999994E-2</v>
      </c>
      <c r="H30" s="74" t="str">
        <f t="shared" si="0"/>
        <v>Y</v>
      </c>
      <c r="I30" s="73" t="s">
        <v>442</v>
      </c>
      <c r="J30" s="73" t="str">
        <f t="shared" si="1"/>
        <v>Y</v>
      </c>
      <c r="K30" s="62">
        <v>-2.01E-2</v>
      </c>
      <c r="L30" s="80"/>
      <c r="M30" s="53"/>
      <c r="N30" s="53"/>
      <c r="O30" s="19"/>
    </row>
    <row r="31" spans="2:15" s="50" customFormat="1" x14ac:dyDescent="0.4">
      <c r="B31" s="48" t="s">
        <v>412</v>
      </c>
      <c r="C31" s="54">
        <v>43882</v>
      </c>
      <c r="D31" s="48" t="s">
        <v>420</v>
      </c>
      <c r="E31" s="62">
        <v>8.7300000000000003E-2</v>
      </c>
      <c r="F31" s="62">
        <v>0.2989</v>
      </c>
      <c r="G31" s="64">
        <v>5.8999999999999997E-2</v>
      </c>
      <c r="H31" s="74" t="str">
        <f t="shared" si="0"/>
        <v>Y</v>
      </c>
      <c r="I31" s="73" t="s">
        <v>442</v>
      </c>
      <c r="J31" s="73" t="str">
        <f t="shared" si="1"/>
        <v>Y</v>
      </c>
      <c r="K31" s="62">
        <v>-2.01E-2</v>
      </c>
      <c r="L31" s="80"/>
      <c r="M31" s="53"/>
      <c r="N31" s="53"/>
      <c r="O31" s="19"/>
    </row>
    <row r="32" spans="2:15" s="50" customFormat="1" x14ac:dyDescent="0.4">
      <c r="B32" s="48" t="s">
        <v>412</v>
      </c>
      <c r="C32" s="54">
        <v>43882</v>
      </c>
      <c r="D32" s="48" t="s">
        <v>451</v>
      </c>
      <c r="E32" s="62">
        <v>-7.4000000000000003E-3</v>
      </c>
      <c r="F32" s="62">
        <v>0.1115</v>
      </c>
      <c r="G32" s="64">
        <v>-2.9700000000000001E-2</v>
      </c>
      <c r="H32" s="74" t="str">
        <f t="shared" si="0"/>
        <v>Y</v>
      </c>
      <c r="I32" s="73" t="s">
        <v>433</v>
      </c>
      <c r="J32" s="73" t="str">
        <f t="shared" si="1"/>
        <v>N</v>
      </c>
      <c r="K32" s="62">
        <v>-2.01E-2</v>
      </c>
      <c r="L32" s="80"/>
      <c r="M32" s="53"/>
      <c r="N32" s="53"/>
      <c r="O32" s="19"/>
    </row>
    <row r="33" spans="2:15" s="50" customFormat="1" x14ac:dyDescent="0.4">
      <c r="B33" s="48" t="s">
        <v>412</v>
      </c>
      <c r="C33" s="54">
        <v>43882</v>
      </c>
      <c r="D33" s="48" t="s">
        <v>452</v>
      </c>
      <c r="E33" s="62">
        <v>-2.12E-2</v>
      </c>
      <c r="F33" s="62">
        <v>6.9400000000000003E-2</v>
      </c>
      <c r="G33" s="64">
        <v>-2.7E-2</v>
      </c>
      <c r="H33" s="74" t="str">
        <f t="shared" si="0"/>
        <v>Y</v>
      </c>
      <c r="I33" s="73" t="s">
        <v>435</v>
      </c>
      <c r="J33" s="73" t="str">
        <f t="shared" si="1"/>
        <v>Y</v>
      </c>
      <c r="K33" s="62">
        <v>-2.01E-2</v>
      </c>
      <c r="L33" s="80"/>
      <c r="M33" s="53"/>
      <c r="N33" s="53"/>
      <c r="O33" s="19"/>
    </row>
    <row r="34" spans="2:15" s="50" customFormat="1" x14ac:dyDescent="0.4">
      <c r="B34" s="48" t="s">
        <v>412</v>
      </c>
      <c r="C34" s="54">
        <v>43882</v>
      </c>
      <c r="D34" s="48" t="s">
        <v>453</v>
      </c>
      <c r="E34" s="62">
        <v>0</v>
      </c>
      <c r="F34" s="62">
        <v>9.1999999999999998E-3</v>
      </c>
      <c r="G34" s="64">
        <v>-5.5199999999999999E-2</v>
      </c>
      <c r="H34" s="74" t="str">
        <f t="shared" si="0"/>
        <v>N</v>
      </c>
      <c r="I34" s="73" t="s">
        <v>454</v>
      </c>
      <c r="J34" s="73" t="str">
        <f t="shared" si="1"/>
        <v>N</v>
      </c>
      <c r="K34" s="62">
        <v>-2.01E-2</v>
      </c>
      <c r="L34" s="80"/>
      <c r="M34" s="53"/>
      <c r="N34" s="53"/>
      <c r="O34" s="48"/>
    </row>
    <row r="35" spans="2:15" s="50" customFormat="1" x14ac:dyDescent="0.4">
      <c r="B35" s="69" t="s">
        <v>412</v>
      </c>
      <c r="C35" s="70">
        <v>43885</v>
      </c>
      <c r="D35" s="69" t="s">
        <v>447</v>
      </c>
      <c r="E35" s="71">
        <v>2.4299999999999999E-2</v>
      </c>
      <c r="F35" s="71">
        <v>2.9100000000000001E-2</v>
      </c>
      <c r="G35" s="72">
        <v>-8.7400000000000005E-2</v>
      </c>
      <c r="H35" s="74" t="str">
        <f t="shared" si="0"/>
        <v>Y</v>
      </c>
      <c r="I35" s="73" t="s">
        <v>442</v>
      </c>
      <c r="J35" s="73" t="str">
        <f t="shared" si="1"/>
        <v>N</v>
      </c>
      <c r="K35" s="71">
        <v>-4.2999999999999997E-2</v>
      </c>
      <c r="L35" s="80"/>
      <c r="M35" s="53"/>
      <c r="N35" s="53"/>
      <c r="O35" s="48"/>
    </row>
    <row r="36" spans="2:15" s="50" customFormat="1" x14ac:dyDescent="0.4">
      <c r="B36" s="69" t="s">
        <v>412</v>
      </c>
      <c r="C36" s="70">
        <v>43885</v>
      </c>
      <c r="D36" s="69" t="s">
        <v>448</v>
      </c>
      <c r="E36" s="71">
        <v>3.04E-2</v>
      </c>
      <c r="F36" s="71">
        <v>4.3499999999999997E-2</v>
      </c>
      <c r="G36" s="72">
        <v>-0.1326</v>
      </c>
      <c r="H36" s="74" t="str">
        <f t="shared" si="0"/>
        <v>Y</v>
      </c>
      <c r="I36" s="73" t="s">
        <v>442</v>
      </c>
      <c r="J36" s="73" t="str">
        <f t="shared" si="1"/>
        <v>N</v>
      </c>
      <c r="K36" s="71">
        <v>-4.2999999999999997E-2</v>
      </c>
      <c r="L36" s="80"/>
      <c r="M36" s="53"/>
      <c r="N36" s="53"/>
      <c r="O36" s="48"/>
    </row>
    <row r="37" spans="2:15" s="50" customFormat="1" x14ac:dyDescent="0.4">
      <c r="B37" s="69" t="s">
        <v>412</v>
      </c>
      <c r="C37" s="70">
        <v>43885</v>
      </c>
      <c r="D37" s="69" t="s">
        <v>449</v>
      </c>
      <c r="E37" s="71">
        <v>2.7199999999999998E-2</v>
      </c>
      <c r="F37" s="71">
        <v>5.2200000000000003E-2</v>
      </c>
      <c r="G37" s="72">
        <v>-7.7200000000000005E-2</v>
      </c>
      <c r="H37" s="74" t="str">
        <f t="shared" si="0"/>
        <v>Y</v>
      </c>
      <c r="I37" s="73" t="s">
        <v>442</v>
      </c>
      <c r="J37" s="73" t="str">
        <f t="shared" ref="J37:J68" si="2">IF(I37="", "", IFERROR( IF(I37="Y", IF(F37&gt;$C$1, "Y", "N"), "N"), "" ))</f>
        <v>Y</v>
      </c>
      <c r="K37" s="71">
        <v>-4.2999999999999997E-2</v>
      </c>
      <c r="L37" s="80"/>
      <c r="M37" s="53"/>
      <c r="N37" s="53"/>
      <c r="O37" s="48"/>
    </row>
    <row r="38" spans="2:15" s="50" customFormat="1" x14ac:dyDescent="0.4">
      <c r="B38" s="48" t="s">
        <v>412</v>
      </c>
      <c r="C38" s="54">
        <v>43886</v>
      </c>
      <c r="D38" s="48" t="s">
        <v>445</v>
      </c>
      <c r="E38" s="62">
        <v>6.1899999999999997E-2</v>
      </c>
      <c r="F38" s="62">
        <v>6.7000000000000004E-2</v>
      </c>
      <c r="G38" s="64">
        <v>-9.4799999999999995E-2</v>
      </c>
      <c r="H38" s="74" t="str">
        <f t="shared" si="0"/>
        <v>Y</v>
      </c>
      <c r="I38" s="73" t="s">
        <v>442</v>
      </c>
      <c r="J38" s="73" t="str">
        <f t="shared" si="2"/>
        <v>Y</v>
      </c>
      <c r="K38" s="62">
        <v>2.76E-2</v>
      </c>
      <c r="L38" s="80"/>
      <c r="M38" s="53"/>
      <c r="N38" s="53"/>
      <c r="O38" s="48"/>
    </row>
    <row r="39" spans="2:15" s="50" customFormat="1" x14ac:dyDescent="0.4">
      <c r="B39" s="48" t="s">
        <v>412</v>
      </c>
      <c r="C39" s="54">
        <v>43886</v>
      </c>
      <c r="D39" s="48" t="s">
        <v>446</v>
      </c>
      <c r="E39" s="62">
        <v>5.1999999999999998E-3</v>
      </c>
      <c r="F39" s="62">
        <v>0.1421</v>
      </c>
      <c r="G39" s="64">
        <v>-0.1837</v>
      </c>
      <c r="H39" s="74" t="str">
        <f t="shared" si="0"/>
        <v>Y</v>
      </c>
      <c r="I39" s="73" t="s">
        <v>442</v>
      </c>
      <c r="J39" s="73" t="str">
        <f t="shared" si="2"/>
        <v>Y</v>
      </c>
      <c r="K39" s="62">
        <v>2.76E-2</v>
      </c>
      <c r="L39" s="80"/>
      <c r="M39" s="53"/>
      <c r="N39" s="53"/>
      <c r="O39" s="48"/>
    </row>
    <row r="40" spans="2:15" s="50" customFormat="1" x14ac:dyDescent="0.4">
      <c r="B40" s="69" t="s">
        <v>412</v>
      </c>
      <c r="C40" s="70">
        <v>43887</v>
      </c>
      <c r="D40" s="69" t="s">
        <v>443</v>
      </c>
      <c r="E40" s="71">
        <v>-2.4700000000000003E-2</v>
      </c>
      <c r="F40" s="71">
        <v>3.04E-2</v>
      </c>
      <c r="G40" s="72">
        <v>-4.7400000000000005E-2</v>
      </c>
      <c r="H40" s="74" t="str">
        <f t="shared" si="0"/>
        <v>N</v>
      </c>
      <c r="I40" s="73" t="s">
        <v>444</v>
      </c>
      <c r="J40" s="73" t="str">
        <f t="shared" si="2"/>
        <v>N</v>
      </c>
      <c r="K40" s="71">
        <v>-3.5000000000000001E-3</v>
      </c>
      <c r="L40" s="80"/>
      <c r="M40" s="53"/>
      <c r="N40" s="53"/>
      <c r="O40" s="48"/>
    </row>
    <row r="41" spans="2:15" s="50" customFormat="1" x14ac:dyDescent="0.4">
      <c r="B41" s="69" t="s">
        <v>412</v>
      </c>
      <c r="C41" s="70">
        <v>43887</v>
      </c>
      <c r="D41" s="69" t="s">
        <v>389</v>
      </c>
      <c r="E41" s="71">
        <v>-1.61E-2</v>
      </c>
      <c r="F41" s="71">
        <v>0.17859999999999998</v>
      </c>
      <c r="G41" s="72">
        <v>-0.05</v>
      </c>
      <c r="H41" s="74" t="str">
        <f t="shared" si="0"/>
        <v>Y</v>
      </c>
      <c r="I41" s="73" t="s">
        <v>442</v>
      </c>
      <c r="J41" s="73" t="str">
        <f t="shared" si="2"/>
        <v>Y</v>
      </c>
      <c r="K41" s="71">
        <v>-3.5000000000000001E-3</v>
      </c>
      <c r="L41" s="80"/>
      <c r="M41" s="53"/>
      <c r="N41" s="53"/>
      <c r="O41" s="48"/>
    </row>
    <row r="42" spans="2:15" s="50" customFormat="1" x14ac:dyDescent="0.4">
      <c r="B42" s="48" t="s">
        <v>412</v>
      </c>
      <c r="C42" s="54">
        <v>43888</v>
      </c>
      <c r="D42" s="48" t="s">
        <v>439</v>
      </c>
      <c r="E42" s="62">
        <v>-1.52E-2</v>
      </c>
      <c r="F42" s="62">
        <v>3.3399999999999999E-2</v>
      </c>
      <c r="G42" s="64">
        <v>-3.6499999999999998E-2</v>
      </c>
      <c r="H42" s="74" t="str">
        <f t="shared" si="0"/>
        <v>Y</v>
      </c>
      <c r="I42" s="73" t="s">
        <v>442</v>
      </c>
      <c r="J42" s="73" t="str">
        <f t="shared" si="2"/>
        <v>N</v>
      </c>
      <c r="K42" s="62">
        <v>-2.5100000000000001E-2</v>
      </c>
      <c r="L42" s="80"/>
      <c r="M42" s="53"/>
      <c r="N42" s="53"/>
      <c r="O42" s="48"/>
    </row>
    <row r="43" spans="2:15" s="50" customFormat="1" x14ac:dyDescent="0.4">
      <c r="B43" s="48" t="s">
        <v>412</v>
      </c>
      <c r="C43" s="54">
        <v>43888</v>
      </c>
      <c r="D43" s="48" t="s">
        <v>440</v>
      </c>
      <c r="E43" s="62">
        <v>1.7500000000000002E-2</v>
      </c>
      <c r="F43" s="62">
        <v>0.28510000000000002</v>
      </c>
      <c r="G43" s="64">
        <v>-2.4900000000000002E-2</v>
      </c>
      <c r="H43" s="74" t="str">
        <f t="shared" si="0"/>
        <v>Y</v>
      </c>
      <c r="I43" s="73" t="s">
        <v>442</v>
      </c>
      <c r="J43" s="73" t="str">
        <f t="shared" si="2"/>
        <v>Y</v>
      </c>
      <c r="K43" s="62">
        <v>-2.5100000000000001E-2</v>
      </c>
      <c r="L43" s="80"/>
      <c r="M43" s="53"/>
      <c r="N43" s="53"/>
      <c r="O43" s="48"/>
    </row>
    <row r="44" spans="2:15" s="50" customFormat="1" x14ac:dyDescent="0.4">
      <c r="B44" s="48" t="s">
        <v>412</v>
      </c>
      <c r="C44" s="54">
        <v>43888</v>
      </c>
      <c r="D44" s="48" t="s">
        <v>441</v>
      </c>
      <c r="E44" s="62">
        <v>7.8799999999999995E-2</v>
      </c>
      <c r="F44" s="62">
        <v>9.5399999999999985E-2</v>
      </c>
      <c r="G44" s="64">
        <v>-5.3899999999999997E-2</v>
      </c>
      <c r="H44" s="74" t="str">
        <f t="shared" si="0"/>
        <v>Y</v>
      </c>
      <c r="I44" s="73" t="s">
        <v>442</v>
      </c>
      <c r="J44" s="73" t="str">
        <f t="shared" si="2"/>
        <v>Y</v>
      </c>
      <c r="K44" s="62">
        <v>-2.5100000000000001E-2</v>
      </c>
      <c r="L44" s="80"/>
      <c r="M44" s="53"/>
      <c r="N44" s="53"/>
      <c r="O44" s="48"/>
    </row>
    <row r="45" spans="2:15" s="50" customFormat="1" x14ac:dyDescent="0.4">
      <c r="B45" s="69" t="s">
        <v>412</v>
      </c>
      <c r="C45" s="70">
        <v>43889</v>
      </c>
      <c r="D45" s="69" t="s">
        <v>401</v>
      </c>
      <c r="E45" s="71">
        <v>-2.87E-2</v>
      </c>
      <c r="F45" s="71">
        <v>9.0999999999999998E-2</v>
      </c>
      <c r="G45" s="72">
        <v>-9.3399999999999997E-2</v>
      </c>
      <c r="H45" s="74" t="str">
        <f t="shared" si="0"/>
        <v>Y</v>
      </c>
      <c r="I45" s="73" t="s">
        <v>438</v>
      </c>
      <c r="J45" s="73" t="str">
        <f t="shared" si="2"/>
        <v>N</v>
      </c>
      <c r="K45" s="71">
        <v>-4.2999999999999997E-2</v>
      </c>
      <c r="L45" s="80"/>
      <c r="M45" s="53"/>
      <c r="N45" s="53"/>
      <c r="O45" s="48"/>
    </row>
    <row r="46" spans="2:15" s="50" customFormat="1" x14ac:dyDescent="0.4">
      <c r="B46" s="69" t="s">
        <v>412</v>
      </c>
      <c r="C46" s="70">
        <v>43889</v>
      </c>
      <c r="D46" s="69" t="s">
        <v>402</v>
      </c>
      <c r="E46" s="71">
        <v>-5.7000000000000002E-2</v>
      </c>
      <c r="F46" s="71">
        <v>-3.4200000000000001E-2</v>
      </c>
      <c r="G46" s="72">
        <v>-0.1027</v>
      </c>
      <c r="H46" s="74" t="str">
        <f t="shared" si="0"/>
        <v>N</v>
      </c>
      <c r="I46" s="73" t="s">
        <v>438</v>
      </c>
      <c r="J46" s="73" t="str">
        <f t="shared" si="2"/>
        <v>N</v>
      </c>
      <c r="K46" s="71">
        <v>-4.2999999999999997E-2</v>
      </c>
      <c r="L46" s="80"/>
      <c r="M46" s="53"/>
      <c r="N46" s="53"/>
      <c r="O46" s="48"/>
    </row>
    <row r="47" spans="2:15" s="50" customFormat="1" x14ac:dyDescent="0.4">
      <c r="B47" s="48" t="s">
        <v>412</v>
      </c>
      <c r="C47" s="54">
        <v>43892</v>
      </c>
      <c r="D47" s="48" t="s">
        <v>437</v>
      </c>
      <c r="E47" s="62">
        <v>0.1183</v>
      </c>
      <c r="F47" s="62">
        <v>0.13980000000000001</v>
      </c>
      <c r="G47" s="64">
        <v>-9.6799999999999997E-2</v>
      </c>
      <c r="H47" s="74" t="str">
        <f t="shared" si="0"/>
        <v>Y</v>
      </c>
      <c r="I47" s="73" t="s">
        <v>436</v>
      </c>
      <c r="J47" s="73" t="str">
        <f t="shared" si="2"/>
        <v>Y</v>
      </c>
      <c r="K47" s="62">
        <v>2.7699999999999999E-2</v>
      </c>
      <c r="L47" s="80"/>
      <c r="M47" s="53"/>
      <c r="N47" s="53"/>
      <c r="O47" s="48"/>
    </row>
    <row r="48" spans="2:15" s="50" customFormat="1" x14ac:dyDescent="0.4">
      <c r="B48" s="69" t="s">
        <v>412</v>
      </c>
      <c r="C48" s="70">
        <v>43893</v>
      </c>
      <c r="D48" s="69" t="s">
        <v>414</v>
      </c>
      <c r="E48" s="71">
        <v>2.2000000000000001E-3</v>
      </c>
      <c r="F48" s="71">
        <v>1.1200000000000002E-2</v>
      </c>
      <c r="G48" s="72">
        <v>-2.6800000000000001E-2</v>
      </c>
      <c r="H48" s="74" t="str">
        <f t="shared" si="0"/>
        <v>N</v>
      </c>
      <c r="I48" s="73" t="s">
        <v>433</v>
      </c>
      <c r="J48" s="73" t="str">
        <f t="shared" si="2"/>
        <v>N</v>
      </c>
      <c r="K48" s="71">
        <v>-1.2999999999999999E-3</v>
      </c>
      <c r="L48" s="80"/>
      <c r="M48" s="53"/>
      <c r="N48" s="53"/>
      <c r="O48" s="48"/>
    </row>
    <row r="49" spans="2:15" s="50" customFormat="1" x14ac:dyDescent="0.4">
      <c r="B49" s="69" t="s">
        <v>412</v>
      </c>
      <c r="C49" s="70">
        <v>43893</v>
      </c>
      <c r="D49" s="69" t="s">
        <v>415</v>
      </c>
      <c r="E49" s="71">
        <v>-6.6299999999999998E-2</v>
      </c>
      <c r="F49" s="71">
        <v>-6.0899999999999996E-2</v>
      </c>
      <c r="G49" s="72">
        <v>-0.1246</v>
      </c>
      <c r="H49" s="74" t="str">
        <f t="shared" si="0"/>
        <v>N</v>
      </c>
      <c r="I49" s="73" t="s">
        <v>434</v>
      </c>
      <c r="J49" s="73" t="str">
        <f t="shared" si="2"/>
        <v>N</v>
      </c>
      <c r="K49" s="71">
        <v>-1.2999999999999999E-3</v>
      </c>
      <c r="L49" s="80"/>
      <c r="M49" s="53"/>
      <c r="N49" s="53"/>
      <c r="O49" s="48"/>
    </row>
    <row r="50" spans="2:15" s="50" customFormat="1" x14ac:dyDescent="0.4">
      <c r="B50" s="69" t="s">
        <v>412</v>
      </c>
      <c r="C50" s="70">
        <v>43893</v>
      </c>
      <c r="D50" s="69" t="s">
        <v>416</v>
      </c>
      <c r="E50" s="71">
        <v>1.1200000000000002E-2</v>
      </c>
      <c r="F50" s="71">
        <v>2.35E-2</v>
      </c>
      <c r="G50" s="72">
        <v>-1.1200000000000002E-2</v>
      </c>
      <c r="H50" s="74" t="str">
        <f t="shared" si="0"/>
        <v>Y</v>
      </c>
      <c r="I50" s="73" t="s">
        <v>435</v>
      </c>
      <c r="J50" s="73" t="str">
        <f t="shared" si="2"/>
        <v>N</v>
      </c>
      <c r="K50" s="71">
        <v>-1.2999999999999999E-3</v>
      </c>
      <c r="L50" s="80"/>
      <c r="M50" s="53"/>
      <c r="N50" s="53"/>
      <c r="O50" s="48"/>
    </row>
    <row r="51" spans="2:15" s="50" customFormat="1" x14ac:dyDescent="0.4">
      <c r="B51" s="69" t="s">
        <v>412</v>
      </c>
      <c r="C51" s="70">
        <v>43893</v>
      </c>
      <c r="D51" s="69" t="s">
        <v>393</v>
      </c>
      <c r="E51" s="71">
        <v>2.2799999999999997E-2</v>
      </c>
      <c r="F51" s="71">
        <v>2.9300000000000003E-2</v>
      </c>
      <c r="G51" s="72">
        <v>-4.3899999999999995E-2</v>
      </c>
      <c r="H51" s="74" t="str">
        <f t="shared" si="0"/>
        <v>Y</v>
      </c>
      <c r="I51" s="73" t="s">
        <v>436</v>
      </c>
      <c r="J51" s="73" t="str">
        <f t="shared" si="2"/>
        <v>N</v>
      </c>
      <c r="K51" s="71">
        <v>-1.2999999999999999E-3</v>
      </c>
      <c r="L51" s="80"/>
      <c r="M51" s="53"/>
      <c r="N51" s="53"/>
      <c r="O51" s="48"/>
    </row>
    <row r="52" spans="2:15" s="50" customFormat="1" x14ac:dyDescent="0.4">
      <c r="B52" s="48" t="s">
        <v>412</v>
      </c>
      <c r="C52" s="54">
        <v>43895</v>
      </c>
      <c r="D52" s="48" t="s">
        <v>414</v>
      </c>
      <c r="E52" s="62">
        <v>1.47E-2</v>
      </c>
      <c r="F52" s="62">
        <v>6.3E-2</v>
      </c>
      <c r="G52" s="64">
        <v>-2.0999999999999999E-3</v>
      </c>
      <c r="H52" s="74" t="str">
        <f t="shared" si="0"/>
        <v>Y</v>
      </c>
      <c r="I52" s="73" t="s">
        <v>481</v>
      </c>
      <c r="J52" s="73" t="str">
        <f t="shared" si="2"/>
        <v>Y</v>
      </c>
      <c r="K52" s="62">
        <v>1.32E-2</v>
      </c>
      <c r="L52" s="80"/>
      <c r="M52" s="53"/>
      <c r="N52" s="53"/>
      <c r="O52" s="48"/>
    </row>
    <row r="53" spans="2:15" s="50" customFormat="1" x14ac:dyDescent="0.4">
      <c r="B53" s="48" t="s">
        <v>412</v>
      </c>
      <c r="C53" s="54">
        <v>43895</v>
      </c>
      <c r="D53" s="48" t="s">
        <v>478</v>
      </c>
      <c r="E53" s="62">
        <v>-4.1999999999999997E-3</v>
      </c>
      <c r="F53" s="62">
        <v>2.2200000000000001E-2</v>
      </c>
      <c r="G53" s="64">
        <v>-2.0799999999999999E-2</v>
      </c>
      <c r="H53" s="74" t="str">
        <f t="shared" si="0"/>
        <v>Y</v>
      </c>
      <c r="I53" s="73" t="s">
        <v>482</v>
      </c>
      <c r="J53" s="73" t="str">
        <f t="shared" si="2"/>
        <v>N</v>
      </c>
      <c r="K53" s="62">
        <v>1.32E-2</v>
      </c>
      <c r="L53" s="80"/>
      <c r="M53" s="53"/>
      <c r="N53" s="53"/>
      <c r="O53" s="48"/>
    </row>
    <row r="54" spans="2:15" s="50" customFormat="1" x14ac:dyDescent="0.4">
      <c r="B54" s="48" t="s">
        <v>412</v>
      </c>
      <c r="C54" s="54">
        <v>43895</v>
      </c>
      <c r="D54" s="48" t="s">
        <v>479</v>
      </c>
      <c r="E54" s="62">
        <v>7.51E-2</v>
      </c>
      <c r="F54" s="62">
        <v>0.2601</v>
      </c>
      <c r="G54" s="64">
        <v>7.0499999999999993E-2</v>
      </c>
      <c r="H54" s="74" t="str">
        <f t="shared" si="0"/>
        <v>Y</v>
      </c>
      <c r="I54" s="73" t="s">
        <v>489</v>
      </c>
      <c r="J54" s="73" t="str">
        <f t="shared" si="2"/>
        <v>Y</v>
      </c>
      <c r="K54" s="62">
        <v>1.32E-2</v>
      </c>
      <c r="L54" s="80"/>
      <c r="M54" s="53"/>
      <c r="N54" s="53"/>
      <c r="O54" s="48"/>
    </row>
    <row r="55" spans="2:15" s="50" customFormat="1" x14ac:dyDescent="0.4">
      <c r="B55" s="48" t="s">
        <v>412</v>
      </c>
      <c r="C55" s="54">
        <v>43895</v>
      </c>
      <c r="D55" s="48" t="s">
        <v>480</v>
      </c>
      <c r="E55" s="62">
        <v>4.0599999999999997E-2</v>
      </c>
      <c r="F55" s="62">
        <v>9.8799999999999999E-2</v>
      </c>
      <c r="G55" s="64">
        <v>-5.28E-2</v>
      </c>
      <c r="H55" s="74" t="str">
        <f t="shared" si="0"/>
        <v>Y</v>
      </c>
      <c r="I55" s="73" t="s">
        <v>481</v>
      </c>
      <c r="J55" s="73" t="str">
        <f t="shared" si="2"/>
        <v>Y</v>
      </c>
      <c r="K55" s="62">
        <v>1.32E-2</v>
      </c>
      <c r="L55" s="80"/>
      <c r="M55" s="53"/>
      <c r="N55" s="53"/>
      <c r="O55" s="48"/>
    </row>
    <row r="56" spans="2:15" s="50" customFormat="1" x14ac:dyDescent="0.4">
      <c r="B56" s="69" t="s">
        <v>412</v>
      </c>
      <c r="C56" s="70">
        <v>43896</v>
      </c>
      <c r="D56" s="69" t="s">
        <v>483</v>
      </c>
      <c r="E56" s="71">
        <v>-1.52E-2</v>
      </c>
      <c r="F56" s="71">
        <v>-1.0200000000000001E-2</v>
      </c>
      <c r="G56" s="72">
        <v>-5.8400000000000001E-2</v>
      </c>
      <c r="H56" s="74" t="str">
        <f t="shared" si="0"/>
        <v>N</v>
      </c>
      <c r="I56" s="73" t="s">
        <v>433</v>
      </c>
      <c r="J56" s="73" t="str">
        <f t="shared" si="2"/>
        <v>N</v>
      </c>
      <c r="K56" s="71">
        <v>-1.15E-2</v>
      </c>
      <c r="L56" s="80"/>
      <c r="M56" s="53"/>
      <c r="N56" s="53"/>
      <c r="O56" s="48"/>
    </row>
    <row r="57" spans="2:15" s="50" customFormat="1" x14ac:dyDescent="0.4">
      <c r="B57" s="69" t="s">
        <v>412</v>
      </c>
      <c r="C57" s="70">
        <v>43896</v>
      </c>
      <c r="D57" s="69" t="s">
        <v>484</v>
      </c>
      <c r="E57" s="71">
        <v>-1.26E-2</v>
      </c>
      <c r="F57" s="71">
        <v>6.83E-2</v>
      </c>
      <c r="G57" s="72">
        <v>-1.26E-2</v>
      </c>
      <c r="H57" s="74" t="str">
        <f t="shared" si="0"/>
        <v>Y</v>
      </c>
      <c r="I57" s="73" t="s">
        <v>481</v>
      </c>
      <c r="J57" s="73" t="str">
        <f t="shared" si="2"/>
        <v>Y</v>
      </c>
      <c r="K57" s="71">
        <v>-1.15E-2</v>
      </c>
      <c r="L57" s="80"/>
      <c r="M57" s="53"/>
      <c r="N57" s="53"/>
      <c r="O57" s="48"/>
    </row>
    <row r="58" spans="2:15" s="50" customFormat="1" x14ac:dyDescent="0.4">
      <c r="B58" s="69" t="s">
        <v>412</v>
      </c>
      <c r="C58" s="70">
        <v>43896</v>
      </c>
      <c r="D58" s="69" t="s">
        <v>485</v>
      </c>
      <c r="E58" s="71">
        <v>-1.1599999999999999E-2</v>
      </c>
      <c r="F58" s="71">
        <v>4.7800000000000002E-2</v>
      </c>
      <c r="G58" s="72">
        <v>-4.4900000000000002E-2</v>
      </c>
      <c r="H58" s="74" t="str">
        <f t="shared" si="0"/>
        <v>Y</v>
      </c>
      <c r="I58" s="73" t="s">
        <v>481</v>
      </c>
      <c r="J58" s="73" t="str">
        <f t="shared" si="2"/>
        <v>N</v>
      </c>
      <c r="K58" s="71">
        <v>-1.15E-2</v>
      </c>
      <c r="L58" s="80"/>
      <c r="M58" s="53"/>
      <c r="N58" s="53"/>
      <c r="O58" s="48"/>
    </row>
    <row r="59" spans="2:15" s="50" customFormat="1" x14ac:dyDescent="0.4">
      <c r="B59" s="69" t="s">
        <v>412</v>
      </c>
      <c r="C59" s="70">
        <v>43896</v>
      </c>
      <c r="D59" s="69" t="s">
        <v>486</v>
      </c>
      <c r="E59" s="71">
        <v>0</v>
      </c>
      <c r="F59" s="71">
        <v>3.3300000000000003E-2</v>
      </c>
      <c r="G59" s="72">
        <v>-5.8700000000000002E-2</v>
      </c>
      <c r="H59" s="74" t="str">
        <f t="shared" si="0"/>
        <v>Y</v>
      </c>
      <c r="I59" s="73" t="s">
        <v>487</v>
      </c>
      <c r="J59" s="73" t="str">
        <f t="shared" si="2"/>
        <v>N</v>
      </c>
      <c r="K59" s="71">
        <v>-1.15E-2</v>
      </c>
      <c r="L59" s="80"/>
      <c r="M59" s="53"/>
      <c r="N59" s="53"/>
      <c r="O59" s="48"/>
    </row>
    <row r="60" spans="2:15" s="50" customFormat="1" x14ac:dyDescent="0.4">
      <c r="B60" s="75" t="s">
        <v>412</v>
      </c>
      <c r="C60" s="76">
        <v>43899</v>
      </c>
      <c r="D60" s="75" t="s">
        <v>501</v>
      </c>
      <c r="E60" s="77">
        <v>2.2000000000000001E-3</v>
      </c>
      <c r="F60" s="77">
        <v>0.16669999999999999</v>
      </c>
      <c r="G60" s="78">
        <v>2.2000000000000001E-3</v>
      </c>
      <c r="H60" s="74" t="str">
        <f t="shared" si="0"/>
        <v>Y</v>
      </c>
      <c r="I60" s="73" t="s">
        <v>435</v>
      </c>
      <c r="J60" s="73" t="str">
        <f t="shared" si="2"/>
        <v>Y</v>
      </c>
      <c r="K60" s="77">
        <v>-4.3799999999999999E-2</v>
      </c>
      <c r="L60" s="80"/>
      <c r="M60" s="53"/>
      <c r="N60" s="53"/>
      <c r="O60" s="48"/>
    </row>
    <row r="61" spans="2:15" s="50" customFormat="1" x14ac:dyDescent="0.4">
      <c r="B61" s="75" t="s">
        <v>412</v>
      </c>
      <c r="C61" s="76">
        <v>43899</v>
      </c>
      <c r="D61" s="75" t="s">
        <v>502</v>
      </c>
      <c r="E61" s="77">
        <v>-8.9999999999999993E-3</v>
      </c>
      <c r="F61" s="77">
        <v>1.95E-2</v>
      </c>
      <c r="G61" s="78">
        <v>-4.2000000000000003E-2</v>
      </c>
      <c r="H61" s="74" t="str">
        <f t="shared" si="0"/>
        <v>N</v>
      </c>
      <c r="I61" s="73" t="s">
        <v>435</v>
      </c>
      <c r="J61" s="73" t="str">
        <f t="shared" si="2"/>
        <v>N</v>
      </c>
      <c r="K61" s="77">
        <v>-4.3799999999999999E-2</v>
      </c>
      <c r="L61" s="80"/>
      <c r="M61" s="53"/>
      <c r="N61" s="53"/>
      <c r="O61" s="48"/>
    </row>
    <row r="62" spans="2:15" s="50" customFormat="1" x14ac:dyDescent="0.4">
      <c r="B62" s="69" t="s">
        <v>412</v>
      </c>
      <c r="C62" s="70">
        <v>43900</v>
      </c>
      <c r="D62" s="69" t="s">
        <v>503</v>
      </c>
      <c r="E62" s="71">
        <v>-4.6399999999999997E-2</v>
      </c>
      <c r="F62" s="71">
        <v>-1.0699999999999999E-2</v>
      </c>
      <c r="G62" s="72">
        <v>-0.13930000000000001</v>
      </c>
      <c r="H62" s="74" t="str">
        <f t="shared" si="0"/>
        <v>N</v>
      </c>
      <c r="I62" s="73" t="s">
        <v>433</v>
      </c>
      <c r="J62" s="73" t="str">
        <f t="shared" si="2"/>
        <v>N</v>
      </c>
      <c r="K62" s="71">
        <v>8.6999999999999994E-3</v>
      </c>
      <c r="L62" s="80"/>
      <c r="M62" s="53"/>
      <c r="N62" s="53"/>
      <c r="O62" s="48"/>
    </row>
    <row r="63" spans="2:15" s="50" customFormat="1" x14ac:dyDescent="0.4">
      <c r="B63" s="69" t="s">
        <v>412</v>
      </c>
      <c r="C63" s="70">
        <v>43900</v>
      </c>
      <c r="D63" s="69" t="s">
        <v>404</v>
      </c>
      <c r="E63" s="71">
        <v>-6.6400000000000001E-2</v>
      </c>
      <c r="F63" s="71">
        <v>0.1166</v>
      </c>
      <c r="G63" s="72">
        <v>-0.14050000000000001</v>
      </c>
      <c r="H63" s="74" t="str">
        <f t="shared" si="0"/>
        <v>N</v>
      </c>
      <c r="I63" s="73" t="s">
        <v>435</v>
      </c>
      <c r="J63" s="73" t="str">
        <f t="shared" si="2"/>
        <v>Y</v>
      </c>
      <c r="K63" s="71">
        <v>8.6999999999999994E-3</v>
      </c>
      <c r="L63" s="80"/>
      <c r="M63" s="53"/>
      <c r="N63" s="53"/>
      <c r="O63" s="48"/>
    </row>
    <row r="64" spans="2:15" s="50" customFormat="1" x14ac:dyDescent="0.4">
      <c r="B64" s="75" t="s">
        <v>412</v>
      </c>
      <c r="C64" s="76">
        <v>43901</v>
      </c>
      <c r="D64" s="75" t="s">
        <v>504</v>
      </c>
      <c r="E64" s="77">
        <v>3.8999999999999998E-3</v>
      </c>
      <c r="F64" s="77">
        <v>0.1004</v>
      </c>
      <c r="G64" s="78">
        <v>-5.0200000000000002E-2</v>
      </c>
      <c r="H64" s="74" t="str">
        <f t="shared" si="0"/>
        <v>Y</v>
      </c>
      <c r="I64" s="73" t="s">
        <v>435</v>
      </c>
      <c r="J64" s="73" t="str">
        <f t="shared" si="2"/>
        <v>Y</v>
      </c>
      <c r="K64" s="77">
        <v>-3.9300000000000002E-2</v>
      </c>
      <c r="L64" s="80"/>
      <c r="M64" s="53"/>
      <c r="N64" s="53"/>
      <c r="O64" s="48"/>
    </row>
    <row r="65" spans="2:15" s="50" customFormat="1" x14ac:dyDescent="0.4">
      <c r="B65" s="75" t="s">
        <v>412</v>
      </c>
      <c r="C65" s="76">
        <v>43901</v>
      </c>
      <c r="D65" s="75" t="s">
        <v>505</v>
      </c>
      <c r="E65" s="77">
        <v>-3.8E-3</v>
      </c>
      <c r="F65" s="77">
        <v>5.5999999999999999E-3</v>
      </c>
      <c r="G65" s="78">
        <v>-6.0199999999999997E-2</v>
      </c>
      <c r="H65" s="74" t="str">
        <f t="shared" si="0"/>
        <v>N</v>
      </c>
      <c r="I65" s="73" t="s">
        <v>508</v>
      </c>
      <c r="J65" s="73" t="str">
        <f t="shared" si="2"/>
        <v>N</v>
      </c>
      <c r="K65" s="77">
        <v>-3.9300000000000002E-2</v>
      </c>
      <c r="L65" s="80"/>
      <c r="M65" s="53"/>
      <c r="N65" s="53"/>
      <c r="O65" s="48"/>
    </row>
    <row r="66" spans="2:15" s="50" customFormat="1" x14ac:dyDescent="0.4">
      <c r="B66" s="75" t="s">
        <v>412</v>
      </c>
      <c r="C66" s="76">
        <v>43901</v>
      </c>
      <c r="D66" s="75" t="s">
        <v>506</v>
      </c>
      <c r="E66" s="77">
        <v>2E-3</v>
      </c>
      <c r="F66" s="77">
        <v>7.9399999999999998E-2</v>
      </c>
      <c r="G66" s="78">
        <v>-1.43E-2</v>
      </c>
      <c r="H66" s="74" t="str">
        <f t="shared" si="0"/>
        <v>Y</v>
      </c>
      <c r="I66" s="73" t="s">
        <v>509</v>
      </c>
      <c r="J66" s="73" t="str">
        <f t="shared" si="2"/>
        <v>Y</v>
      </c>
      <c r="K66" s="77">
        <v>-3.9300000000000002E-2</v>
      </c>
      <c r="L66" s="80"/>
      <c r="M66" s="53"/>
      <c r="N66" s="53"/>
      <c r="O66" s="48"/>
    </row>
    <row r="67" spans="2:15" s="50" customFormat="1" x14ac:dyDescent="0.4">
      <c r="B67" s="75" t="s">
        <v>412</v>
      </c>
      <c r="C67" s="76">
        <v>43901</v>
      </c>
      <c r="D67" s="75" t="s">
        <v>507</v>
      </c>
      <c r="E67" s="77">
        <v>1.3599999999999999E-2</v>
      </c>
      <c r="F67" s="77">
        <v>6.8199999999999997E-2</v>
      </c>
      <c r="G67" s="78">
        <v>-6.3600000000000004E-2</v>
      </c>
      <c r="H67" s="74" t="str">
        <f t="shared" si="0"/>
        <v>Y</v>
      </c>
      <c r="I67" s="73" t="s">
        <v>509</v>
      </c>
      <c r="J67" s="73" t="str">
        <f t="shared" si="2"/>
        <v>Y</v>
      </c>
      <c r="K67" s="77">
        <v>-3.9300000000000002E-2</v>
      </c>
      <c r="L67" s="80"/>
      <c r="M67" s="53"/>
      <c r="N67" s="53"/>
      <c r="O67" s="48"/>
    </row>
    <row r="68" spans="2:15" s="50" customFormat="1" x14ac:dyDescent="0.4">
      <c r="B68" s="75" t="s">
        <v>412</v>
      </c>
      <c r="C68" s="76">
        <v>43901</v>
      </c>
      <c r="D68" s="75" t="s">
        <v>502</v>
      </c>
      <c r="E68" s="77">
        <v>7.0000000000000001E-3</v>
      </c>
      <c r="F68" s="77">
        <v>6.1499999999999999E-2</v>
      </c>
      <c r="G68" s="78">
        <v>-1.26E-2</v>
      </c>
      <c r="H68" s="74" t="str">
        <f t="shared" si="0"/>
        <v>Y</v>
      </c>
      <c r="I68" s="73" t="s">
        <v>509</v>
      </c>
      <c r="J68" s="73" t="str">
        <f t="shared" si="2"/>
        <v>Y</v>
      </c>
      <c r="K68" s="77">
        <v>-3.9300000000000002E-2</v>
      </c>
      <c r="L68" s="80"/>
      <c r="M68" s="53"/>
      <c r="N68" s="53"/>
      <c r="O68" s="48"/>
    </row>
    <row r="69" spans="2:15" s="50" customFormat="1" x14ac:dyDescent="0.4">
      <c r="B69" s="69" t="s">
        <v>412</v>
      </c>
      <c r="C69" s="70">
        <v>43902</v>
      </c>
      <c r="D69" s="69" t="s">
        <v>510</v>
      </c>
      <c r="E69" s="71">
        <v>1.9300000000000001E-2</v>
      </c>
      <c r="F69" s="71">
        <v>6.7599999999999993E-2</v>
      </c>
      <c r="G69" s="72">
        <v>-7.51E-2</v>
      </c>
      <c r="H69" s="74" t="str">
        <f t="shared" ref="H69:H130" si="3">IF(E69="", "", IFERROR( IF(E69&lt;$E$2, "N", IF( E69+F69 &gt; $E$1, "Y", "N" )), ""))</f>
        <v>Y</v>
      </c>
      <c r="I69" s="73" t="s">
        <v>511</v>
      </c>
      <c r="J69" s="73" t="str">
        <f t="shared" ref="J69:J79" si="4">IF(I69="", "", IFERROR( IF(I69="Y", IF(F69&gt;$C$1, "Y", "N"), "N"), "" ))</f>
        <v>Y</v>
      </c>
      <c r="K69" s="71">
        <v>-5.3900000000000003E-2</v>
      </c>
      <c r="L69" s="80"/>
      <c r="M69" s="53"/>
      <c r="N69" s="53"/>
      <c r="O69" s="48"/>
    </row>
    <row r="70" spans="2:15" s="50" customFormat="1" x14ac:dyDescent="0.4">
      <c r="B70" s="75" t="s">
        <v>412</v>
      </c>
      <c r="C70" s="76">
        <v>43903</v>
      </c>
      <c r="D70" s="75" t="s">
        <v>504</v>
      </c>
      <c r="E70" s="77">
        <v>-7.9200000000000007E-2</v>
      </c>
      <c r="F70" s="77">
        <v>1.1299999999999999E-2</v>
      </c>
      <c r="G70" s="78">
        <v>-9.4299999999999995E-2</v>
      </c>
      <c r="H70" s="74" t="str">
        <f t="shared" si="3"/>
        <v>N</v>
      </c>
      <c r="I70" s="73" t="s">
        <v>433</v>
      </c>
      <c r="J70" s="73" t="str">
        <f t="shared" si="4"/>
        <v>N</v>
      </c>
      <c r="K70" s="77">
        <v>-7.0099999999999996E-2</v>
      </c>
      <c r="L70" s="80"/>
      <c r="M70" s="53"/>
      <c r="N70" s="53"/>
      <c r="O70" s="48"/>
    </row>
    <row r="71" spans="2:15" s="50" customFormat="1" x14ac:dyDescent="0.4">
      <c r="B71" s="69" t="s">
        <v>412</v>
      </c>
      <c r="C71" s="70">
        <v>43908</v>
      </c>
      <c r="D71" s="69" t="s">
        <v>512</v>
      </c>
      <c r="E71" s="71">
        <v>8.5000000000000006E-2</v>
      </c>
      <c r="F71" s="71">
        <v>0.17249999999999999</v>
      </c>
      <c r="G71" s="72">
        <v>-6.4999999999999997E-3</v>
      </c>
      <c r="H71" s="74" t="str">
        <f t="shared" si="3"/>
        <v>Y</v>
      </c>
      <c r="I71" s="73" t="s">
        <v>517</v>
      </c>
      <c r="J71" s="73" t="str">
        <f t="shared" si="4"/>
        <v>Y</v>
      </c>
      <c r="K71" s="71">
        <v>-5.7500000000000002E-2</v>
      </c>
      <c r="L71" s="80"/>
      <c r="M71" s="53"/>
      <c r="N71" s="53"/>
      <c r="O71" s="48"/>
    </row>
    <row r="72" spans="2:15" s="50" customFormat="1" x14ac:dyDescent="0.4">
      <c r="B72" s="69" t="s">
        <v>412</v>
      </c>
      <c r="C72" s="70">
        <v>43908</v>
      </c>
      <c r="D72" s="69" t="s">
        <v>513</v>
      </c>
      <c r="E72" s="71">
        <v>0</v>
      </c>
      <c r="F72" s="71">
        <v>3.4000000000000002E-2</v>
      </c>
      <c r="G72" s="72">
        <v>-6.0100000000000001E-2</v>
      </c>
      <c r="H72" s="74" t="str">
        <f t="shared" si="3"/>
        <v>Y</v>
      </c>
      <c r="I72" s="73" t="s">
        <v>517</v>
      </c>
      <c r="J72" s="73" t="str">
        <f t="shared" si="4"/>
        <v>N</v>
      </c>
      <c r="K72" s="71">
        <v>-5.7500000000000002E-2</v>
      </c>
      <c r="L72" s="80"/>
      <c r="M72" s="53"/>
      <c r="N72" s="53"/>
      <c r="O72" s="48"/>
    </row>
    <row r="73" spans="2:15" s="50" customFormat="1" x14ac:dyDescent="0.4">
      <c r="B73" s="69" t="s">
        <v>412</v>
      </c>
      <c r="C73" s="70">
        <v>43908</v>
      </c>
      <c r="D73" s="69" t="s">
        <v>514</v>
      </c>
      <c r="E73" s="71">
        <v>2.2000000000000001E-3</v>
      </c>
      <c r="F73" s="71">
        <v>5.8200000000000002E-2</v>
      </c>
      <c r="G73" s="72">
        <v>-8.5000000000000006E-2</v>
      </c>
      <c r="H73" s="74" t="str">
        <f t="shared" si="3"/>
        <v>Y</v>
      </c>
      <c r="I73" s="73" t="s">
        <v>518</v>
      </c>
      <c r="J73" s="73" t="str">
        <f t="shared" si="4"/>
        <v>Y</v>
      </c>
      <c r="K73" s="71">
        <v>-5.7500000000000002E-2</v>
      </c>
      <c r="L73" s="80"/>
      <c r="M73" s="53"/>
      <c r="N73" s="53"/>
      <c r="O73" s="48"/>
    </row>
    <row r="74" spans="2:15" s="50" customFormat="1" x14ac:dyDescent="0.4">
      <c r="B74" s="69" t="s">
        <v>412</v>
      </c>
      <c r="C74" s="70">
        <v>43908</v>
      </c>
      <c r="D74" s="69" t="s">
        <v>515</v>
      </c>
      <c r="E74" s="71">
        <v>1.4200000000000001E-2</v>
      </c>
      <c r="F74" s="71">
        <v>5.1400000000000001E-2</v>
      </c>
      <c r="G74" s="72">
        <v>-8.6900000000000005E-2</v>
      </c>
      <c r="H74" s="74" t="str">
        <f t="shared" si="3"/>
        <v>Y</v>
      </c>
      <c r="I74" s="73" t="s">
        <v>519</v>
      </c>
      <c r="J74" s="73" t="str">
        <f t="shared" si="4"/>
        <v>Y</v>
      </c>
      <c r="K74" s="71">
        <v>-5.7500000000000002E-2</v>
      </c>
      <c r="L74" s="80"/>
      <c r="M74" s="53"/>
      <c r="N74" s="53"/>
      <c r="O74" s="48"/>
    </row>
    <row r="75" spans="2:15" s="50" customFormat="1" x14ac:dyDescent="0.4">
      <c r="B75" s="69" t="s">
        <v>412</v>
      </c>
      <c r="C75" s="70">
        <v>43908</v>
      </c>
      <c r="D75" s="69" t="s">
        <v>516</v>
      </c>
      <c r="E75" s="71">
        <v>3.7699999999999997E-2</v>
      </c>
      <c r="F75" s="71">
        <v>0.1525</v>
      </c>
      <c r="G75" s="72">
        <v>3.3E-3</v>
      </c>
      <c r="H75" s="74" t="str">
        <f t="shared" si="3"/>
        <v>Y</v>
      </c>
      <c r="I75" s="73" t="s">
        <v>519</v>
      </c>
      <c r="J75" s="73" t="str">
        <f t="shared" si="4"/>
        <v>Y</v>
      </c>
      <c r="K75" s="71">
        <v>-5.7500000000000002E-2</v>
      </c>
      <c r="L75" s="80"/>
      <c r="M75" s="53"/>
      <c r="N75" s="53"/>
      <c r="O75" s="48"/>
    </row>
    <row r="76" spans="2:15" s="50" customFormat="1" x14ac:dyDescent="0.4">
      <c r="B76" s="75" t="s">
        <v>412</v>
      </c>
      <c r="C76" s="76">
        <v>43909</v>
      </c>
      <c r="D76" s="75" t="s">
        <v>520</v>
      </c>
      <c r="E76" s="77">
        <v>4.7899999999999998E-2</v>
      </c>
      <c r="F76" s="77">
        <v>7.1400000000000005E-2</v>
      </c>
      <c r="G76" s="78">
        <v>-0.1726</v>
      </c>
      <c r="H76" s="74" t="str">
        <f t="shared" si="3"/>
        <v>Y</v>
      </c>
      <c r="I76" s="73" t="s">
        <v>435</v>
      </c>
      <c r="J76" s="73" t="str">
        <f t="shared" si="4"/>
        <v>Y</v>
      </c>
      <c r="K76" s="77">
        <v>-0.1171</v>
      </c>
      <c r="L76" s="80"/>
      <c r="M76" s="53"/>
      <c r="N76" s="53"/>
      <c r="O76" s="48"/>
    </row>
    <row r="77" spans="2:15" s="50" customFormat="1" x14ac:dyDescent="0.4">
      <c r="B77" s="69" t="s">
        <v>412</v>
      </c>
      <c r="C77" s="70">
        <v>43913</v>
      </c>
      <c r="D77" s="69" t="s">
        <v>521</v>
      </c>
      <c r="E77" s="71">
        <v>-2.69E-2</v>
      </c>
      <c r="F77" s="71">
        <v>3.15E-2</v>
      </c>
      <c r="G77" s="72">
        <v>-5.96E-2</v>
      </c>
      <c r="H77" s="74" t="str">
        <f t="shared" si="3"/>
        <v>N</v>
      </c>
      <c r="I77" s="73" t="s">
        <v>525</v>
      </c>
      <c r="J77" s="73" t="str">
        <f t="shared" si="4"/>
        <v>N</v>
      </c>
      <c r="K77" s="71">
        <v>-5.1299999999999998E-2</v>
      </c>
      <c r="L77" s="80"/>
      <c r="M77" s="53"/>
      <c r="N77" s="53"/>
      <c r="O77" s="48"/>
    </row>
    <row r="78" spans="2:15" s="50" customFormat="1" x14ac:dyDescent="0.4">
      <c r="B78" s="69" t="s">
        <v>412</v>
      </c>
      <c r="C78" s="70">
        <v>43913</v>
      </c>
      <c r="D78" s="69" t="s">
        <v>522</v>
      </c>
      <c r="E78" s="71">
        <v>-9.01E-2</v>
      </c>
      <c r="F78" s="71">
        <v>-3.4200000000000001E-2</v>
      </c>
      <c r="G78" s="72">
        <v>-0.1056</v>
      </c>
      <c r="H78" s="74" t="str">
        <f t="shared" si="3"/>
        <v>N</v>
      </c>
      <c r="I78" s="73" t="s">
        <v>525</v>
      </c>
      <c r="J78" s="73" t="str">
        <f t="shared" si="4"/>
        <v>N</v>
      </c>
      <c r="K78" s="71">
        <v>-5.1299999999999998E-2</v>
      </c>
      <c r="L78" s="80"/>
      <c r="M78" s="53"/>
      <c r="N78" s="53"/>
      <c r="O78" s="48"/>
    </row>
    <row r="79" spans="2:15" s="50" customFormat="1" x14ac:dyDescent="0.4">
      <c r="B79" s="69" t="s">
        <v>412</v>
      </c>
      <c r="C79" s="70">
        <v>43913</v>
      </c>
      <c r="D79" s="69" t="s">
        <v>523</v>
      </c>
      <c r="E79" s="71">
        <v>-3.5000000000000003E-2</v>
      </c>
      <c r="F79" s="71">
        <v>9.0800000000000006E-2</v>
      </c>
      <c r="G79" s="72">
        <v>-5.7799999999999997E-2</v>
      </c>
      <c r="H79" s="74" t="str">
        <f t="shared" si="3"/>
        <v>N</v>
      </c>
      <c r="I79" s="73" t="s">
        <v>525</v>
      </c>
      <c r="J79" s="73" t="str">
        <f t="shared" si="4"/>
        <v>N</v>
      </c>
      <c r="K79" s="71">
        <v>-5.1299999999999998E-2</v>
      </c>
      <c r="L79" s="80"/>
      <c r="M79" s="53"/>
      <c r="N79" s="53"/>
      <c r="O79" s="48"/>
    </row>
    <row r="80" spans="2:15" s="50" customFormat="1" x14ac:dyDescent="0.4">
      <c r="B80" s="75" t="s">
        <v>412</v>
      </c>
      <c r="C80" s="76">
        <v>43914</v>
      </c>
      <c r="D80" s="75" t="s">
        <v>526</v>
      </c>
      <c r="E80" s="77">
        <v>5.0700000000000002E-2</v>
      </c>
      <c r="F80" s="77">
        <v>0.1087</v>
      </c>
      <c r="G80" s="78">
        <v>1.8100000000000002E-2</v>
      </c>
      <c r="H80" s="74" t="str">
        <f t="shared" ref="H80:H81" si="5">IF(E80="", "", IFERROR( IF(E80&lt;$E$2, "N", IF( E80+F80 &gt; $E$1, "Y", "N" )), ""))</f>
        <v>Y</v>
      </c>
      <c r="I80" s="73" t="s">
        <v>435</v>
      </c>
      <c r="J80" s="73" t="str">
        <f t="shared" ref="J80:J81" si="6">IF(I80="", "", IFERROR( IF(I80="Y", IF(F80&gt;$C$1, "Y", "N"), "N"), "" ))</f>
        <v>Y</v>
      </c>
      <c r="K80" s="77">
        <v>8.2600000000000007E-2</v>
      </c>
      <c r="L80" s="80"/>
      <c r="M80" s="53"/>
      <c r="N80" s="53"/>
      <c r="O80" s="48"/>
    </row>
    <row r="81" spans="2:15" s="50" customFormat="1" x14ac:dyDescent="0.4">
      <c r="B81" s="69" t="s">
        <v>412</v>
      </c>
      <c r="C81" s="70">
        <v>43915</v>
      </c>
      <c r="D81" s="69" t="s">
        <v>527</v>
      </c>
      <c r="E81" s="71">
        <v>6.0699999999999997E-2</v>
      </c>
      <c r="F81" s="71">
        <v>9.7100000000000006E-2</v>
      </c>
      <c r="G81" s="72">
        <v>-2.18E-2</v>
      </c>
      <c r="H81" s="74" t="str">
        <f t="shared" si="5"/>
        <v>Y</v>
      </c>
      <c r="I81" s="73" t="s">
        <v>528</v>
      </c>
      <c r="J81" s="73" t="str">
        <f t="shared" si="6"/>
        <v>Y</v>
      </c>
      <c r="K81" s="71">
        <v>5.2600000000000001E-2</v>
      </c>
      <c r="L81" s="80"/>
      <c r="M81" s="53"/>
      <c r="N81" s="53"/>
      <c r="O81" s="48"/>
    </row>
    <row r="82" spans="2:15" s="50" customFormat="1" x14ac:dyDescent="0.4">
      <c r="B82" s="75" t="s">
        <v>412</v>
      </c>
      <c r="C82" s="76">
        <v>43916</v>
      </c>
      <c r="D82" s="75" t="s">
        <v>529</v>
      </c>
      <c r="E82" s="77">
        <v>0.13919999999999999</v>
      </c>
      <c r="F82" s="77">
        <v>0.29959999999999998</v>
      </c>
      <c r="G82" s="78">
        <v>0.1055</v>
      </c>
      <c r="H82" s="74" t="str">
        <f t="shared" ref="H82:H84" si="7">IF(E82="", "", IFERROR( IF(E82&lt;$E$2, "N", IF( E82+F82 &gt; $E$1, "Y", "N" )), ""))</f>
        <v>Y</v>
      </c>
      <c r="I82" s="73" t="s">
        <v>528</v>
      </c>
      <c r="J82" s="73" t="str">
        <f t="shared" ref="J82:J84" si="8">IF(I82="", "", IFERROR( IF(I82="Y", IF(F82&gt;$C$1, "Y", "N"), "N"), "" ))</f>
        <v>Y</v>
      </c>
      <c r="K82" s="77">
        <v>2.1600000000000001E-2</v>
      </c>
      <c r="L82" s="80"/>
      <c r="M82" s="53"/>
      <c r="N82" s="53"/>
      <c r="O82" s="48"/>
    </row>
    <row r="83" spans="2:15" s="50" customFormat="1" x14ac:dyDescent="0.4">
      <c r="B83" s="75" t="s">
        <v>412</v>
      </c>
      <c r="C83" s="76">
        <v>43916</v>
      </c>
      <c r="D83" s="75" t="s">
        <v>530</v>
      </c>
      <c r="E83" s="77">
        <v>0.14219999999999999</v>
      </c>
      <c r="F83" s="77">
        <v>0.29480000000000001</v>
      </c>
      <c r="G83" s="78">
        <v>0.14099999999999999</v>
      </c>
      <c r="H83" s="74" t="str">
        <f t="shared" si="7"/>
        <v>Y</v>
      </c>
      <c r="I83" s="73" t="s">
        <v>528</v>
      </c>
      <c r="J83" s="73" t="str">
        <f t="shared" si="8"/>
        <v>Y</v>
      </c>
      <c r="K83" s="77">
        <v>2.1600000000000001E-2</v>
      </c>
      <c r="L83" s="80"/>
      <c r="M83" s="53"/>
      <c r="N83" s="53"/>
      <c r="O83" s="48"/>
    </row>
    <row r="84" spans="2:15" s="50" customFormat="1" x14ac:dyDescent="0.4">
      <c r="B84" s="69" t="s">
        <v>412</v>
      </c>
      <c r="C84" s="70">
        <v>43917</v>
      </c>
      <c r="D84" s="69" t="s">
        <v>531</v>
      </c>
      <c r="E84" s="71">
        <v>4.6899999999999997E-2</v>
      </c>
      <c r="F84" s="71">
        <v>5.6800000000000003E-2</v>
      </c>
      <c r="G84" s="72">
        <v>-7.4099999999999999E-2</v>
      </c>
      <c r="H84" s="74" t="str">
        <f t="shared" si="7"/>
        <v>Y</v>
      </c>
      <c r="I84" s="73" t="s">
        <v>534</v>
      </c>
      <c r="J84" s="73" t="str">
        <f t="shared" si="8"/>
        <v>Y</v>
      </c>
      <c r="K84" s="71">
        <v>1.2E-2</v>
      </c>
      <c r="L84" s="80"/>
      <c r="M84" s="53"/>
      <c r="N84" s="53"/>
      <c r="O84" s="48"/>
    </row>
    <row r="85" spans="2:15" s="50" customFormat="1" x14ac:dyDescent="0.4">
      <c r="B85" s="69" t="s">
        <v>412</v>
      </c>
      <c r="C85" s="70">
        <v>43917</v>
      </c>
      <c r="D85" s="69" t="s">
        <v>532</v>
      </c>
      <c r="E85" s="71">
        <v>6.6400000000000001E-2</v>
      </c>
      <c r="F85" s="71">
        <v>6.83E-2</v>
      </c>
      <c r="G85" s="72">
        <v>-0.1082</v>
      </c>
      <c r="H85" s="74" t="str">
        <f t="shared" ref="H85:H89" si="9">IF(E85="", "", IFERROR( IF(E85&lt;$E$2, "N", IF( E85+F85 &gt; $E$1, "Y", "N" )), ""))</f>
        <v>Y</v>
      </c>
      <c r="I85" s="73" t="s">
        <v>534</v>
      </c>
      <c r="J85" s="73" t="str">
        <f t="shared" ref="J85:J89" si="10">IF(I85="", "", IFERROR( IF(I85="Y", IF(F85&gt;$C$1, "Y", "N"), "N"), "" ))</f>
        <v>Y</v>
      </c>
      <c r="K85" s="71">
        <v>1.2E-2</v>
      </c>
      <c r="L85" s="80"/>
      <c r="M85" s="53"/>
      <c r="N85" s="53"/>
      <c r="O85" s="48"/>
    </row>
    <row r="86" spans="2:15" s="50" customFormat="1" x14ac:dyDescent="0.4">
      <c r="B86" s="69" t="s">
        <v>412</v>
      </c>
      <c r="C86" s="70">
        <v>43917</v>
      </c>
      <c r="D86" s="69" t="s">
        <v>533</v>
      </c>
      <c r="E86" s="71">
        <v>4.5600000000000002E-2</v>
      </c>
      <c r="F86" s="71">
        <v>0.25519999999999998</v>
      </c>
      <c r="G86" s="72">
        <v>-4.1500000000000002E-2</v>
      </c>
      <c r="H86" s="74" t="str">
        <f t="shared" si="9"/>
        <v>Y</v>
      </c>
      <c r="I86" s="73" t="s">
        <v>534</v>
      </c>
      <c r="J86" s="73" t="str">
        <f t="shared" si="10"/>
        <v>Y</v>
      </c>
      <c r="K86" s="71">
        <v>1.2E-2</v>
      </c>
      <c r="L86" s="80"/>
      <c r="M86" s="53"/>
      <c r="N86" s="53"/>
      <c r="O86" s="48"/>
    </row>
    <row r="87" spans="2:15" s="50" customFormat="1" x14ac:dyDescent="0.4">
      <c r="B87" s="75" t="s">
        <v>412</v>
      </c>
      <c r="C87" s="76">
        <v>43920</v>
      </c>
      <c r="D87" s="75" t="s">
        <v>535</v>
      </c>
      <c r="E87" s="77">
        <v>4.7500000000000001E-2</v>
      </c>
      <c r="F87" s="77">
        <v>0.18709999999999999</v>
      </c>
      <c r="G87" s="78">
        <v>4.3499999999999997E-2</v>
      </c>
      <c r="H87" s="74" t="str">
        <f t="shared" si="9"/>
        <v>Y</v>
      </c>
      <c r="I87" s="73" t="s">
        <v>435</v>
      </c>
      <c r="J87" s="73" t="str">
        <f t="shared" si="10"/>
        <v>Y</v>
      </c>
      <c r="K87" s="77">
        <v>3.6900000000000002E-2</v>
      </c>
      <c r="L87" s="80"/>
      <c r="M87" s="53"/>
      <c r="N87" s="53"/>
      <c r="O87" s="48"/>
    </row>
    <row r="88" spans="2:15" s="50" customFormat="1" x14ac:dyDescent="0.4">
      <c r="B88" s="75" t="s">
        <v>412</v>
      </c>
      <c r="C88" s="76">
        <v>43920</v>
      </c>
      <c r="D88" s="75" t="s">
        <v>536</v>
      </c>
      <c r="E88" s="77">
        <v>4.2200000000000001E-2</v>
      </c>
      <c r="F88" s="77">
        <v>0.11169999999999999</v>
      </c>
      <c r="G88" s="78">
        <v>-2.7300000000000001E-2</v>
      </c>
      <c r="H88" s="74" t="str">
        <f t="shared" si="9"/>
        <v>Y</v>
      </c>
      <c r="I88" s="73" t="s">
        <v>435</v>
      </c>
      <c r="J88" s="73" t="str">
        <f t="shared" si="10"/>
        <v>Y</v>
      </c>
      <c r="K88" s="77">
        <v>3.6900000000000002E-2</v>
      </c>
      <c r="L88" s="80"/>
      <c r="M88" s="53"/>
      <c r="N88" s="53"/>
      <c r="O88" s="48"/>
    </row>
    <row r="89" spans="2:15" s="50" customFormat="1" x14ac:dyDescent="0.4">
      <c r="B89" s="69" t="s">
        <v>412</v>
      </c>
      <c r="C89" s="70">
        <v>43921</v>
      </c>
      <c r="D89" s="69" t="s">
        <v>537</v>
      </c>
      <c r="E89" s="71">
        <v>3.5999999999999999E-3</v>
      </c>
      <c r="F89" s="71">
        <v>7.5300000000000006E-2</v>
      </c>
      <c r="G89" s="72">
        <v>-4.4200000000000003E-2</v>
      </c>
      <c r="H89" s="74" t="str">
        <f t="shared" si="9"/>
        <v>Y</v>
      </c>
      <c r="I89" s="73" t="s">
        <v>433</v>
      </c>
      <c r="J89" s="73" t="str">
        <f t="shared" si="10"/>
        <v>N</v>
      </c>
      <c r="K89" s="71">
        <v>4.9700000000000001E-2</v>
      </c>
      <c r="L89" s="80"/>
      <c r="M89" s="53"/>
      <c r="N89" s="53"/>
      <c r="O89" s="48"/>
    </row>
    <row r="90" spans="2:15" s="50" customFormat="1" x14ac:dyDescent="0.4">
      <c r="B90" s="69" t="s">
        <v>412</v>
      </c>
      <c r="C90" s="70">
        <v>43921</v>
      </c>
      <c r="D90" s="69" t="s">
        <v>538</v>
      </c>
      <c r="E90" s="71">
        <v>7.7399999999999997E-2</v>
      </c>
      <c r="F90" s="71">
        <v>0.1179</v>
      </c>
      <c r="G90" s="72">
        <v>-2.1399999999999999E-2</v>
      </c>
      <c r="H90" s="74" t="str">
        <f t="shared" ref="H90:H91" si="11">IF(E90="", "", IFERROR( IF(E90&lt;$E$2, "N", IF( E90+F90 &gt; $E$1, "Y", "N" )), ""))</f>
        <v>Y</v>
      </c>
      <c r="I90" s="73" t="s">
        <v>435</v>
      </c>
      <c r="J90" s="73" t="str">
        <f t="shared" ref="J90:J91" si="12">IF(I90="", "", IFERROR( IF(I90="Y", IF(F90&gt;$C$1, "Y", "N"), "N"), "" ))</f>
        <v>Y</v>
      </c>
      <c r="K90" s="71">
        <v>4.9700000000000001E-2</v>
      </c>
      <c r="L90" s="80"/>
      <c r="M90" s="53"/>
      <c r="N90" s="53"/>
      <c r="O90" s="48"/>
    </row>
    <row r="91" spans="2:15" s="50" customFormat="1" x14ac:dyDescent="0.4">
      <c r="B91" s="69" t="s">
        <v>412</v>
      </c>
      <c r="C91" s="70">
        <v>43921</v>
      </c>
      <c r="D91" s="69" t="s">
        <v>539</v>
      </c>
      <c r="E91" s="71">
        <v>0.1681</v>
      </c>
      <c r="F91" s="71">
        <v>0.2979</v>
      </c>
      <c r="G91" s="72">
        <v>0.15040000000000001</v>
      </c>
      <c r="H91" s="74" t="str">
        <f t="shared" si="11"/>
        <v>Y</v>
      </c>
      <c r="I91" s="73" t="s">
        <v>435</v>
      </c>
      <c r="J91" s="73" t="str">
        <f t="shared" si="12"/>
        <v>Y</v>
      </c>
      <c r="K91" s="71">
        <v>4.9700000000000001E-2</v>
      </c>
      <c r="L91" s="80"/>
      <c r="M91" s="53"/>
      <c r="N91" s="53"/>
      <c r="O91" s="48"/>
    </row>
    <row r="92" spans="2:15" s="50" customFormat="1" x14ac:dyDescent="0.4">
      <c r="B92" s="48"/>
      <c r="C92" s="54"/>
      <c r="D92" s="48"/>
      <c r="E92" s="62"/>
      <c r="F92" s="62"/>
      <c r="G92" s="64"/>
      <c r="H92" s="61" t="str">
        <f t="shared" si="3"/>
        <v/>
      </c>
      <c r="I92" s="19"/>
      <c r="J92" s="62"/>
      <c r="K92" s="48"/>
      <c r="L92" s="48"/>
      <c r="M92" s="48"/>
      <c r="N92" s="48"/>
      <c r="O92" s="48"/>
    </row>
    <row r="93" spans="2:15" s="50" customFormat="1" x14ac:dyDescent="0.4">
      <c r="B93" s="48"/>
      <c r="C93" s="54"/>
      <c r="D93" s="48"/>
      <c r="E93" s="62"/>
      <c r="F93" s="62"/>
      <c r="G93" s="64"/>
      <c r="H93" s="61" t="str">
        <f t="shared" si="3"/>
        <v/>
      </c>
      <c r="I93" s="19"/>
      <c r="J93" s="62"/>
      <c r="K93" s="48"/>
      <c r="L93" s="48"/>
      <c r="M93" s="48"/>
      <c r="N93" s="48"/>
      <c r="O93" s="48"/>
    </row>
    <row r="94" spans="2:15" s="50" customFormat="1" x14ac:dyDescent="0.4">
      <c r="B94" s="48"/>
      <c r="C94" s="54"/>
      <c r="D94" s="48"/>
      <c r="E94" s="62"/>
      <c r="F94" s="62"/>
      <c r="G94" s="64"/>
      <c r="H94" s="61" t="str">
        <f t="shared" si="3"/>
        <v/>
      </c>
      <c r="I94" s="19"/>
      <c r="J94" s="62"/>
      <c r="K94" s="48"/>
      <c r="L94" s="48"/>
      <c r="M94" s="48"/>
      <c r="N94" s="48"/>
      <c r="O94" s="48"/>
    </row>
    <row r="95" spans="2:15" s="50" customFormat="1" x14ac:dyDescent="0.4">
      <c r="B95" s="48"/>
      <c r="C95" s="54"/>
      <c r="D95" s="48"/>
      <c r="E95" s="62"/>
      <c r="F95" s="62"/>
      <c r="G95" s="64"/>
      <c r="H95" s="61" t="str">
        <f t="shared" si="3"/>
        <v/>
      </c>
      <c r="I95" s="19"/>
      <c r="J95" s="62"/>
      <c r="K95" s="48"/>
      <c r="L95" s="48"/>
      <c r="M95" s="48"/>
      <c r="N95" s="48"/>
      <c r="O95" s="48"/>
    </row>
    <row r="96" spans="2:15" s="50" customFormat="1" x14ac:dyDescent="0.4">
      <c r="B96" s="48"/>
      <c r="C96" s="54"/>
      <c r="D96" s="48"/>
      <c r="E96" s="62"/>
      <c r="F96" s="62"/>
      <c r="G96" s="64"/>
      <c r="H96" s="61" t="str">
        <f t="shared" si="3"/>
        <v/>
      </c>
      <c r="I96" s="19"/>
      <c r="J96" s="62"/>
      <c r="K96" s="48"/>
      <c r="L96" s="48"/>
      <c r="M96" s="48"/>
      <c r="N96" s="48"/>
      <c r="O96" s="48"/>
    </row>
    <row r="97" spans="2:15" s="50" customFormat="1" x14ac:dyDescent="0.4">
      <c r="B97" s="48"/>
      <c r="C97" s="54"/>
      <c r="D97" s="48"/>
      <c r="E97" s="62"/>
      <c r="F97" s="62"/>
      <c r="G97" s="64"/>
      <c r="H97" s="61" t="str">
        <f t="shared" si="3"/>
        <v/>
      </c>
      <c r="I97" s="19"/>
      <c r="J97" s="62"/>
      <c r="K97" s="48"/>
      <c r="L97" s="48"/>
      <c r="M97" s="48"/>
      <c r="N97" s="48"/>
      <c r="O97" s="48"/>
    </row>
    <row r="98" spans="2:15" s="50" customFormat="1" x14ac:dyDescent="0.4">
      <c r="B98" s="48"/>
      <c r="C98" s="54"/>
      <c r="D98" s="48"/>
      <c r="E98" s="62"/>
      <c r="F98" s="62"/>
      <c r="G98" s="64"/>
      <c r="H98" s="61" t="str">
        <f t="shared" si="3"/>
        <v/>
      </c>
      <c r="I98" s="19"/>
      <c r="J98" s="62"/>
      <c r="K98" s="48"/>
      <c r="L98" s="48"/>
      <c r="M98" s="48"/>
      <c r="N98" s="48"/>
      <c r="O98" s="48"/>
    </row>
    <row r="99" spans="2:15" s="50" customFormat="1" x14ac:dyDescent="0.4">
      <c r="B99" s="48"/>
      <c r="C99" s="54"/>
      <c r="D99" s="48"/>
      <c r="E99" s="62"/>
      <c r="F99" s="62"/>
      <c r="G99" s="64"/>
      <c r="H99" s="61" t="str">
        <f t="shared" si="3"/>
        <v/>
      </c>
      <c r="I99" s="19"/>
      <c r="J99" s="62"/>
      <c r="K99" s="48"/>
      <c r="L99" s="48"/>
      <c r="M99" s="48"/>
      <c r="N99" s="48"/>
      <c r="O99" s="48"/>
    </row>
    <row r="100" spans="2:15" s="50" customFormat="1" x14ac:dyDescent="0.4">
      <c r="B100" s="48"/>
      <c r="C100" s="54"/>
      <c r="D100" s="48"/>
      <c r="E100" s="62"/>
      <c r="F100" s="62"/>
      <c r="G100" s="64"/>
      <c r="H100" s="61" t="str">
        <f t="shared" si="3"/>
        <v/>
      </c>
      <c r="I100" s="19"/>
      <c r="J100" s="62"/>
      <c r="K100" s="48"/>
      <c r="L100" s="48"/>
      <c r="M100" s="48"/>
      <c r="N100" s="48"/>
      <c r="O100" s="48"/>
    </row>
    <row r="101" spans="2:15" s="50" customFormat="1" x14ac:dyDescent="0.4">
      <c r="B101" s="48"/>
      <c r="C101" s="54"/>
      <c r="D101" s="48"/>
      <c r="E101" s="62"/>
      <c r="F101" s="62"/>
      <c r="G101" s="64"/>
      <c r="H101" s="61" t="str">
        <f t="shared" si="3"/>
        <v/>
      </c>
      <c r="I101" s="19"/>
      <c r="J101" s="63"/>
      <c r="K101" s="48"/>
      <c r="L101" s="48"/>
      <c r="M101" s="48"/>
      <c r="O101" s="48"/>
    </row>
    <row r="102" spans="2:15" s="50" customFormat="1" x14ac:dyDescent="0.4">
      <c r="B102" s="48"/>
      <c r="C102" s="54"/>
      <c r="D102" s="48"/>
      <c r="E102" s="62"/>
      <c r="F102" s="62"/>
      <c r="G102" s="64"/>
      <c r="H102" s="61" t="str">
        <f t="shared" si="3"/>
        <v/>
      </c>
      <c r="I102" s="19"/>
      <c r="J102" s="63"/>
      <c r="O102" s="48"/>
    </row>
    <row r="103" spans="2:15" s="50" customFormat="1" x14ac:dyDescent="0.4">
      <c r="B103" s="48"/>
      <c r="C103" s="54"/>
      <c r="D103" s="48"/>
      <c r="E103" s="62"/>
      <c r="F103" s="62"/>
      <c r="G103" s="64"/>
      <c r="H103" s="61" t="str">
        <f t="shared" si="3"/>
        <v/>
      </c>
      <c r="I103" s="19"/>
      <c r="J103" s="63"/>
      <c r="O103" s="48"/>
    </row>
    <row r="104" spans="2:15" s="50" customFormat="1" x14ac:dyDescent="0.4">
      <c r="B104" s="48"/>
      <c r="C104" s="54"/>
      <c r="D104" s="48"/>
      <c r="E104" s="62"/>
      <c r="F104" s="62"/>
      <c r="G104" s="64"/>
      <c r="H104" s="61" t="str">
        <f t="shared" si="3"/>
        <v/>
      </c>
      <c r="I104" s="19"/>
      <c r="J104" s="63"/>
      <c r="O104" s="48"/>
    </row>
    <row r="105" spans="2:15" x14ac:dyDescent="0.4">
      <c r="C105" s="54"/>
      <c r="D105" s="48"/>
      <c r="E105" s="62"/>
      <c r="F105" s="62"/>
      <c r="G105" s="64"/>
      <c r="H105" s="61" t="str">
        <f t="shared" si="3"/>
        <v/>
      </c>
      <c r="J105" s="62"/>
    </row>
    <row r="106" spans="2:15" x14ac:dyDescent="0.4">
      <c r="C106" s="54"/>
      <c r="D106" s="48"/>
      <c r="E106" s="62"/>
      <c r="F106" s="62"/>
      <c r="G106" s="64"/>
      <c r="H106" s="61" t="str">
        <f t="shared" si="3"/>
        <v/>
      </c>
      <c r="J106" s="62"/>
    </row>
    <row r="107" spans="2:15" x14ac:dyDescent="0.4">
      <c r="C107" s="54"/>
      <c r="D107" s="48"/>
      <c r="E107" s="62"/>
      <c r="F107" s="62"/>
      <c r="G107" s="64"/>
      <c r="H107" s="61" t="str">
        <f t="shared" si="3"/>
        <v/>
      </c>
      <c r="J107" s="62"/>
    </row>
    <row r="108" spans="2:15" x14ac:dyDescent="0.4">
      <c r="C108" s="54"/>
      <c r="D108" s="48"/>
      <c r="E108" s="62"/>
      <c r="F108" s="62"/>
      <c r="G108" s="64"/>
      <c r="H108" s="61" t="str">
        <f t="shared" si="3"/>
        <v/>
      </c>
      <c r="J108" s="62"/>
    </row>
    <row r="109" spans="2:15" x14ac:dyDescent="0.4">
      <c r="C109" s="54"/>
      <c r="D109" s="48"/>
      <c r="E109" s="62"/>
      <c r="F109" s="62"/>
      <c r="G109" s="64"/>
      <c r="H109" s="61" t="str">
        <f t="shared" si="3"/>
        <v/>
      </c>
      <c r="J109" s="62"/>
    </row>
    <row r="110" spans="2:15" x14ac:dyDescent="0.4">
      <c r="C110" s="54"/>
      <c r="D110" s="48"/>
      <c r="E110" s="62"/>
      <c r="F110" s="62"/>
      <c r="G110" s="64"/>
      <c r="H110" s="61" t="str">
        <f t="shared" si="3"/>
        <v/>
      </c>
      <c r="J110" s="62"/>
    </row>
    <row r="111" spans="2:15" x14ac:dyDescent="0.4">
      <c r="C111" s="54"/>
      <c r="D111" s="48"/>
      <c r="E111" s="62"/>
      <c r="F111" s="62"/>
      <c r="G111" s="64"/>
      <c r="H111" s="61" t="str">
        <f t="shared" si="3"/>
        <v/>
      </c>
      <c r="J111" s="62"/>
    </row>
    <row r="112" spans="2:15" x14ac:dyDescent="0.4">
      <c r="C112" s="54"/>
      <c r="D112" s="48"/>
      <c r="E112" s="62"/>
      <c r="F112" s="62"/>
      <c r="G112" s="64"/>
      <c r="H112" s="61" t="str">
        <f t="shared" si="3"/>
        <v/>
      </c>
      <c r="J112" s="62"/>
    </row>
    <row r="113" spans="3:10" x14ac:dyDescent="0.4">
      <c r="C113" s="54"/>
      <c r="D113" s="48"/>
      <c r="E113" s="62"/>
      <c r="F113" s="62"/>
      <c r="G113" s="64"/>
      <c r="H113" s="61" t="str">
        <f t="shared" si="3"/>
        <v/>
      </c>
      <c r="J113" s="62"/>
    </row>
    <row r="114" spans="3:10" x14ac:dyDescent="0.4">
      <c r="C114" s="54"/>
      <c r="D114" s="48"/>
      <c r="E114" s="62"/>
      <c r="F114" s="62"/>
      <c r="G114" s="64"/>
      <c r="H114" s="61" t="str">
        <f t="shared" si="3"/>
        <v/>
      </c>
      <c r="J114" s="62"/>
    </row>
    <row r="115" spans="3:10" x14ac:dyDescent="0.4">
      <c r="C115" s="54"/>
      <c r="D115" s="48"/>
      <c r="E115" s="62"/>
      <c r="F115" s="62"/>
      <c r="G115" s="64"/>
      <c r="H115" s="61" t="str">
        <f t="shared" si="3"/>
        <v/>
      </c>
      <c r="J115" s="62"/>
    </row>
    <row r="116" spans="3:10" x14ac:dyDescent="0.4">
      <c r="C116" s="54"/>
      <c r="D116" s="48"/>
      <c r="E116" s="62"/>
      <c r="F116" s="62"/>
      <c r="G116" s="64"/>
      <c r="H116" s="61" t="str">
        <f t="shared" si="3"/>
        <v/>
      </c>
      <c r="J116" s="62"/>
    </row>
    <row r="117" spans="3:10" x14ac:dyDescent="0.4">
      <c r="C117" s="54"/>
      <c r="D117" s="48"/>
      <c r="E117" s="62"/>
      <c r="F117" s="62"/>
      <c r="G117" s="64"/>
      <c r="H117" s="61" t="str">
        <f t="shared" si="3"/>
        <v/>
      </c>
      <c r="J117" s="62"/>
    </row>
    <row r="118" spans="3:10" x14ac:dyDescent="0.4">
      <c r="C118" s="54"/>
      <c r="D118" s="48"/>
      <c r="E118" s="62"/>
      <c r="F118" s="62"/>
      <c r="G118" s="64"/>
      <c r="H118" s="61" t="str">
        <f t="shared" si="3"/>
        <v/>
      </c>
      <c r="J118" s="62"/>
    </row>
    <row r="119" spans="3:10" x14ac:dyDescent="0.4">
      <c r="C119" s="54"/>
      <c r="D119" s="48"/>
      <c r="E119" s="62"/>
      <c r="F119" s="62"/>
      <c r="G119" s="64"/>
      <c r="H119" s="61" t="str">
        <f t="shared" si="3"/>
        <v/>
      </c>
      <c r="J119" s="62"/>
    </row>
    <row r="120" spans="3:10" x14ac:dyDescent="0.4">
      <c r="C120" s="54"/>
      <c r="D120" s="48"/>
      <c r="E120" s="62"/>
      <c r="F120" s="62"/>
      <c r="G120" s="64"/>
      <c r="H120" s="61" t="str">
        <f t="shared" si="3"/>
        <v/>
      </c>
      <c r="J120" s="62"/>
    </row>
    <row r="121" spans="3:10" x14ac:dyDescent="0.4">
      <c r="C121" s="54"/>
      <c r="D121" s="48"/>
      <c r="E121" s="62"/>
      <c r="F121" s="62"/>
      <c r="G121" s="64"/>
      <c r="H121" s="61" t="str">
        <f t="shared" si="3"/>
        <v/>
      </c>
      <c r="J121" s="62"/>
    </row>
    <row r="122" spans="3:10" x14ac:dyDescent="0.4">
      <c r="C122" s="54"/>
      <c r="D122" s="48"/>
      <c r="E122" s="62"/>
      <c r="F122" s="62"/>
      <c r="G122" s="64"/>
      <c r="H122" s="61" t="str">
        <f t="shared" si="3"/>
        <v/>
      </c>
      <c r="J122" s="62"/>
    </row>
    <row r="123" spans="3:10" x14ac:dyDescent="0.4">
      <c r="C123" s="54"/>
      <c r="D123" s="48"/>
      <c r="E123" s="62"/>
      <c r="F123" s="62"/>
      <c r="G123" s="64"/>
      <c r="H123" s="61" t="str">
        <f t="shared" si="3"/>
        <v/>
      </c>
      <c r="J123" s="62"/>
    </row>
    <row r="124" spans="3:10" x14ac:dyDescent="0.4">
      <c r="C124" s="54"/>
      <c r="D124" s="48"/>
      <c r="E124" s="62"/>
      <c r="F124" s="62"/>
      <c r="G124" s="64"/>
      <c r="H124" s="61" t="str">
        <f t="shared" si="3"/>
        <v/>
      </c>
      <c r="J124" s="62"/>
    </row>
    <row r="125" spans="3:10" x14ac:dyDescent="0.4">
      <c r="C125" s="54"/>
      <c r="D125" s="48"/>
      <c r="E125" s="62"/>
      <c r="F125" s="62"/>
      <c r="G125" s="64"/>
      <c r="H125" s="61" t="str">
        <f t="shared" si="3"/>
        <v/>
      </c>
      <c r="J125" s="62"/>
    </row>
    <row r="126" spans="3:10" x14ac:dyDescent="0.4">
      <c r="C126" s="54"/>
      <c r="D126" s="48"/>
      <c r="E126" s="62"/>
      <c r="F126" s="62"/>
      <c r="G126" s="64"/>
      <c r="H126" s="61" t="str">
        <f t="shared" si="3"/>
        <v/>
      </c>
      <c r="J126" s="62"/>
    </row>
    <row r="127" spans="3:10" x14ac:dyDescent="0.4">
      <c r="C127" s="54"/>
      <c r="D127" s="48"/>
      <c r="E127" s="62"/>
      <c r="F127" s="62"/>
      <c r="G127" s="64"/>
      <c r="H127" s="61" t="str">
        <f t="shared" si="3"/>
        <v/>
      </c>
      <c r="J127" s="62"/>
    </row>
    <row r="128" spans="3:10" x14ac:dyDescent="0.4">
      <c r="C128" s="54"/>
      <c r="D128" s="48"/>
      <c r="E128" s="62"/>
      <c r="F128" s="62"/>
      <c r="G128" s="64"/>
      <c r="H128" s="61" t="str">
        <f t="shared" si="3"/>
        <v/>
      </c>
      <c r="J128" s="62"/>
    </row>
    <row r="129" spans="3:10" x14ac:dyDescent="0.4">
      <c r="C129" s="54"/>
      <c r="D129" s="48"/>
      <c r="E129" s="62"/>
      <c r="F129" s="62"/>
      <c r="G129" s="64"/>
      <c r="H129" s="61" t="str">
        <f t="shared" si="3"/>
        <v/>
      </c>
      <c r="J129" s="62"/>
    </row>
    <row r="130" spans="3:10" x14ac:dyDescent="0.4">
      <c r="C130" s="54"/>
      <c r="D130" s="48"/>
      <c r="E130" s="62"/>
      <c r="F130" s="62"/>
      <c r="G130" s="64"/>
      <c r="H130" s="61" t="str">
        <f t="shared" si="3"/>
        <v/>
      </c>
      <c r="J130" s="62"/>
    </row>
    <row r="131" spans="3:10" x14ac:dyDescent="0.4">
      <c r="C131" s="54"/>
      <c r="D131" s="18"/>
      <c r="E131" s="62"/>
      <c r="F131" s="62"/>
      <c r="G131" s="64"/>
      <c r="H131" s="61" t="str">
        <f t="shared" ref="H131:H194" si="13">IF(E131="", "", IFERROR( IF(E131&lt;$E$2, "N", IF( E131+F131 &gt; $E$1, "Y", "N" )), ""))</f>
        <v/>
      </c>
      <c r="J131" s="62"/>
    </row>
    <row r="132" spans="3:10" x14ac:dyDescent="0.4">
      <c r="C132" s="54"/>
      <c r="D132" s="18"/>
      <c r="E132" s="62"/>
      <c r="F132" s="62"/>
      <c r="G132" s="64"/>
      <c r="H132" s="61" t="str">
        <f t="shared" si="13"/>
        <v/>
      </c>
      <c r="J132" s="62"/>
    </row>
    <row r="133" spans="3:10" x14ac:dyDescent="0.4">
      <c r="C133" s="54"/>
      <c r="D133" s="18"/>
      <c r="E133" s="62"/>
      <c r="F133" s="62"/>
      <c r="G133" s="64"/>
      <c r="H133" s="61" t="str">
        <f t="shared" si="13"/>
        <v/>
      </c>
      <c r="J133" s="62"/>
    </row>
    <row r="134" spans="3:10" x14ac:dyDescent="0.4">
      <c r="C134" s="54"/>
      <c r="D134" s="18"/>
      <c r="E134" s="62"/>
      <c r="F134" s="62"/>
      <c r="G134" s="64"/>
      <c r="H134" s="61" t="str">
        <f t="shared" si="13"/>
        <v/>
      </c>
      <c r="J134" s="62"/>
    </row>
    <row r="135" spans="3:10" x14ac:dyDescent="0.4">
      <c r="C135" s="54"/>
      <c r="D135" s="18"/>
      <c r="E135" s="62"/>
      <c r="F135" s="62"/>
      <c r="G135" s="64"/>
      <c r="H135" s="61" t="str">
        <f t="shared" si="13"/>
        <v/>
      </c>
      <c r="J135" s="62"/>
    </row>
    <row r="136" spans="3:10" x14ac:dyDescent="0.4">
      <c r="E136" s="62"/>
      <c r="F136" s="62"/>
      <c r="G136" s="65"/>
      <c r="H136" s="61" t="str">
        <f t="shared" si="13"/>
        <v/>
      </c>
    </row>
    <row r="137" spans="3:10" x14ac:dyDescent="0.4">
      <c r="E137" s="62"/>
      <c r="F137" s="62"/>
      <c r="G137" s="65"/>
      <c r="H137" s="61" t="str">
        <f t="shared" si="13"/>
        <v/>
      </c>
    </row>
    <row r="138" spans="3:10" x14ac:dyDescent="0.4">
      <c r="E138" s="62"/>
      <c r="F138" s="62"/>
      <c r="G138" s="65"/>
      <c r="H138" s="61" t="str">
        <f t="shared" si="13"/>
        <v/>
      </c>
    </row>
    <row r="139" spans="3:10" x14ac:dyDescent="0.4">
      <c r="E139" s="62"/>
      <c r="F139" s="62"/>
      <c r="G139" s="65"/>
      <c r="H139" s="61" t="str">
        <f t="shared" si="13"/>
        <v/>
      </c>
    </row>
    <row r="140" spans="3:10" x14ac:dyDescent="0.4">
      <c r="E140" s="62"/>
      <c r="F140" s="62"/>
      <c r="G140" s="65"/>
      <c r="H140" s="61" t="str">
        <f t="shared" si="13"/>
        <v/>
      </c>
    </row>
    <row r="141" spans="3:10" x14ac:dyDescent="0.4">
      <c r="E141" s="62"/>
      <c r="F141" s="62"/>
      <c r="G141" s="65"/>
      <c r="H141" s="61" t="str">
        <f t="shared" si="13"/>
        <v/>
      </c>
    </row>
    <row r="142" spans="3:10" x14ac:dyDescent="0.4">
      <c r="E142" s="62"/>
      <c r="F142" s="62"/>
      <c r="G142" s="65"/>
      <c r="H142" s="61" t="str">
        <f t="shared" si="13"/>
        <v/>
      </c>
    </row>
    <row r="143" spans="3:10" x14ac:dyDescent="0.4">
      <c r="E143" s="62"/>
      <c r="F143" s="62"/>
      <c r="G143" s="65"/>
      <c r="H143" s="61" t="str">
        <f t="shared" si="13"/>
        <v/>
      </c>
    </row>
    <row r="144" spans="3:10" x14ac:dyDescent="0.4">
      <c r="E144" s="62"/>
      <c r="F144" s="62"/>
      <c r="G144" s="65"/>
      <c r="H144" s="61" t="str">
        <f t="shared" si="13"/>
        <v/>
      </c>
    </row>
    <row r="145" spans="5:8" x14ac:dyDescent="0.4">
      <c r="E145" s="62"/>
      <c r="F145" s="62"/>
      <c r="G145" s="65"/>
      <c r="H145" s="61" t="str">
        <f t="shared" si="13"/>
        <v/>
      </c>
    </row>
    <row r="146" spans="5:8" x14ac:dyDescent="0.4">
      <c r="E146" s="62"/>
      <c r="F146" s="62"/>
      <c r="G146" s="65"/>
      <c r="H146" s="61" t="str">
        <f t="shared" si="13"/>
        <v/>
      </c>
    </row>
    <row r="147" spans="5:8" x14ac:dyDescent="0.4">
      <c r="E147" s="62"/>
      <c r="F147" s="62"/>
      <c r="G147" s="65"/>
      <c r="H147" s="61" t="str">
        <f t="shared" si="13"/>
        <v/>
      </c>
    </row>
    <row r="148" spans="5:8" x14ac:dyDescent="0.4">
      <c r="E148" s="62"/>
      <c r="F148" s="62"/>
      <c r="G148" s="65"/>
      <c r="H148" s="61" t="str">
        <f t="shared" si="13"/>
        <v/>
      </c>
    </row>
    <row r="149" spans="5:8" x14ac:dyDescent="0.4">
      <c r="E149" s="62"/>
      <c r="F149" s="62"/>
      <c r="G149" s="65"/>
      <c r="H149" s="61" t="str">
        <f t="shared" si="13"/>
        <v/>
      </c>
    </row>
    <row r="150" spans="5:8" x14ac:dyDescent="0.4">
      <c r="E150" s="62"/>
      <c r="F150" s="62"/>
      <c r="G150" s="65"/>
      <c r="H150" s="61" t="str">
        <f t="shared" si="13"/>
        <v/>
      </c>
    </row>
    <row r="151" spans="5:8" x14ac:dyDescent="0.4">
      <c r="E151" s="62"/>
      <c r="F151" s="62"/>
      <c r="G151" s="65"/>
      <c r="H151" s="61" t="str">
        <f t="shared" si="13"/>
        <v/>
      </c>
    </row>
    <row r="152" spans="5:8" x14ac:dyDescent="0.4">
      <c r="E152" s="62"/>
      <c r="F152" s="62"/>
      <c r="G152" s="65"/>
      <c r="H152" s="61" t="str">
        <f t="shared" si="13"/>
        <v/>
      </c>
    </row>
    <row r="153" spans="5:8" x14ac:dyDescent="0.4">
      <c r="E153" s="62"/>
      <c r="F153" s="62"/>
      <c r="G153" s="65"/>
      <c r="H153" s="61" t="str">
        <f t="shared" si="13"/>
        <v/>
      </c>
    </row>
    <row r="154" spans="5:8" x14ac:dyDescent="0.4">
      <c r="E154" s="62"/>
      <c r="F154" s="62"/>
      <c r="G154" s="65"/>
      <c r="H154" s="61" t="str">
        <f t="shared" si="13"/>
        <v/>
      </c>
    </row>
    <row r="155" spans="5:8" x14ac:dyDescent="0.4">
      <c r="E155" s="62"/>
      <c r="F155" s="62"/>
      <c r="G155" s="65"/>
      <c r="H155" s="61" t="str">
        <f t="shared" si="13"/>
        <v/>
      </c>
    </row>
    <row r="156" spans="5:8" x14ac:dyDescent="0.4">
      <c r="E156" s="62"/>
      <c r="F156" s="62"/>
      <c r="G156" s="65"/>
      <c r="H156" s="61" t="str">
        <f t="shared" si="13"/>
        <v/>
      </c>
    </row>
    <row r="157" spans="5:8" x14ac:dyDescent="0.4">
      <c r="E157" s="62"/>
      <c r="F157" s="62"/>
      <c r="G157" s="65"/>
      <c r="H157" s="61" t="str">
        <f t="shared" si="13"/>
        <v/>
      </c>
    </row>
    <row r="158" spans="5:8" x14ac:dyDescent="0.4">
      <c r="E158" s="62"/>
      <c r="F158" s="62"/>
      <c r="G158" s="65"/>
      <c r="H158" s="61" t="str">
        <f t="shared" si="13"/>
        <v/>
      </c>
    </row>
    <row r="159" spans="5:8" x14ac:dyDescent="0.4">
      <c r="E159" s="62"/>
      <c r="F159" s="62"/>
      <c r="G159" s="65"/>
      <c r="H159" s="61" t="str">
        <f t="shared" si="13"/>
        <v/>
      </c>
    </row>
    <row r="160" spans="5:8" x14ac:dyDescent="0.4">
      <c r="E160" s="62"/>
      <c r="F160" s="62"/>
      <c r="G160" s="65"/>
      <c r="H160" s="61" t="str">
        <f t="shared" si="13"/>
        <v/>
      </c>
    </row>
    <row r="161" spans="5:8" x14ac:dyDescent="0.4">
      <c r="E161" s="62"/>
      <c r="F161" s="62"/>
      <c r="G161" s="65"/>
      <c r="H161" s="61" t="str">
        <f t="shared" si="13"/>
        <v/>
      </c>
    </row>
    <row r="162" spans="5:8" x14ac:dyDescent="0.4">
      <c r="E162" s="62"/>
      <c r="F162" s="62"/>
      <c r="G162" s="65"/>
      <c r="H162" s="61" t="str">
        <f t="shared" si="13"/>
        <v/>
      </c>
    </row>
    <row r="163" spans="5:8" x14ac:dyDescent="0.4">
      <c r="E163" s="62"/>
      <c r="F163" s="62"/>
      <c r="G163" s="65"/>
      <c r="H163" s="61" t="str">
        <f t="shared" si="13"/>
        <v/>
      </c>
    </row>
    <row r="164" spans="5:8" x14ac:dyDescent="0.4">
      <c r="E164" s="62"/>
      <c r="F164" s="62"/>
      <c r="G164" s="65"/>
      <c r="H164" s="61" t="str">
        <f t="shared" si="13"/>
        <v/>
      </c>
    </row>
    <row r="165" spans="5:8" x14ac:dyDescent="0.4">
      <c r="E165" s="62"/>
      <c r="F165" s="62"/>
      <c r="G165" s="65"/>
      <c r="H165" s="61" t="str">
        <f t="shared" si="13"/>
        <v/>
      </c>
    </row>
    <row r="166" spans="5:8" x14ac:dyDescent="0.4">
      <c r="E166" s="62"/>
      <c r="F166" s="62"/>
      <c r="G166" s="65"/>
      <c r="H166" s="61" t="str">
        <f t="shared" si="13"/>
        <v/>
      </c>
    </row>
    <row r="167" spans="5:8" x14ac:dyDescent="0.4">
      <c r="E167" s="62"/>
      <c r="F167" s="62"/>
      <c r="G167" s="65"/>
      <c r="H167" s="61" t="str">
        <f t="shared" si="13"/>
        <v/>
      </c>
    </row>
    <row r="168" spans="5:8" x14ac:dyDescent="0.4">
      <c r="E168" s="62"/>
      <c r="F168" s="62"/>
      <c r="G168" s="65"/>
      <c r="H168" s="61" t="str">
        <f t="shared" si="13"/>
        <v/>
      </c>
    </row>
    <row r="169" spans="5:8" x14ac:dyDescent="0.4">
      <c r="E169" s="62"/>
      <c r="F169" s="62"/>
      <c r="G169" s="65"/>
      <c r="H169" s="61" t="str">
        <f t="shared" si="13"/>
        <v/>
      </c>
    </row>
    <row r="170" spans="5:8" x14ac:dyDescent="0.4">
      <c r="E170" s="62"/>
      <c r="F170" s="62"/>
      <c r="G170" s="65"/>
      <c r="H170" s="61" t="str">
        <f t="shared" si="13"/>
        <v/>
      </c>
    </row>
    <row r="171" spans="5:8" x14ac:dyDescent="0.4">
      <c r="E171" s="62"/>
      <c r="F171" s="62"/>
      <c r="G171" s="65"/>
      <c r="H171" s="61" t="str">
        <f t="shared" si="13"/>
        <v/>
      </c>
    </row>
    <row r="172" spans="5:8" x14ac:dyDescent="0.4">
      <c r="E172" s="62"/>
      <c r="F172" s="62"/>
      <c r="G172" s="65"/>
      <c r="H172" s="61" t="str">
        <f t="shared" si="13"/>
        <v/>
      </c>
    </row>
    <row r="173" spans="5:8" x14ac:dyDescent="0.4">
      <c r="E173" s="62"/>
      <c r="F173" s="62"/>
      <c r="G173" s="65"/>
      <c r="H173" s="61" t="str">
        <f t="shared" si="13"/>
        <v/>
      </c>
    </row>
    <row r="174" spans="5:8" x14ac:dyDescent="0.4">
      <c r="E174" s="62"/>
      <c r="F174" s="62"/>
      <c r="G174" s="65"/>
      <c r="H174" s="61" t="str">
        <f t="shared" si="13"/>
        <v/>
      </c>
    </row>
    <row r="175" spans="5:8" x14ac:dyDescent="0.4">
      <c r="E175" s="62"/>
      <c r="F175" s="62"/>
      <c r="G175" s="65"/>
      <c r="H175" s="61" t="str">
        <f t="shared" si="13"/>
        <v/>
      </c>
    </row>
    <row r="176" spans="5:8" x14ac:dyDescent="0.4">
      <c r="E176" s="62"/>
      <c r="F176" s="62"/>
      <c r="G176" s="65"/>
      <c r="H176" s="61" t="str">
        <f t="shared" si="13"/>
        <v/>
      </c>
    </row>
    <row r="177" spans="5:8" x14ac:dyDescent="0.4">
      <c r="E177" s="62"/>
      <c r="F177" s="62"/>
      <c r="G177" s="65"/>
      <c r="H177" s="61" t="str">
        <f t="shared" si="13"/>
        <v/>
      </c>
    </row>
    <row r="178" spans="5:8" x14ac:dyDescent="0.4">
      <c r="E178" s="62"/>
      <c r="F178" s="62"/>
      <c r="G178" s="65"/>
      <c r="H178" s="61" t="str">
        <f t="shared" si="13"/>
        <v/>
      </c>
    </row>
    <row r="179" spans="5:8" x14ac:dyDescent="0.4">
      <c r="E179" s="62"/>
      <c r="F179" s="62"/>
      <c r="G179" s="65"/>
      <c r="H179" s="61" t="str">
        <f t="shared" si="13"/>
        <v/>
      </c>
    </row>
    <row r="180" spans="5:8" x14ac:dyDescent="0.4">
      <c r="E180" s="62"/>
      <c r="F180" s="62"/>
      <c r="G180" s="65"/>
      <c r="H180" s="61" t="str">
        <f t="shared" si="13"/>
        <v/>
      </c>
    </row>
    <row r="181" spans="5:8" x14ac:dyDescent="0.4">
      <c r="E181" s="62"/>
      <c r="F181" s="62"/>
      <c r="G181" s="65"/>
      <c r="H181" s="61" t="str">
        <f t="shared" si="13"/>
        <v/>
      </c>
    </row>
    <row r="182" spans="5:8" x14ac:dyDescent="0.4">
      <c r="E182" s="62"/>
      <c r="F182" s="62"/>
      <c r="G182" s="65"/>
      <c r="H182" s="61" t="str">
        <f t="shared" si="13"/>
        <v/>
      </c>
    </row>
    <row r="183" spans="5:8" x14ac:dyDescent="0.4">
      <c r="E183" s="62"/>
      <c r="F183" s="62"/>
      <c r="G183" s="65"/>
      <c r="H183" s="61" t="str">
        <f t="shared" si="13"/>
        <v/>
      </c>
    </row>
    <row r="184" spans="5:8" x14ac:dyDescent="0.4">
      <c r="E184" s="62"/>
      <c r="F184" s="62"/>
      <c r="G184" s="65"/>
      <c r="H184" s="61" t="str">
        <f t="shared" si="13"/>
        <v/>
      </c>
    </row>
    <row r="185" spans="5:8" x14ac:dyDescent="0.4">
      <c r="E185" s="62"/>
      <c r="F185" s="62"/>
      <c r="G185" s="65"/>
      <c r="H185" s="61" t="str">
        <f t="shared" si="13"/>
        <v/>
      </c>
    </row>
    <row r="186" spans="5:8" x14ac:dyDescent="0.4">
      <c r="E186" s="62"/>
      <c r="F186" s="62"/>
      <c r="G186" s="65"/>
      <c r="H186" s="61" t="str">
        <f t="shared" si="13"/>
        <v/>
      </c>
    </row>
    <row r="187" spans="5:8" x14ac:dyDescent="0.4">
      <c r="E187" s="62"/>
      <c r="F187" s="62"/>
      <c r="G187" s="65"/>
      <c r="H187" s="61" t="str">
        <f t="shared" si="13"/>
        <v/>
      </c>
    </row>
    <row r="188" spans="5:8" x14ac:dyDescent="0.4">
      <c r="E188" s="62"/>
      <c r="F188" s="62"/>
      <c r="G188" s="65"/>
      <c r="H188" s="61" t="str">
        <f t="shared" si="13"/>
        <v/>
      </c>
    </row>
    <row r="189" spans="5:8" x14ac:dyDescent="0.4">
      <c r="E189" s="62"/>
      <c r="F189" s="62"/>
      <c r="G189" s="65"/>
      <c r="H189" s="61" t="str">
        <f t="shared" si="13"/>
        <v/>
      </c>
    </row>
    <row r="190" spans="5:8" x14ac:dyDescent="0.4">
      <c r="E190" s="62"/>
      <c r="F190" s="62"/>
      <c r="G190" s="65"/>
      <c r="H190" s="61" t="str">
        <f t="shared" si="13"/>
        <v/>
      </c>
    </row>
    <row r="191" spans="5:8" x14ac:dyDescent="0.4">
      <c r="E191" s="62"/>
      <c r="F191" s="62"/>
      <c r="G191" s="65"/>
      <c r="H191" s="61" t="str">
        <f t="shared" si="13"/>
        <v/>
      </c>
    </row>
    <row r="192" spans="5:8" x14ac:dyDescent="0.4">
      <c r="E192" s="62"/>
      <c r="F192" s="62"/>
      <c r="G192" s="65"/>
      <c r="H192" s="61" t="str">
        <f t="shared" si="13"/>
        <v/>
      </c>
    </row>
    <row r="193" spans="5:8" x14ac:dyDescent="0.4">
      <c r="E193" s="62"/>
      <c r="F193" s="62"/>
      <c r="G193" s="65"/>
      <c r="H193" s="61" t="str">
        <f t="shared" si="13"/>
        <v/>
      </c>
    </row>
    <row r="194" spans="5:8" x14ac:dyDescent="0.4">
      <c r="E194" s="62"/>
      <c r="F194" s="62"/>
      <c r="G194" s="65"/>
      <c r="H194" s="61" t="str">
        <f t="shared" si="13"/>
        <v/>
      </c>
    </row>
    <row r="195" spans="5:8" x14ac:dyDescent="0.4">
      <c r="E195" s="62"/>
      <c r="F195" s="62"/>
      <c r="G195" s="65"/>
      <c r="H195" s="61" t="str">
        <f t="shared" ref="H195:H258" si="14">IF(E195="", "", IFERROR( IF(E195&lt;$E$2, "N", IF( E195+F195 &gt; $E$1, "Y", "N" )), ""))</f>
        <v/>
      </c>
    </row>
    <row r="196" spans="5:8" x14ac:dyDescent="0.4">
      <c r="E196" s="62"/>
      <c r="F196" s="62"/>
      <c r="G196" s="65"/>
      <c r="H196" s="61" t="str">
        <f t="shared" si="14"/>
        <v/>
      </c>
    </row>
    <row r="197" spans="5:8" x14ac:dyDescent="0.4">
      <c r="E197" s="62"/>
      <c r="F197" s="62"/>
      <c r="G197" s="65"/>
      <c r="H197" s="61" t="str">
        <f t="shared" si="14"/>
        <v/>
      </c>
    </row>
    <row r="198" spans="5:8" x14ac:dyDescent="0.4">
      <c r="E198" s="62"/>
      <c r="F198" s="62"/>
      <c r="G198" s="65"/>
      <c r="H198" s="61" t="str">
        <f t="shared" si="14"/>
        <v/>
      </c>
    </row>
    <row r="199" spans="5:8" x14ac:dyDescent="0.4">
      <c r="E199" s="62"/>
      <c r="F199" s="62"/>
      <c r="G199" s="65"/>
      <c r="H199" s="61" t="str">
        <f t="shared" si="14"/>
        <v/>
      </c>
    </row>
    <row r="200" spans="5:8" x14ac:dyDescent="0.4">
      <c r="E200" s="62"/>
      <c r="F200" s="62"/>
      <c r="G200" s="65"/>
      <c r="H200" s="61" t="str">
        <f t="shared" si="14"/>
        <v/>
      </c>
    </row>
    <row r="201" spans="5:8" x14ac:dyDescent="0.4">
      <c r="E201" s="62"/>
      <c r="F201" s="62"/>
      <c r="G201" s="65"/>
      <c r="H201" s="61" t="str">
        <f t="shared" si="14"/>
        <v/>
      </c>
    </row>
    <row r="202" spans="5:8" x14ac:dyDescent="0.4">
      <c r="E202" s="62"/>
      <c r="F202" s="62"/>
      <c r="G202" s="65"/>
      <c r="H202" s="61" t="str">
        <f t="shared" si="14"/>
        <v/>
      </c>
    </row>
    <row r="203" spans="5:8" x14ac:dyDescent="0.4">
      <c r="E203" s="62"/>
      <c r="F203" s="62"/>
      <c r="G203" s="65"/>
      <c r="H203" s="61" t="str">
        <f t="shared" si="14"/>
        <v/>
      </c>
    </row>
    <row r="204" spans="5:8" x14ac:dyDescent="0.4">
      <c r="E204" s="62"/>
      <c r="F204" s="62"/>
      <c r="G204" s="65"/>
      <c r="H204" s="61" t="str">
        <f t="shared" si="14"/>
        <v/>
      </c>
    </row>
    <row r="205" spans="5:8" x14ac:dyDescent="0.4">
      <c r="E205" s="62"/>
      <c r="F205" s="62"/>
      <c r="G205" s="65"/>
      <c r="H205" s="61" t="str">
        <f t="shared" si="14"/>
        <v/>
      </c>
    </row>
    <row r="206" spans="5:8" x14ac:dyDescent="0.4">
      <c r="E206" s="62"/>
      <c r="F206" s="62"/>
      <c r="G206" s="65"/>
      <c r="H206" s="61" t="str">
        <f t="shared" si="14"/>
        <v/>
      </c>
    </row>
    <row r="207" spans="5:8" x14ac:dyDescent="0.4">
      <c r="E207" s="62"/>
      <c r="F207" s="62"/>
      <c r="G207" s="65"/>
      <c r="H207" s="61" t="str">
        <f t="shared" si="14"/>
        <v/>
      </c>
    </row>
    <row r="208" spans="5:8" x14ac:dyDescent="0.4">
      <c r="E208" s="62"/>
      <c r="F208" s="62"/>
      <c r="G208" s="65"/>
      <c r="H208" s="61" t="str">
        <f t="shared" si="14"/>
        <v/>
      </c>
    </row>
    <row r="209" spans="5:8" x14ac:dyDescent="0.4">
      <c r="E209" s="62"/>
      <c r="F209" s="62"/>
      <c r="G209" s="65"/>
      <c r="H209" s="61" t="str">
        <f t="shared" si="14"/>
        <v/>
      </c>
    </row>
    <row r="210" spans="5:8" x14ac:dyDescent="0.4">
      <c r="E210" s="62"/>
      <c r="F210" s="62"/>
      <c r="G210" s="65"/>
      <c r="H210" s="61" t="str">
        <f t="shared" si="14"/>
        <v/>
      </c>
    </row>
    <row r="211" spans="5:8" x14ac:dyDescent="0.4">
      <c r="E211" s="62"/>
      <c r="F211" s="62"/>
      <c r="G211" s="65"/>
      <c r="H211" s="61" t="str">
        <f t="shared" si="14"/>
        <v/>
      </c>
    </row>
    <row r="212" spans="5:8" x14ac:dyDescent="0.4">
      <c r="E212" s="62"/>
      <c r="F212" s="62"/>
      <c r="G212" s="65"/>
      <c r="H212" s="61" t="str">
        <f t="shared" si="14"/>
        <v/>
      </c>
    </row>
    <row r="213" spans="5:8" x14ac:dyDescent="0.4">
      <c r="E213" s="62"/>
      <c r="F213" s="62"/>
      <c r="G213" s="65"/>
      <c r="H213" s="61" t="str">
        <f t="shared" si="14"/>
        <v/>
      </c>
    </row>
    <row r="214" spans="5:8" x14ac:dyDescent="0.4">
      <c r="E214" s="62"/>
      <c r="F214" s="62"/>
      <c r="G214" s="65"/>
      <c r="H214" s="61" t="str">
        <f t="shared" si="14"/>
        <v/>
      </c>
    </row>
    <row r="215" spans="5:8" x14ac:dyDescent="0.4">
      <c r="E215" s="62"/>
      <c r="F215" s="62"/>
      <c r="G215" s="65"/>
      <c r="H215" s="61" t="str">
        <f t="shared" si="14"/>
        <v/>
      </c>
    </row>
    <row r="216" spans="5:8" x14ac:dyDescent="0.4">
      <c r="E216" s="62"/>
      <c r="F216" s="62"/>
      <c r="G216" s="65"/>
      <c r="H216" s="61" t="str">
        <f t="shared" si="14"/>
        <v/>
      </c>
    </row>
    <row r="217" spans="5:8" x14ac:dyDescent="0.4">
      <c r="E217" s="62"/>
      <c r="F217" s="62"/>
      <c r="G217" s="65"/>
      <c r="H217" s="61" t="str">
        <f t="shared" si="14"/>
        <v/>
      </c>
    </row>
    <row r="218" spans="5:8" x14ac:dyDescent="0.4">
      <c r="E218" s="62"/>
      <c r="F218" s="62"/>
      <c r="G218" s="65"/>
      <c r="H218" s="61" t="str">
        <f t="shared" si="14"/>
        <v/>
      </c>
    </row>
    <row r="219" spans="5:8" x14ac:dyDescent="0.4">
      <c r="E219" s="62"/>
      <c r="F219" s="62"/>
      <c r="G219" s="65"/>
      <c r="H219" s="61" t="str">
        <f t="shared" si="14"/>
        <v/>
      </c>
    </row>
    <row r="220" spans="5:8" x14ac:dyDescent="0.4">
      <c r="E220" s="62"/>
      <c r="F220" s="62"/>
      <c r="G220" s="65"/>
      <c r="H220" s="61" t="str">
        <f t="shared" si="14"/>
        <v/>
      </c>
    </row>
    <row r="221" spans="5:8" x14ac:dyDescent="0.4">
      <c r="E221" s="62"/>
      <c r="F221" s="62"/>
      <c r="G221" s="65"/>
      <c r="H221" s="61" t="str">
        <f t="shared" si="14"/>
        <v/>
      </c>
    </row>
    <row r="222" spans="5:8" x14ac:dyDescent="0.4">
      <c r="E222" s="62"/>
      <c r="F222" s="62"/>
      <c r="G222" s="65"/>
      <c r="H222" s="61" t="str">
        <f t="shared" si="14"/>
        <v/>
      </c>
    </row>
    <row r="223" spans="5:8" x14ac:dyDescent="0.4">
      <c r="E223" s="62"/>
      <c r="F223" s="62"/>
      <c r="G223" s="65"/>
      <c r="H223" s="61" t="str">
        <f t="shared" si="14"/>
        <v/>
      </c>
    </row>
    <row r="224" spans="5:8" x14ac:dyDescent="0.4">
      <c r="E224" s="62"/>
      <c r="F224" s="62"/>
      <c r="G224" s="65"/>
      <c r="H224" s="61" t="str">
        <f t="shared" si="14"/>
        <v/>
      </c>
    </row>
    <row r="225" spans="5:8" x14ac:dyDescent="0.4">
      <c r="E225" s="62"/>
      <c r="F225" s="62"/>
      <c r="G225" s="65"/>
      <c r="H225" s="61" t="str">
        <f t="shared" si="14"/>
        <v/>
      </c>
    </row>
    <row r="226" spans="5:8" x14ac:dyDescent="0.4">
      <c r="E226" s="62"/>
      <c r="F226" s="62"/>
      <c r="G226" s="65"/>
      <c r="H226" s="61" t="str">
        <f t="shared" si="14"/>
        <v/>
      </c>
    </row>
    <row r="227" spans="5:8" x14ac:dyDescent="0.4">
      <c r="E227" s="62"/>
      <c r="F227" s="62"/>
      <c r="G227" s="65"/>
      <c r="H227" s="61" t="str">
        <f t="shared" si="14"/>
        <v/>
      </c>
    </row>
    <row r="228" spans="5:8" x14ac:dyDescent="0.4">
      <c r="E228" s="62"/>
      <c r="F228" s="62"/>
      <c r="G228" s="65"/>
      <c r="H228" s="61" t="str">
        <f t="shared" si="14"/>
        <v/>
      </c>
    </row>
    <row r="229" spans="5:8" x14ac:dyDescent="0.4">
      <c r="E229" s="62"/>
      <c r="F229" s="62"/>
      <c r="G229" s="65"/>
      <c r="H229" s="61" t="str">
        <f t="shared" si="14"/>
        <v/>
      </c>
    </row>
    <row r="230" spans="5:8" x14ac:dyDescent="0.4">
      <c r="E230" s="62"/>
      <c r="F230" s="62"/>
      <c r="G230" s="65"/>
      <c r="H230" s="61" t="str">
        <f t="shared" si="14"/>
        <v/>
      </c>
    </row>
    <row r="231" spans="5:8" x14ac:dyDescent="0.4">
      <c r="E231" s="62"/>
      <c r="F231" s="62"/>
      <c r="G231" s="65"/>
      <c r="H231" s="61" t="str">
        <f t="shared" si="14"/>
        <v/>
      </c>
    </row>
    <row r="232" spans="5:8" x14ac:dyDescent="0.4">
      <c r="E232" s="62"/>
      <c r="F232" s="62"/>
      <c r="G232" s="65"/>
      <c r="H232" s="61" t="str">
        <f t="shared" si="14"/>
        <v/>
      </c>
    </row>
    <row r="233" spans="5:8" x14ac:dyDescent="0.4">
      <c r="E233" s="62"/>
      <c r="F233" s="62"/>
      <c r="G233" s="65"/>
      <c r="H233" s="61" t="str">
        <f t="shared" si="14"/>
        <v/>
      </c>
    </row>
    <row r="234" spans="5:8" x14ac:dyDescent="0.4">
      <c r="E234" s="62"/>
      <c r="F234" s="62"/>
      <c r="G234" s="65"/>
      <c r="H234" s="61" t="str">
        <f t="shared" si="14"/>
        <v/>
      </c>
    </row>
    <row r="235" spans="5:8" x14ac:dyDescent="0.4">
      <c r="E235" s="62"/>
      <c r="F235" s="62"/>
      <c r="G235" s="65"/>
      <c r="H235" s="61" t="str">
        <f t="shared" si="14"/>
        <v/>
      </c>
    </row>
    <row r="236" spans="5:8" x14ac:dyDescent="0.4">
      <c r="E236" s="62"/>
      <c r="F236" s="62"/>
      <c r="G236" s="65"/>
      <c r="H236" s="61" t="str">
        <f t="shared" si="14"/>
        <v/>
      </c>
    </row>
    <row r="237" spans="5:8" x14ac:dyDescent="0.4">
      <c r="E237" s="62"/>
      <c r="F237" s="62"/>
      <c r="G237" s="65"/>
      <c r="H237" s="61" t="str">
        <f t="shared" si="14"/>
        <v/>
      </c>
    </row>
    <row r="238" spans="5:8" x14ac:dyDescent="0.4">
      <c r="E238" s="62"/>
      <c r="F238" s="62"/>
      <c r="G238" s="65"/>
      <c r="H238" s="61" t="str">
        <f t="shared" si="14"/>
        <v/>
      </c>
    </row>
    <row r="239" spans="5:8" x14ac:dyDescent="0.4">
      <c r="E239" s="62"/>
      <c r="F239" s="62"/>
      <c r="G239" s="65"/>
      <c r="H239" s="61" t="str">
        <f t="shared" si="14"/>
        <v/>
      </c>
    </row>
    <row r="240" spans="5:8" x14ac:dyDescent="0.4">
      <c r="E240" s="62"/>
      <c r="F240" s="62"/>
      <c r="G240" s="65"/>
      <c r="H240" s="61" t="str">
        <f t="shared" si="14"/>
        <v/>
      </c>
    </row>
    <row r="241" spans="5:8" x14ac:dyDescent="0.4">
      <c r="E241" s="62"/>
      <c r="F241" s="62"/>
      <c r="G241" s="65"/>
      <c r="H241" s="61" t="str">
        <f t="shared" si="14"/>
        <v/>
      </c>
    </row>
    <row r="242" spans="5:8" x14ac:dyDescent="0.4">
      <c r="E242" s="62"/>
      <c r="F242" s="62"/>
      <c r="G242" s="65"/>
      <c r="H242" s="61" t="str">
        <f t="shared" si="14"/>
        <v/>
      </c>
    </row>
    <row r="243" spans="5:8" x14ac:dyDescent="0.4">
      <c r="E243" s="62"/>
      <c r="F243" s="62"/>
      <c r="G243" s="65"/>
      <c r="H243" s="61" t="str">
        <f t="shared" si="14"/>
        <v/>
      </c>
    </row>
    <row r="244" spans="5:8" x14ac:dyDescent="0.4">
      <c r="E244" s="62"/>
      <c r="F244" s="62"/>
      <c r="G244" s="65"/>
      <c r="H244" s="61" t="str">
        <f t="shared" si="14"/>
        <v/>
      </c>
    </row>
    <row r="245" spans="5:8" x14ac:dyDescent="0.4">
      <c r="E245" s="62"/>
      <c r="F245" s="62"/>
      <c r="G245" s="65"/>
      <c r="H245" s="61" t="str">
        <f t="shared" si="14"/>
        <v/>
      </c>
    </row>
    <row r="246" spans="5:8" x14ac:dyDescent="0.4">
      <c r="E246" s="62"/>
      <c r="F246" s="62"/>
      <c r="G246" s="65"/>
      <c r="H246" s="61" t="str">
        <f t="shared" si="14"/>
        <v/>
      </c>
    </row>
    <row r="247" spans="5:8" x14ac:dyDescent="0.4">
      <c r="E247" s="62"/>
      <c r="F247" s="62"/>
      <c r="G247" s="65"/>
      <c r="H247" s="61" t="str">
        <f t="shared" si="14"/>
        <v/>
      </c>
    </row>
    <row r="248" spans="5:8" x14ac:dyDescent="0.4">
      <c r="E248" s="62"/>
      <c r="F248" s="62"/>
      <c r="G248" s="65"/>
      <c r="H248" s="61" t="str">
        <f t="shared" si="14"/>
        <v/>
      </c>
    </row>
    <row r="249" spans="5:8" x14ac:dyDescent="0.4">
      <c r="E249" s="62"/>
      <c r="F249" s="62"/>
      <c r="G249" s="65"/>
      <c r="H249" s="61" t="str">
        <f t="shared" si="14"/>
        <v/>
      </c>
    </row>
    <row r="250" spans="5:8" x14ac:dyDescent="0.4">
      <c r="E250" s="62"/>
      <c r="F250" s="62"/>
      <c r="G250" s="65"/>
      <c r="H250" s="61" t="str">
        <f t="shared" si="14"/>
        <v/>
      </c>
    </row>
    <row r="251" spans="5:8" x14ac:dyDescent="0.4">
      <c r="E251" s="62"/>
      <c r="F251" s="62"/>
      <c r="G251" s="65"/>
      <c r="H251" s="61" t="str">
        <f t="shared" si="14"/>
        <v/>
      </c>
    </row>
    <row r="252" spans="5:8" x14ac:dyDescent="0.4">
      <c r="E252" s="62"/>
      <c r="F252" s="62"/>
      <c r="G252" s="65"/>
      <c r="H252" s="61" t="str">
        <f t="shared" si="14"/>
        <v/>
      </c>
    </row>
    <row r="253" spans="5:8" x14ac:dyDescent="0.4">
      <c r="E253" s="62"/>
      <c r="F253" s="62"/>
      <c r="G253" s="65"/>
      <c r="H253" s="61" t="str">
        <f t="shared" si="14"/>
        <v/>
      </c>
    </row>
    <row r="254" spans="5:8" x14ac:dyDescent="0.4">
      <c r="E254" s="62"/>
      <c r="F254" s="62"/>
      <c r="G254" s="65"/>
      <c r="H254" s="61" t="str">
        <f t="shared" si="14"/>
        <v/>
      </c>
    </row>
    <row r="255" spans="5:8" x14ac:dyDescent="0.4">
      <c r="E255" s="62"/>
      <c r="F255" s="62"/>
      <c r="G255" s="65"/>
      <c r="H255" s="61" t="str">
        <f t="shared" si="14"/>
        <v/>
      </c>
    </row>
    <row r="256" spans="5:8" x14ac:dyDescent="0.4">
      <c r="E256" s="62"/>
      <c r="F256" s="62"/>
      <c r="G256" s="65"/>
      <c r="H256" s="61" t="str">
        <f t="shared" si="14"/>
        <v/>
      </c>
    </row>
    <row r="257" spans="5:8" x14ac:dyDescent="0.4">
      <c r="E257" s="62"/>
      <c r="F257" s="62"/>
      <c r="G257" s="65"/>
      <c r="H257" s="61" t="str">
        <f t="shared" si="14"/>
        <v/>
      </c>
    </row>
    <row r="258" spans="5:8" x14ac:dyDescent="0.4">
      <c r="E258" s="62"/>
      <c r="F258" s="62"/>
      <c r="G258" s="65"/>
      <c r="H258" s="61" t="str">
        <f t="shared" si="14"/>
        <v/>
      </c>
    </row>
    <row r="259" spans="5:8" x14ac:dyDescent="0.4">
      <c r="E259" s="62"/>
      <c r="F259" s="62"/>
      <c r="G259" s="65"/>
      <c r="H259" s="61" t="str">
        <f t="shared" ref="H259:H322" si="15">IF(E259="", "", IFERROR( IF(E259&lt;$E$2, "N", IF( E259+F259 &gt; $E$1, "Y", "N" )), ""))</f>
        <v/>
      </c>
    </row>
    <row r="260" spans="5:8" x14ac:dyDescent="0.4">
      <c r="E260" s="62"/>
      <c r="F260" s="62"/>
      <c r="G260" s="65"/>
      <c r="H260" s="61" t="str">
        <f t="shared" si="15"/>
        <v/>
      </c>
    </row>
    <row r="261" spans="5:8" x14ac:dyDescent="0.4">
      <c r="E261" s="62"/>
      <c r="F261" s="62"/>
      <c r="G261" s="65"/>
      <c r="H261" s="61" t="str">
        <f t="shared" si="15"/>
        <v/>
      </c>
    </row>
    <row r="262" spans="5:8" x14ac:dyDescent="0.4">
      <c r="E262" s="62"/>
      <c r="F262" s="62"/>
      <c r="G262" s="65"/>
      <c r="H262" s="61" t="str">
        <f t="shared" si="15"/>
        <v/>
      </c>
    </row>
    <row r="263" spans="5:8" x14ac:dyDescent="0.4">
      <c r="E263" s="62"/>
      <c r="F263" s="62"/>
      <c r="G263" s="65"/>
      <c r="H263" s="61" t="str">
        <f t="shared" si="15"/>
        <v/>
      </c>
    </row>
    <row r="264" spans="5:8" x14ac:dyDescent="0.4">
      <c r="E264" s="62"/>
      <c r="F264" s="62"/>
      <c r="G264" s="65"/>
      <c r="H264" s="61" t="str">
        <f t="shared" si="15"/>
        <v/>
      </c>
    </row>
    <row r="265" spans="5:8" x14ac:dyDescent="0.4">
      <c r="E265" s="62"/>
      <c r="F265" s="62"/>
      <c r="G265" s="65"/>
      <c r="H265" s="61" t="str">
        <f t="shared" si="15"/>
        <v/>
      </c>
    </row>
    <row r="266" spans="5:8" x14ac:dyDescent="0.4">
      <c r="E266" s="62"/>
      <c r="F266" s="62"/>
      <c r="G266" s="65"/>
      <c r="H266" s="61" t="str">
        <f t="shared" si="15"/>
        <v/>
      </c>
    </row>
    <row r="267" spans="5:8" x14ac:dyDescent="0.4">
      <c r="E267" s="62"/>
      <c r="F267" s="62"/>
      <c r="G267" s="65"/>
      <c r="H267" s="61" t="str">
        <f t="shared" si="15"/>
        <v/>
      </c>
    </row>
    <row r="268" spans="5:8" x14ac:dyDescent="0.4">
      <c r="E268" s="62"/>
      <c r="F268" s="62"/>
      <c r="G268" s="65"/>
      <c r="H268" s="61" t="str">
        <f t="shared" si="15"/>
        <v/>
      </c>
    </row>
    <row r="269" spans="5:8" x14ac:dyDescent="0.4">
      <c r="E269" s="62"/>
      <c r="F269" s="62"/>
      <c r="G269" s="65"/>
      <c r="H269" s="61" t="str">
        <f t="shared" si="15"/>
        <v/>
      </c>
    </row>
    <row r="270" spans="5:8" x14ac:dyDescent="0.4">
      <c r="E270" s="62"/>
      <c r="F270" s="62"/>
      <c r="G270" s="65"/>
      <c r="H270" s="61" t="str">
        <f t="shared" si="15"/>
        <v/>
      </c>
    </row>
    <row r="271" spans="5:8" x14ac:dyDescent="0.4">
      <c r="E271" s="62"/>
      <c r="F271" s="62"/>
      <c r="G271" s="65"/>
      <c r="H271" s="61" t="str">
        <f t="shared" si="15"/>
        <v/>
      </c>
    </row>
    <row r="272" spans="5:8" x14ac:dyDescent="0.4">
      <c r="E272" s="62"/>
      <c r="F272" s="62"/>
      <c r="G272" s="65"/>
      <c r="H272" s="61" t="str">
        <f t="shared" si="15"/>
        <v/>
      </c>
    </row>
    <row r="273" spans="5:8" x14ac:dyDescent="0.4">
      <c r="E273" s="62"/>
      <c r="F273" s="62"/>
      <c r="G273" s="65"/>
      <c r="H273" s="61" t="str">
        <f t="shared" si="15"/>
        <v/>
      </c>
    </row>
    <row r="274" spans="5:8" x14ac:dyDescent="0.4">
      <c r="E274" s="62"/>
      <c r="F274" s="62"/>
      <c r="G274" s="65"/>
      <c r="H274" s="61" t="str">
        <f t="shared" si="15"/>
        <v/>
      </c>
    </row>
    <row r="275" spans="5:8" x14ac:dyDescent="0.4">
      <c r="E275" s="62"/>
      <c r="F275" s="62"/>
      <c r="G275" s="65"/>
      <c r="H275" s="61" t="str">
        <f t="shared" si="15"/>
        <v/>
      </c>
    </row>
    <row r="276" spans="5:8" x14ac:dyDescent="0.4">
      <c r="E276" s="62"/>
      <c r="F276" s="62"/>
      <c r="G276" s="65"/>
      <c r="H276" s="61" t="str">
        <f t="shared" si="15"/>
        <v/>
      </c>
    </row>
    <row r="277" spans="5:8" x14ac:dyDescent="0.4">
      <c r="E277" s="62"/>
      <c r="F277" s="62"/>
      <c r="G277" s="65"/>
      <c r="H277" s="61" t="str">
        <f t="shared" si="15"/>
        <v/>
      </c>
    </row>
    <row r="278" spans="5:8" x14ac:dyDescent="0.4">
      <c r="E278" s="62"/>
      <c r="F278" s="62"/>
      <c r="G278" s="65"/>
      <c r="H278" s="61" t="str">
        <f t="shared" si="15"/>
        <v/>
      </c>
    </row>
    <row r="279" spans="5:8" x14ac:dyDescent="0.4">
      <c r="E279" s="62"/>
      <c r="F279" s="62"/>
      <c r="G279" s="65"/>
      <c r="H279" s="61" t="str">
        <f t="shared" si="15"/>
        <v/>
      </c>
    </row>
    <row r="280" spans="5:8" x14ac:dyDescent="0.4">
      <c r="E280" s="62"/>
      <c r="F280" s="62"/>
      <c r="G280" s="65"/>
      <c r="H280" s="61" t="str">
        <f t="shared" si="15"/>
        <v/>
      </c>
    </row>
    <row r="281" spans="5:8" x14ac:dyDescent="0.4">
      <c r="E281" s="62"/>
      <c r="F281" s="62"/>
      <c r="G281" s="65"/>
      <c r="H281" s="61" t="str">
        <f t="shared" si="15"/>
        <v/>
      </c>
    </row>
    <row r="282" spans="5:8" x14ac:dyDescent="0.4">
      <c r="E282" s="62"/>
      <c r="F282" s="62"/>
      <c r="G282" s="65"/>
      <c r="H282" s="61" t="str">
        <f t="shared" si="15"/>
        <v/>
      </c>
    </row>
    <row r="283" spans="5:8" x14ac:dyDescent="0.4">
      <c r="E283" s="62"/>
      <c r="F283" s="62"/>
      <c r="G283" s="65"/>
      <c r="H283" s="61" t="str">
        <f t="shared" si="15"/>
        <v/>
      </c>
    </row>
    <row r="284" spans="5:8" x14ac:dyDescent="0.4">
      <c r="E284" s="62"/>
      <c r="F284" s="62"/>
      <c r="G284" s="65"/>
      <c r="H284" s="61" t="str">
        <f t="shared" si="15"/>
        <v/>
      </c>
    </row>
    <row r="285" spans="5:8" x14ac:dyDescent="0.4">
      <c r="E285" s="62"/>
      <c r="F285" s="62"/>
      <c r="G285" s="65"/>
      <c r="H285" s="61" t="str">
        <f t="shared" si="15"/>
        <v/>
      </c>
    </row>
    <row r="286" spans="5:8" x14ac:dyDescent="0.4">
      <c r="E286" s="62"/>
      <c r="F286" s="62"/>
      <c r="G286" s="65"/>
      <c r="H286" s="61" t="str">
        <f t="shared" si="15"/>
        <v/>
      </c>
    </row>
    <row r="287" spans="5:8" x14ac:dyDescent="0.4">
      <c r="E287" s="62"/>
      <c r="F287" s="62"/>
      <c r="G287" s="65"/>
      <c r="H287" s="61" t="str">
        <f t="shared" si="15"/>
        <v/>
      </c>
    </row>
    <row r="288" spans="5:8" x14ac:dyDescent="0.4">
      <c r="E288" s="62"/>
      <c r="F288" s="62"/>
      <c r="G288" s="65"/>
      <c r="H288" s="61" t="str">
        <f t="shared" si="15"/>
        <v/>
      </c>
    </row>
    <row r="289" spans="5:8" x14ac:dyDescent="0.4">
      <c r="E289" s="62"/>
      <c r="F289" s="62"/>
      <c r="G289" s="65"/>
      <c r="H289" s="61" t="str">
        <f t="shared" si="15"/>
        <v/>
      </c>
    </row>
    <row r="290" spans="5:8" x14ac:dyDescent="0.4">
      <c r="E290" s="62"/>
      <c r="F290" s="62"/>
      <c r="G290" s="65"/>
      <c r="H290" s="61" t="str">
        <f t="shared" si="15"/>
        <v/>
      </c>
    </row>
    <row r="291" spans="5:8" x14ac:dyDescent="0.4">
      <c r="E291" s="62"/>
      <c r="F291" s="62"/>
      <c r="G291" s="65"/>
      <c r="H291" s="61" t="str">
        <f t="shared" si="15"/>
        <v/>
      </c>
    </row>
    <row r="292" spans="5:8" x14ac:dyDescent="0.4">
      <c r="E292" s="62"/>
      <c r="F292" s="62"/>
      <c r="G292" s="65"/>
      <c r="H292" s="61" t="str">
        <f t="shared" si="15"/>
        <v/>
      </c>
    </row>
    <row r="293" spans="5:8" x14ac:dyDescent="0.4">
      <c r="E293" s="62"/>
      <c r="F293" s="62"/>
      <c r="G293" s="65"/>
      <c r="H293" s="61" t="str">
        <f t="shared" si="15"/>
        <v/>
      </c>
    </row>
    <row r="294" spans="5:8" x14ac:dyDescent="0.4">
      <c r="E294" s="62"/>
      <c r="F294" s="62"/>
      <c r="G294" s="65"/>
      <c r="H294" s="61" t="str">
        <f t="shared" si="15"/>
        <v/>
      </c>
    </row>
    <row r="295" spans="5:8" x14ac:dyDescent="0.4">
      <c r="E295" s="62"/>
      <c r="F295" s="62"/>
      <c r="G295" s="65"/>
      <c r="H295" s="61" t="str">
        <f t="shared" si="15"/>
        <v/>
      </c>
    </row>
    <row r="296" spans="5:8" x14ac:dyDescent="0.4">
      <c r="E296" s="62"/>
      <c r="F296" s="62"/>
      <c r="G296" s="65"/>
      <c r="H296" s="61" t="str">
        <f t="shared" si="15"/>
        <v/>
      </c>
    </row>
    <row r="297" spans="5:8" x14ac:dyDescent="0.4">
      <c r="E297" s="62"/>
      <c r="F297" s="62"/>
      <c r="G297" s="65"/>
      <c r="H297" s="61" t="str">
        <f t="shared" si="15"/>
        <v/>
      </c>
    </row>
    <row r="298" spans="5:8" x14ac:dyDescent="0.4">
      <c r="E298" s="62"/>
      <c r="F298" s="62"/>
      <c r="G298" s="65"/>
      <c r="H298" s="61" t="str">
        <f t="shared" si="15"/>
        <v/>
      </c>
    </row>
    <row r="299" spans="5:8" x14ac:dyDescent="0.4">
      <c r="E299" s="62"/>
      <c r="F299" s="62"/>
      <c r="G299" s="65"/>
      <c r="H299" s="61" t="str">
        <f t="shared" si="15"/>
        <v/>
      </c>
    </row>
    <row r="300" spans="5:8" x14ac:dyDescent="0.4">
      <c r="E300" s="62"/>
      <c r="F300" s="62"/>
      <c r="G300" s="65"/>
      <c r="H300" s="61" t="str">
        <f t="shared" si="15"/>
        <v/>
      </c>
    </row>
    <row r="301" spans="5:8" x14ac:dyDescent="0.4">
      <c r="E301" s="62"/>
      <c r="F301" s="62"/>
      <c r="G301" s="65"/>
      <c r="H301" s="61" t="str">
        <f t="shared" si="15"/>
        <v/>
      </c>
    </row>
    <row r="302" spans="5:8" x14ac:dyDescent="0.4">
      <c r="E302" s="62"/>
      <c r="F302" s="62"/>
      <c r="G302" s="65"/>
      <c r="H302" s="61" t="str">
        <f t="shared" si="15"/>
        <v/>
      </c>
    </row>
    <row r="303" spans="5:8" x14ac:dyDescent="0.4">
      <c r="E303" s="62"/>
      <c r="F303" s="62"/>
      <c r="G303" s="65"/>
      <c r="H303" s="61" t="str">
        <f t="shared" si="15"/>
        <v/>
      </c>
    </row>
    <row r="304" spans="5:8" x14ac:dyDescent="0.4">
      <c r="E304" s="62"/>
      <c r="F304" s="62"/>
      <c r="G304" s="65"/>
      <c r="H304" s="61" t="str">
        <f t="shared" si="15"/>
        <v/>
      </c>
    </row>
    <row r="305" spans="5:8" x14ac:dyDescent="0.4">
      <c r="E305" s="62"/>
      <c r="F305" s="62"/>
      <c r="G305" s="65"/>
      <c r="H305" s="61" t="str">
        <f t="shared" si="15"/>
        <v/>
      </c>
    </row>
    <row r="306" spans="5:8" x14ac:dyDescent="0.4">
      <c r="E306" s="62"/>
      <c r="F306" s="62"/>
      <c r="G306" s="65"/>
      <c r="H306" s="61" t="str">
        <f t="shared" si="15"/>
        <v/>
      </c>
    </row>
    <row r="307" spans="5:8" x14ac:dyDescent="0.4">
      <c r="E307" s="62"/>
      <c r="F307" s="62"/>
      <c r="G307" s="65"/>
      <c r="H307" s="61" t="str">
        <f t="shared" si="15"/>
        <v/>
      </c>
    </row>
    <row r="308" spans="5:8" x14ac:dyDescent="0.4">
      <c r="E308" s="62"/>
      <c r="F308" s="62"/>
      <c r="G308" s="65"/>
      <c r="H308" s="61" t="str">
        <f t="shared" si="15"/>
        <v/>
      </c>
    </row>
    <row r="309" spans="5:8" x14ac:dyDescent="0.4">
      <c r="E309" s="62"/>
      <c r="F309" s="62"/>
      <c r="G309" s="65"/>
      <c r="H309" s="61" t="str">
        <f t="shared" si="15"/>
        <v/>
      </c>
    </row>
    <row r="310" spans="5:8" x14ac:dyDescent="0.4">
      <c r="E310" s="62"/>
      <c r="F310" s="62"/>
      <c r="G310" s="65"/>
      <c r="H310" s="61" t="str">
        <f t="shared" si="15"/>
        <v/>
      </c>
    </row>
    <row r="311" spans="5:8" x14ac:dyDescent="0.4">
      <c r="E311" s="62"/>
      <c r="F311" s="62"/>
      <c r="G311" s="65"/>
      <c r="H311" s="61" t="str">
        <f t="shared" si="15"/>
        <v/>
      </c>
    </row>
    <row r="312" spans="5:8" x14ac:dyDescent="0.4">
      <c r="E312" s="62"/>
      <c r="F312" s="62"/>
      <c r="G312" s="65"/>
      <c r="H312" s="61" t="str">
        <f t="shared" si="15"/>
        <v/>
      </c>
    </row>
    <row r="313" spans="5:8" x14ac:dyDescent="0.4">
      <c r="E313" s="62"/>
      <c r="F313" s="62"/>
      <c r="G313" s="65"/>
      <c r="H313" s="61" t="str">
        <f t="shared" si="15"/>
        <v/>
      </c>
    </row>
    <row r="314" spans="5:8" x14ac:dyDescent="0.4">
      <c r="E314" s="62"/>
      <c r="F314" s="62"/>
      <c r="G314" s="65"/>
      <c r="H314" s="61" t="str">
        <f t="shared" si="15"/>
        <v/>
      </c>
    </row>
    <row r="315" spans="5:8" x14ac:dyDescent="0.4">
      <c r="E315" s="62"/>
      <c r="F315" s="62"/>
      <c r="G315" s="65"/>
      <c r="H315" s="61" t="str">
        <f t="shared" si="15"/>
        <v/>
      </c>
    </row>
    <row r="316" spans="5:8" x14ac:dyDescent="0.4">
      <c r="E316" s="62"/>
      <c r="F316" s="62"/>
      <c r="G316" s="65"/>
      <c r="H316" s="61" t="str">
        <f t="shared" si="15"/>
        <v/>
      </c>
    </row>
    <row r="317" spans="5:8" x14ac:dyDescent="0.4">
      <c r="E317" s="62"/>
      <c r="F317" s="62"/>
      <c r="G317" s="65"/>
      <c r="H317" s="61" t="str">
        <f t="shared" si="15"/>
        <v/>
      </c>
    </row>
    <row r="318" spans="5:8" x14ac:dyDescent="0.4">
      <c r="E318" s="62"/>
      <c r="F318" s="62"/>
      <c r="G318" s="65"/>
      <c r="H318" s="61" t="str">
        <f t="shared" si="15"/>
        <v/>
      </c>
    </row>
    <row r="319" spans="5:8" x14ac:dyDescent="0.4">
      <c r="E319" s="62"/>
      <c r="F319" s="62"/>
      <c r="G319" s="65"/>
      <c r="H319" s="61" t="str">
        <f t="shared" si="15"/>
        <v/>
      </c>
    </row>
    <row r="320" spans="5:8" x14ac:dyDescent="0.4">
      <c r="E320" s="62"/>
      <c r="F320" s="62"/>
      <c r="G320" s="65"/>
      <c r="H320" s="61" t="str">
        <f t="shared" si="15"/>
        <v/>
      </c>
    </row>
    <row r="321" spans="5:8" x14ac:dyDescent="0.4">
      <c r="E321" s="62"/>
      <c r="F321" s="62"/>
      <c r="G321" s="65"/>
      <c r="H321" s="61" t="str">
        <f t="shared" si="15"/>
        <v/>
      </c>
    </row>
    <row r="322" spans="5:8" x14ac:dyDescent="0.4">
      <c r="E322" s="62"/>
      <c r="F322" s="62"/>
      <c r="G322" s="65"/>
      <c r="H322" s="61" t="str">
        <f t="shared" si="15"/>
        <v/>
      </c>
    </row>
    <row r="323" spans="5:8" x14ac:dyDescent="0.4">
      <c r="E323" s="62"/>
      <c r="F323" s="62"/>
      <c r="G323" s="65"/>
      <c r="H323" s="61" t="str">
        <f t="shared" ref="H323:H386" si="16">IF(E323="", "", IFERROR( IF(E323&lt;$E$2, "N", IF( E323+F323 &gt; $E$1, "Y", "N" )), ""))</f>
        <v/>
      </c>
    </row>
    <row r="324" spans="5:8" x14ac:dyDescent="0.4">
      <c r="E324" s="62"/>
      <c r="F324" s="62"/>
      <c r="G324" s="65"/>
      <c r="H324" s="61" t="str">
        <f t="shared" si="16"/>
        <v/>
      </c>
    </row>
    <row r="325" spans="5:8" x14ac:dyDescent="0.4">
      <c r="E325" s="62"/>
      <c r="F325" s="62"/>
      <c r="G325" s="65"/>
      <c r="H325" s="61" t="str">
        <f t="shared" si="16"/>
        <v/>
      </c>
    </row>
    <row r="326" spans="5:8" x14ac:dyDescent="0.4">
      <c r="E326" s="62"/>
      <c r="F326" s="62"/>
      <c r="G326" s="65"/>
      <c r="H326" s="61" t="str">
        <f t="shared" si="16"/>
        <v/>
      </c>
    </row>
    <row r="327" spans="5:8" x14ac:dyDescent="0.4">
      <c r="E327" s="62"/>
      <c r="F327" s="62"/>
      <c r="G327" s="65"/>
      <c r="H327" s="61" t="str">
        <f t="shared" si="16"/>
        <v/>
      </c>
    </row>
    <row r="328" spans="5:8" x14ac:dyDescent="0.4">
      <c r="E328" s="62"/>
      <c r="F328" s="62"/>
      <c r="G328" s="65"/>
      <c r="H328" s="61" t="str">
        <f t="shared" si="16"/>
        <v/>
      </c>
    </row>
    <row r="329" spans="5:8" x14ac:dyDescent="0.4">
      <c r="E329" s="62"/>
      <c r="F329" s="62"/>
      <c r="G329" s="65"/>
      <c r="H329" s="61" t="str">
        <f t="shared" si="16"/>
        <v/>
      </c>
    </row>
    <row r="330" spans="5:8" x14ac:dyDescent="0.4">
      <c r="E330" s="62"/>
      <c r="F330" s="62"/>
      <c r="G330" s="65"/>
      <c r="H330" s="61" t="str">
        <f t="shared" si="16"/>
        <v/>
      </c>
    </row>
    <row r="331" spans="5:8" x14ac:dyDescent="0.4">
      <c r="E331" s="62"/>
      <c r="F331" s="62"/>
      <c r="G331" s="65"/>
      <c r="H331" s="61" t="str">
        <f t="shared" si="16"/>
        <v/>
      </c>
    </row>
    <row r="332" spans="5:8" x14ac:dyDescent="0.4">
      <c r="E332" s="62"/>
      <c r="F332" s="62"/>
      <c r="G332" s="65"/>
      <c r="H332" s="61" t="str">
        <f t="shared" si="16"/>
        <v/>
      </c>
    </row>
    <row r="333" spans="5:8" x14ac:dyDescent="0.4">
      <c r="E333" s="62"/>
      <c r="F333" s="62"/>
      <c r="G333" s="65"/>
      <c r="H333" s="61" t="str">
        <f t="shared" si="16"/>
        <v/>
      </c>
    </row>
    <row r="334" spans="5:8" x14ac:dyDescent="0.4">
      <c r="E334" s="62"/>
      <c r="F334" s="62"/>
      <c r="G334" s="65"/>
      <c r="H334" s="61" t="str">
        <f t="shared" si="16"/>
        <v/>
      </c>
    </row>
    <row r="335" spans="5:8" x14ac:dyDescent="0.4">
      <c r="E335" s="62"/>
      <c r="F335" s="62"/>
      <c r="G335" s="65"/>
      <c r="H335" s="61" t="str">
        <f t="shared" si="16"/>
        <v/>
      </c>
    </row>
    <row r="336" spans="5:8" x14ac:dyDescent="0.4">
      <c r="E336" s="62"/>
      <c r="F336" s="62"/>
      <c r="G336" s="65"/>
      <c r="H336" s="61" t="str">
        <f t="shared" si="16"/>
        <v/>
      </c>
    </row>
    <row r="337" spans="5:8" x14ac:dyDescent="0.4">
      <c r="E337" s="62"/>
      <c r="F337" s="62"/>
      <c r="G337" s="65"/>
      <c r="H337" s="61" t="str">
        <f t="shared" si="16"/>
        <v/>
      </c>
    </row>
    <row r="338" spans="5:8" x14ac:dyDescent="0.4">
      <c r="E338" s="62"/>
      <c r="F338" s="62"/>
      <c r="G338" s="65"/>
      <c r="H338" s="61" t="str">
        <f t="shared" si="16"/>
        <v/>
      </c>
    </row>
    <row r="339" spans="5:8" x14ac:dyDescent="0.4">
      <c r="E339" s="62"/>
      <c r="F339" s="62"/>
      <c r="G339" s="65"/>
      <c r="H339" s="61" t="str">
        <f t="shared" si="16"/>
        <v/>
      </c>
    </row>
    <row r="340" spans="5:8" x14ac:dyDescent="0.4">
      <c r="E340" s="62"/>
      <c r="F340" s="62"/>
      <c r="G340" s="65"/>
      <c r="H340" s="61" t="str">
        <f t="shared" si="16"/>
        <v/>
      </c>
    </row>
    <row r="341" spans="5:8" x14ac:dyDescent="0.4">
      <c r="E341" s="62"/>
      <c r="F341" s="62"/>
      <c r="G341" s="65"/>
      <c r="H341" s="61" t="str">
        <f t="shared" si="16"/>
        <v/>
      </c>
    </row>
    <row r="342" spans="5:8" x14ac:dyDescent="0.4">
      <c r="E342" s="62"/>
      <c r="F342" s="62"/>
      <c r="G342" s="65"/>
      <c r="H342" s="61" t="str">
        <f t="shared" si="16"/>
        <v/>
      </c>
    </row>
    <row r="343" spans="5:8" x14ac:dyDescent="0.4">
      <c r="E343" s="62"/>
      <c r="F343" s="62"/>
      <c r="G343" s="65"/>
      <c r="H343" s="61" t="str">
        <f t="shared" si="16"/>
        <v/>
      </c>
    </row>
    <row r="344" spans="5:8" x14ac:dyDescent="0.4">
      <c r="E344" s="62"/>
      <c r="F344" s="62"/>
      <c r="G344" s="65"/>
      <c r="H344" s="61" t="str">
        <f t="shared" si="16"/>
        <v/>
      </c>
    </row>
    <row r="345" spans="5:8" x14ac:dyDescent="0.4">
      <c r="E345" s="62"/>
      <c r="F345" s="62"/>
      <c r="G345" s="65"/>
      <c r="H345" s="61" t="str">
        <f t="shared" si="16"/>
        <v/>
      </c>
    </row>
    <row r="346" spans="5:8" x14ac:dyDescent="0.4">
      <c r="E346" s="62"/>
      <c r="F346" s="62"/>
      <c r="G346" s="65"/>
      <c r="H346" s="61" t="str">
        <f t="shared" si="16"/>
        <v/>
      </c>
    </row>
    <row r="347" spans="5:8" x14ac:dyDescent="0.4">
      <c r="E347" s="62"/>
      <c r="F347" s="62"/>
      <c r="G347" s="65"/>
      <c r="H347" s="61" t="str">
        <f t="shared" si="16"/>
        <v/>
      </c>
    </row>
    <row r="348" spans="5:8" x14ac:dyDescent="0.4">
      <c r="E348" s="62"/>
      <c r="F348" s="62"/>
      <c r="G348" s="65"/>
      <c r="H348" s="61" t="str">
        <f t="shared" si="16"/>
        <v/>
      </c>
    </row>
    <row r="349" spans="5:8" x14ac:dyDescent="0.4">
      <c r="E349" s="62"/>
      <c r="F349" s="62"/>
      <c r="G349" s="65"/>
      <c r="H349" s="61" t="str">
        <f t="shared" si="16"/>
        <v/>
      </c>
    </row>
    <row r="350" spans="5:8" x14ac:dyDescent="0.4">
      <c r="E350" s="62"/>
      <c r="F350" s="62"/>
      <c r="G350" s="65"/>
      <c r="H350" s="61" t="str">
        <f t="shared" si="16"/>
        <v/>
      </c>
    </row>
    <row r="351" spans="5:8" x14ac:dyDescent="0.4">
      <c r="E351" s="62"/>
      <c r="F351" s="62"/>
      <c r="G351" s="65"/>
      <c r="H351" s="61" t="str">
        <f t="shared" si="16"/>
        <v/>
      </c>
    </row>
    <row r="352" spans="5:8" x14ac:dyDescent="0.4">
      <c r="E352" s="62"/>
      <c r="F352" s="62"/>
      <c r="G352" s="65"/>
      <c r="H352" s="61" t="str">
        <f t="shared" si="16"/>
        <v/>
      </c>
    </row>
    <row r="353" spans="5:8" x14ac:dyDescent="0.4">
      <c r="E353" s="62"/>
      <c r="F353" s="62"/>
      <c r="G353" s="65"/>
      <c r="H353" s="61" t="str">
        <f t="shared" si="16"/>
        <v/>
      </c>
    </row>
    <row r="354" spans="5:8" x14ac:dyDescent="0.4">
      <c r="E354" s="62"/>
      <c r="F354" s="62"/>
      <c r="G354" s="65"/>
      <c r="H354" s="61" t="str">
        <f t="shared" si="16"/>
        <v/>
      </c>
    </row>
    <row r="355" spans="5:8" x14ac:dyDescent="0.4">
      <c r="E355" s="62"/>
      <c r="F355" s="62"/>
      <c r="G355" s="65"/>
      <c r="H355" s="61" t="str">
        <f t="shared" si="16"/>
        <v/>
      </c>
    </row>
    <row r="356" spans="5:8" x14ac:dyDescent="0.4">
      <c r="E356" s="62"/>
      <c r="F356" s="62"/>
      <c r="G356" s="65"/>
      <c r="H356" s="61" t="str">
        <f t="shared" si="16"/>
        <v/>
      </c>
    </row>
    <row r="357" spans="5:8" x14ac:dyDescent="0.4">
      <c r="E357" s="62"/>
      <c r="F357" s="62"/>
      <c r="G357" s="65"/>
      <c r="H357" s="61" t="str">
        <f t="shared" si="16"/>
        <v/>
      </c>
    </row>
    <row r="358" spans="5:8" x14ac:dyDescent="0.4">
      <c r="E358" s="62"/>
      <c r="F358" s="62"/>
      <c r="G358" s="65"/>
      <c r="H358" s="61" t="str">
        <f t="shared" si="16"/>
        <v/>
      </c>
    </row>
    <row r="359" spans="5:8" x14ac:dyDescent="0.4">
      <c r="E359" s="62"/>
      <c r="F359" s="62"/>
      <c r="G359" s="65"/>
      <c r="H359" s="61" t="str">
        <f t="shared" si="16"/>
        <v/>
      </c>
    </row>
    <row r="360" spans="5:8" x14ac:dyDescent="0.4">
      <c r="E360" s="62"/>
      <c r="F360" s="62"/>
      <c r="G360" s="65"/>
      <c r="H360" s="61" t="str">
        <f t="shared" si="16"/>
        <v/>
      </c>
    </row>
    <row r="361" spans="5:8" x14ac:dyDescent="0.4">
      <c r="E361" s="62"/>
      <c r="F361" s="62"/>
      <c r="G361" s="65"/>
      <c r="H361" s="61" t="str">
        <f t="shared" si="16"/>
        <v/>
      </c>
    </row>
    <row r="362" spans="5:8" x14ac:dyDescent="0.4">
      <c r="E362" s="62"/>
      <c r="F362" s="62"/>
      <c r="G362" s="65"/>
      <c r="H362" s="61" t="str">
        <f t="shared" si="16"/>
        <v/>
      </c>
    </row>
    <row r="363" spans="5:8" x14ac:dyDescent="0.4">
      <c r="E363" s="62"/>
      <c r="F363" s="62"/>
      <c r="G363" s="65"/>
      <c r="H363" s="61" t="str">
        <f t="shared" si="16"/>
        <v/>
      </c>
    </row>
    <row r="364" spans="5:8" x14ac:dyDescent="0.4">
      <c r="E364" s="62"/>
      <c r="F364" s="62"/>
      <c r="G364" s="65"/>
      <c r="H364" s="61" t="str">
        <f t="shared" si="16"/>
        <v/>
      </c>
    </row>
    <row r="365" spans="5:8" x14ac:dyDescent="0.4">
      <c r="E365" s="62"/>
      <c r="F365" s="62"/>
      <c r="G365" s="65"/>
      <c r="H365" s="61" t="str">
        <f t="shared" si="16"/>
        <v/>
      </c>
    </row>
    <row r="366" spans="5:8" x14ac:dyDescent="0.4">
      <c r="E366" s="62"/>
      <c r="F366" s="62"/>
      <c r="G366" s="65"/>
      <c r="H366" s="61" t="str">
        <f t="shared" si="16"/>
        <v/>
      </c>
    </row>
    <row r="367" spans="5:8" x14ac:dyDescent="0.4">
      <c r="E367" s="62"/>
      <c r="F367" s="62"/>
      <c r="G367" s="65"/>
      <c r="H367" s="61" t="str">
        <f t="shared" si="16"/>
        <v/>
      </c>
    </row>
    <row r="368" spans="5:8" x14ac:dyDescent="0.4">
      <c r="E368" s="62"/>
      <c r="F368" s="62"/>
      <c r="G368" s="65"/>
      <c r="H368" s="61" t="str">
        <f t="shared" si="16"/>
        <v/>
      </c>
    </row>
    <row r="369" spans="5:8" x14ac:dyDescent="0.4">
      <c r="E369" s="62"/>
      <c r="F369" s="62"/>
      <c r="G369" s="65"/>
      <c r="H369" s="61" t="str">
        <f t="shared" si="16"/>
        <v/>
      </c>
    </row>
    <row r="370" spans="5:8" x14ac:dyDescent="0.4">
      <c r="E370" s="62"/>
      <c r="F370" s="62"/>
      <c r="G370" s="65"/>
      <c r="H370" s="61" t="str">
        <f t="shared" si="16"/>
        <v/>
      </c>
    </row>
    <row r="371" spans="5:8" x14ac:dyDescent="0.4">
      <c r="E371" s="62"/>
      <c r="F371" s="62"/>
      <c r="G371" s="65"/>
      <c r="H371" s="61" t="str">
        <f t="shared" si="16"/>
        <v/>
      </c>
    </row>
    <row r="372" spans="5:8" x14ac:dyDescent="0.4">
      <c r="E372" s="62"/>
      <c r="F372" s="62"/>
      <c r="G372" s="65"/>
      <c r="H372" s="61" t="str">
        <f t="shared" si="16"/>
        <v/>
      </c>
    </row>
    <row r="373" spans="5:8" x14ac:dyDescent="0.4">
      <c r="E373" s="62"/>
      <c r="F373" s="62"/>
      <c r="G373" s="65"/>
      <c r="H373" s="61" t="str">
        <f t="shared" si="16"/>
        <v/>
      </c>
    </row>
    <row r="374" spans="5:8" x14ac:dyDescent="0.4">
      <c r="E374" s="62"/>
      <c r="F374" s="62"/>
      <c r="G374" s="65"/>
      <c r="H374" s="61" t="str">
        <f t="shared" si="16"/>
        <v/>
      </c>
    </row>
    <row r="375" spans="5:8" x14ac:dyDescent="0.4">
      <c r="E375" s="62"/>
      <c r="F375" s="62"/>
      <c r="G375" s="65"/>
      <c r="H375" s="61" t="str">
        <f t="shared" si="16"/>
        <v/>
      </c>
    </row>
    <row r="376" spans="5:8" x14ac:dyDescent="0.4">
      <c r="E376" s="62"/>
      <c r="F376" s="62"/>
      <c r="G376" s="65"/>
      <c r="H376" s="61" t="str">
        <f t="shared" si="16"/>
        <v/>
      </c>
    </row>
    <row r="377" spans="5:8" x14ac:dyDescent="0.4">
      <c r="E377" s="62"/>
      <c r="F377" s="62"/>
      <c r="G377" s="65"/>
      <c r="H377" s="61" t="str">
        <f t="shared" si="16"/>
        <v/>
      </c>
    </row>
    <row r="378" spans="5:8" x14ac:dyDescent="0.4">
      <c r="E378" s="62"/>
      <c r="F378" s="62"/>
      <c r="G378" s="65"/>
      <c r="H378" s="61" t="str">
        <f t="shared" si="16"/>
        <v/>
      </c>
    </row>
    <row r="379" spans="5:8" x14ac:dyDescent="0.4">
      <c r="E379" s="62"/>
      <c r="F379" s="62"/>
      <c r="G379" s="65"/>
      <c r="H379" s="61" t="str">
        <f t="shared" si="16"/>
        <v/>
      </c>
    </row>
    <row r="380" spans="5:8" x14ac:dyDescent="0.4">
      <c r="E380" s="62"/>
      <c r="F380" s="62"/>
      <c r="G380" s="65"/>
      <c r="H380" s="61" t="str">
        <f t="shared" si="16"/>
        <v/>
      </c>
    </row>
    <row r="381" spans="5:8" x14ac:dyDescent="0.4">
      <c r="E381" s="62"/>
      <c r="F381" s="62"/>
      <c r="G381" s="65"/>
      <c r="H381" s="61" t="str">
        <f t="shared" si="16"/>
        <v/>
      </c>
    </row>
    <row r="382" spans="5:8" x14ac:dyDescent="0.4">
      <c r="E382" s="62"/>
      <c r="F382" s="62"/>
      <c r="G382" s="65"/>
      <c r="H382" s="61" t="str">
        <f t="shared" si="16"/>
        <v/>
      </c>
    </row>
    <row r="383" spans="5:8" x14ac:dyDescent="0.4">
      <c r="E383" s="62"/>
      <c r="F383" s="62"/>
      <c r="G383" s="65"/>
      <c r="H383" s="61" t="str">
        <f t="shared" si="16"/>
        <v/>
      </c>
    </row>
    <row r="384" spans="5:8" x14ac:dyDescent="0.4">
      <c r="E384" s="62"/>
      <c r="F384" s="62"/>
      <c r="G384" s="65"/>
      <c r="H384" s="61" t="str">
        <f t="shared" si="16"/>
        <v/>
      </c>
    </row>
    <row r="385" spans="5:8" x14ac:dyDescent="0.4">
      <c r="E385" s="62"/>
      <c r="F385" s="62"/>
      <c r="G385" s="65"/>
      <c r="H385" s="61" t="str">
        <f t="shared" si="16"/>
        <v/>
      </c>
    </row>
    <row r="386" spans="5:8" x14ac:dyDescent="0.4">
      <c r="E386" s="62"/>
      <c r="F386" s="62"/>
      <c r="G386" s="65"/>
      <c r="H386" s="61" t="str">
        <f t="shared" si="16"/>
        <v/>
      </c>
    </row>
    <row r="387" spans="5:8" x14ac:dyDescent="0.4">
      <c r="E387" s="62"/>
      <c r="F387" s="62"/>
      <c r="G387" s="65"/>
      <c r="H387" s="61" t="str">
        <f t="shared" ref="H387:H450" si="17">IF(E387="", "", IFERROR( IF(E387&lt;$E$2, "N", IF( E387+F387 &gt; $E$1, "Y", "N" )), ""))</f>
        <v/>
      </c>
    </row>
    <row r="388" spans="5:8" x14ac:dyDescent="0.4">
      <c r="E388" s="62"/>
      <c r="F388" s="62"/>
      <c r="G388" s="65"/>
      <c r="H388" s="61" t="str">
        <f t="shared" si="17"/>
        <v/>
      </c>
    </row>
    <row r="389" spans="5:8" x14ac:dyDescent="0.4">
      <c r="E389" s="62"/>
      <c r="F389" s="62"/>
      <c r="G389" s="65"/>
      <c r="H389" s="61" t="str">
        <f t="shared" si="17"/>
        <v/>
      </c>
    </row>
    <row r="390" spans="5:8" x14ac:dyDescent="0.4">
      <c r="E390" s="62"/>
      <c r="F390" s="62"/>
      <c r="G390" s="65"/>
      <c r="H390" s="61" t="str">
        <f t="shared" si="17"/>
        <v/>
      </c>
    </row>
    <row r="391" spans="5:8" x14ac:dyDescent="0.4">
      <c r="E391" s="62"/>
      <c r="F391" s="62"/>
      <c r="G391" s="65"/>
      <c r="H391" s="61" t="str">
        <f t="shared" si="17"/>
        <v/>
      </c>
    </row>
    <row r="392" spans="5:8" x14ac:dyDescent="0.4">
      <c r="E392" s="62"/>
      <c r="F392" s="62"/>
      <c r="G392" s="65"/>
      <c r="H392" s="61" t="str">
        <f t="shared" si="17"/>
        <v/>
      </c>
    </row>
    <row r="393" spans="5:8" x14ac:dyDescent="0.4">
      <c r="E393" s="62"/>
      <c r="F393" s="62"/>
      <c r="G393" s="65"/>
      <c r="H393" s="61" t="str">
        <f t="shared" si="17"/>
        <v/>
      </c>
    </row>
    <row r="394" spans="5:8" x14ac:dyDescent="0.4">
      <c r="E394" s="62"/>
      <c r="F394" s="62"/>
      <c r="G394" s="65"/>
      <c r="H394" s="61" t="str">
        <f t="shared" si="17"/>
        <v/>
      </c>
    </row>
    <row r="395" spans="5:8" x14ac:dyDescent="0.4">
      <c r="E395" s="62"/>
      <c r="F395" s="62"/>
      <c r="G395" s="65"/>
      <c r="H395" s="61" t="str">
        <f t="shared" si="17"/>
        <v/>
      </c>
    </row>
    <row r="396" spans="5:8" x14ac:dyDescent="0.4">
      <c r="E396" s="62"/>
      <c r="F396" s="62"/>
      <c r="G396" s="65"/>
      <c r="H396" s="61" t="str">
        <f t="shared" si="17"/>
        <v/>
      </c>
    </row>
    <row r="397" spans="5:8" x14ac:dyDescent="0.4">
      <c r="E397" s="62"/>
      <c r="F397" s="62"/>
      <c r="G397" s="65"/>
      <c r="H397" s="61" t="str">
        <f t="shared" si="17"/>
        <v/>
      </c>
    </row>
    <row r="398" spans="5:8" x14ac:dyDescent="0.4">
      <c r="E398" s="62"/>
      <c r="F398" s="62"/>
      <c r="G398" s="65"/>
      <c r="H398" s="61" t="str">
        <f t="shared" si="17"/>
        <v/>
      </c>
    </row>
    <row r="399" spans="5:8" x14ac:dyDescent="0.4">
      <c r="E399" s="62"/>
      <c r="F399" s="62"/>
      <c r="G399" s="65"/>
      <c r="H399" s="61" t="str">
        <f t="shared" si="17"/>
        <v/>
      </c>
    </row>
    <row r="400" spans="5:8" x14ac:dyDescent="0.4">
      <c r="E400" s="62"/>
      <c r="F400" s="62"/>
      <c r="G400" s="65"/>
      <c r="H400" s="61" t="str">
        <f t="shared" si="17"/>
        <v/>
      </c>
    </row>
    <row r="401" spans="5:8" x14ac:dyDescent="0.4">
      <c r="E401" s="62"/>
      <c r="F401" s="62"/>
      <c r="G401" s="65"/>
      <c r="H401" s="61" t="str">
        <f t="shared" si="17"/>
        <v/>
      </c>
    </row>
    <row r="402" spans="5:8" x14ac:dyDescent="0.4">
      <c r="E402" s="62"/>
      <c r="F402" s="62"/>
      <c r="G402" s="65"/>
      <c r="H402" s="61" t="str">
        <f t="shared" si="17"/>
        <v/>
      </c>
    </row>
    <row r="403" spans="5:8" x14ac:dyDescent="0.4">
      <c r="E403" s="62"/>
      <c r="F403" s="62"/>
      <c r="G403" s="65"/>
      <c r="H403" s="61" t="str">
        <f t="shared" si="17"/>
        <v/>
      </c>
    </row>
    <row r="404" spans="5:8" x14ac:dyDescent="0.4">
      <c r="E404" s="62"/>
      <c r="F404" s="62"/>
      <c r="G404" s="65"/>
      <c r="H404" s="61" t="str">
        <f t="shared" si="17"/>
        <v/>
      </c>
    </row>
    <row r="405" spans="5:8" x14ac:dyDescent="0.4">
      <c r="E405" s="62"/>
      <c r="F405" s="62"/>
      <c r="G405" s="65"/>
      <c r="H405" s="61" t="str">
        <f t="shared" si="17"/>
        <v/>
      </c>
    </row>
    <row r="406" spans="5:8" x14ac:dyDescent="0.4">
      <c r="E406" s="62"/>
      <c r="F406" s="62"/>
      <c r="G406" s="65"/>
      <c r="H406" s="61" t="str">
        <f t="shared" si="17"/>
        <v/>
      </c>
    </row>
    <row r="407" spans="5:8" x14ac:dyDescent="0.4">
      <c r="E407" s="62"/>
      <c r="F407" s="62"/>
      <c r="G407" s="65"/>
      <c r="H407" s="61" t="str">
        <f t="shared" si="17"/>
        <v/>
      </c>
    </row>
    <row r="408" spans="5:8" x14ac:dyDescent="0.4">
      <c r="E408" s="62"/>
      <c r="F408" s="62"/>
      <c r="G408" s="65"/>
      <c r="H408" s="61" t="str">
        <f t="shared" si="17"/>
        <v/>
      </c>
    </row>
    <row r="409" spans="5:8" x14ac:dyDescent="0.4">
      <c r="E409" s="62"/>
      <c r="F409" s="62"/>
      <c r="G409" s="65"/>
      <c r="H409" s="61" t="str">
        <f t="shared" si="17"/>
        <v/>
      </c>
    </row>
    <row r="410" spans="5:8" x14ac:dyDescent="0.4">
      <c r="E410" s="62"/>
      <c r="F410" s="62"/>
      <c r="G410" s="65"/>
      <c r="H410" s="61" t="str">
        <f t="shared" si="17"/>
        <v/>
      </c>
    </row>
    <row r="411" spans="5:8" x14ac:dyDescent="0.4">
      <c r="E411" s="62"/>
      <c r="F411" s="62"/>
      <c r="G411" s="65"/>
      <c r="H411" s="61" t="str">
        <f t="shared" si="17"/>
        <v/>
      </c>
    </row>
    <row r="412" spans="5:8" x14ac:dyDescent="0.4">
      <c r="E412" s="62"/>
      <c r="F412" s="62"/>
      <c r="G412" s="65"/>
      <c r="H412" s="61" t="str">
        <f t="shared" si="17"/>
        <v/>
      </c>
    </row>
    <row r="413" spans="5:8" x14ac:dyDescent="0.4">
      <c r="E413" s="62"/>
      <c r="F413" s="62"/>
      <c r="G413" s="65"/>
      <c r="H413" s="61" t="str">
        <f t="shared" si="17"/>
        <v/>
      </c>
    </row>
    <row r="414" spans="5:8" x14ac:dyDescent="0.4">
      <c r="E414" s="62"/>
      <c r="F414" s="62"/>
      <c r="G414" s="65"/>
      <c r="H414" s="61" t="str">
        <f t="shared" si="17"/>
        <v/>
      </c>
    </row>
    <row r="415" spans="5:8" x14ac:dyDescent="0.4">
      <c r="E415" s="62"/>
      <c r="F415" s="62"/>
      <c r="G415" s="65"/>
      <c r="H415" s="61" t="str">
        <f t="shared" si="17"/>
        <v/>
      </c>
    </row>
    <row r="416" spans="5:8" x14ac:dyDescent="0.4">
      <c r="E416" s="62"/>
      <c r="F416" s="62"/>
      <c r="G416" s="65"/>
      <c r="H416" s="61" t="str">
        <f t="shared" si="17"/>
        <v/>
      </c>
    </row>
    <row r="417" spans="5:8" x14ac:dyDescent="0.4">
      <c r="E417" s="62"/>
      <c r="F417" s="62"/>
      <c r="G417" s="65"/>
      <c r="H417" s="61" t="str">
        <f t="shared" si="17"/>
        <v/>
      </c>
    </row>
    <row r="418" spans="5:8" x14ac:dyDescent="0.4">
      <c r="E418" s="62"/>
      <c r="F418" s="62"/>
      <c r="G418" s="65"/>
      <c r="H418" s="61" t="str">
        <f t="shared" si="17"/>
        <v/>
      </c>
    </row>
    <row r="419" spans="5:8" x14ac:dyDescent="0.4">
      <c r="E419" s="62"/>
      <c r="F419" s="62"/>
      <c r="G419" s="65"/>
      <c r="H419" s="61" t="str">
        <f t="shared" si="17"/>
        <v/>
      </c>
    </row>
    <row r="420" spans="5:8" x14ac:dyDescent="0.4">
      <c r="E420" s="62"/>
      <c r="F420" s="62"/>
      <c r="G420" s="65"/>
      <c r="H420" s="61" t="str">
        <f t="shared" si="17"/>
        <v/>
      </c>
    </row>
    <row r="421" spans="5:8" x14ac:dyDescent="0.4">
      <c r="E421" s="62"/>
      <c r="F421" s="62"/>
      <c r="G421" s="65"/>
      <c r="H421" s="61" t="str">
        <f t="shared" si="17"/>
        <v/>
      </c>
    </row>
    <row r="422" spans="5:8" x14ac:dyDescent="0.4">
      <c r="E422" s="62"/>
      <c r="F422" s="62"/>
      <c r="G422" s="65"/>
      <c r="H422" s="61" t="str">
        <f t="shared" si="17"/>
        <v/>
      </c>
    </row>
    <row r="423" spans="5:8" x14ac:dyDescent="0.4">
      <c r="E423" s="62"/>
      <c r="F423" s="62"/>
      <c r="G423" s="65"/>
      <c r="H423" s="61" t="str">
        <f t="shared" si="17"/>
        <v/>
      </c>
    </row>
    <row r="424" spans="5:8" x14ac:dyDescent="0.4">
      <c r="E424" s="62"/>
      <c r="F424" s="62"/>
      <c r="G424" s="65"/>
      <c r="H424" s="61" t="str">
        <f t="shared" si="17"/>
        <v/>
      </c>
    </row>
    <row r="425" spans="5:8" x14ac:dyDescent="0.4">
      <c r="E425" s="62"/>
      <c r="F425" s="62"/>
      <c r="G425" s="65"/>
      <c r="H425" s="61" t="str">
        <f t="shared" si="17"/>
        <v/>
      </c>
    </row>
    <row r="426" spans="5:8" x14ac:dyDescent="0.4">
      <c r="E426" s="62"/>
      <c r="F426" s="62"/>
      <c r="G426" s="65"/>
      <c r="H426" s="61" t="str">
        <f t="shared" si="17"/>
        <v/>
      </c>
    </row>
    <row r="427" spans="5:8" x14ac:dyDescent="0.4">
      <c r="E427" s="62"/>
      <c r="F427" s="62"/>
      <c r="G427" s="65"/>
      <c r="H427" s="61" t="str">
        <f t="shared" si="17"/>
        <v/>
      </c>
    </row>
    <row r="428" spans="5:8" x14ac:dyDescent="0.4">
      <c r="E428" s="62"/>
      <c r="F428" s="62"/>
      <c r="G428" s="65"/>
      <c r="H428" s="61" t="str">
        <f t="shared" si="17"/>
        <v/>
      </c>
    </row>
    <row r="429" spans="5:8" x14ac:dyDescent="0.4">
      <c r="E429" s="62"/>
      <c r="F429" s="62"/>
      <c r="G429" s="65"/>
      <c r="H429" s="61" t="str">
        <f t="shared" si="17"/>
        <v/>
      </c>
    </row>
    <row r="430" spans="5:8" x14ac:dyDescent="0.4">
      <c r="E430" s="62"/>
      <c r="F430" s="62"/>
      <c r="G430" s="65"/>
      <c r="H430" s="61" t="str">
        <f t="shared" si="17"/>
        <v/>
      </c>
    </row>
    <row r="431" spans="5:8" x14ac:dyDescent="0.4">
      <c r="E431" s="62"/>
      <c r="F431" s="62"/>
      <c r="G431" s="65"/>
      <c r="H431" s="61" t="str">
        <f t="shared" si="17"/>
        <v/>
      </c>
    </row>
    <row r="432" spans="5:8" x14ac:dyDescent="0.4">
      <c r="E432" s="62"/>
      <c r="F432" s="62"/>
      <c r="G432" s="65"/>
      <c r="H432" s="61" t="str">
        <f t="shared" si="17"/>
        <v/>
      </c>
    </row>
    <row r="433" spans="5:8" x14ac:dyDescent="0.4">
      <c r="E433" s="62"/>
      <c r="F433" s="62"/>
      <c r="G433" s="65"/>
      <c r="H433" s="61" t="str">
        <f t="shared" si="17"/>
        <v/>
      </c>
    </row>
    <row r="434" spans="5:8" x14ac:dyDescent="0.4">
      <c r="E434" s="62"/>
      <c r="F434" s="62"/>
      <c r="G434" s="65"/>
      <c r="H434" s="61" t="str">
        <f t="shared" si="17"/>
        <v/>
      </c>
    </row>
    <row r="435" spans="5:8" x14ac:dyDescent="0.4">
      <c r="E435" s="62"/>
      <c r="F435" s="62"/>
      <c r="G435" s="65"/>
      <c r="H435" s="61" t="str">
        <f t="shared" si="17"/>
        <v/>
      </c>
    </row>
    <row r="436" spans="5:8" x14ac:dyDescent="0.4">
      <c r="E436" s="62"/>
      <c r="F436" s="62"/>
      <c r="G436" s="65"/>
      <c r="H436" s="61" t="str">
        <f t="shared" si="17"/>
        <v/>
      </c>
    </row>
    <row r="437" spans="5:8" x14ac:dyDescent="0.4">
      <c r="E437" s="62"/>
      <c r="F437" s="62"/>
      <c r="G437" s="65"/>
      <c r="H437" s="61" t="str">
        <f t="shared" si="17"/>
        <v/>
      </c>
    </row>
    <row r="438" spans="5:8" x14ac:dyDescent="0.4">
      <c r="E438" s="62"/>
      <c r="F438" s="62"/>
      <c r="G438" s="65"/>
      <c r="H438" s="61" t="str">
        <f t="shared" si="17"/>
        <v/>
      </c>
    </row>
    <row r="439" spans="5:8" x14ac:dyDescent="0.4">
      <c r="E439" s="62"/>
      <c r="F439" s="62"/>
      <c r="G439" s="65"/>
      <c r="H439" s="61" t="str">
        <f t="shared" si="17"/>
        <v/>
      </c>
    </row>
    <row r="440" spans="5:8" x14ac:dyDescent="0.4">
      <c r="E440" s="62"/>
      <c r="F440" s="62"/>
      <c r="G440" s="65"/>
      <c r="H440" s="61" t="str">
        <f t="shared" si="17"/>
        <v/>
      </c>
    </row>
    <row r="441" spans="5:8" x14ac:dyDescent="0.4">
      <c r="E441" s="62"/>
      <c r="F441" s="62"/>
      <c r="G441" s="65"/>
      <c r="H441" s="61" t="str">
        <f t="shared" si="17"/>
        <v/>
      </c>
    </row>
    <row r="442" spans="5:8" x14ac:dyDescent="0.4">
      <c r="E442" s="62"/>
      <c r="F442" s="62"/>
      <c r="G442" s="65"/>
      <c r="H442" s="61" t="str">
        <f t="shared" si="17"/>
        <v/>
      </c>
    </row>
    <row r="443" spans="5:8" x14ac:dyDescent="0.4">
      <c r="E443" s="62"/>
      <c r="F443" s="62"/>
      <c r="G443" s="65"/>
      <c r="H443" s="61" t="str">
        <f t="shared" si="17"/>
        <v/>
      </c>
    </row>
    <row r="444" spans="5:8" x14ac:dyDescent="0.4">
      <c r="E444" s="62"/>
      <c r="F444" s="62"/>
      <c r="G444" s="65"/>
      <c r="H444" s="61" t="str">
        <f t="shared" si="17"/>
        <v/>
      </c>
    </row>
    <row r="445" spans="5:8" x14ac:dyDescent="0.4">
      <c r="E445" s="62"/>
      <c r="F445" s="62"/>
      <c r="G445" s="65"/>
      <c r="H445" s="61" t="str">
        <f t="shared" si="17"/>
        <v/>
      </c>
    </row>
    <row r="446" spans="5:8" x14ac:dyDescent="0.4">
      <c r="E446" s="62"/>
      <c r="F446" s="62"/>
      <c r="G446" s="65"/>
      <c r="H446" s="61" t="str">
        <f t="shared" si="17"/>
        <v/>
      </c>
    </row>
    <row r="447" spans="5:8" x14ac:dyDescent="0.4">
      <c r="E447" s="62"/>
      <c r="F447" s="62"/>
      <c r="G447" s="65"/>
      <c r="H447" s="61" t="str">
        <f t="shared" si="17"/>
        <v/>
      </c>
    </row>
    <row r="448" spans="5:8" x14ac:dyDescent="0.4">
      <c r="E448" s="62"/>
      <c r="F448" s="62"/>
      <c r="G448" s="65"/>
      <c r="H448" s="61" t="str">
        <f t="shared" si="17"/>
        <v/>
      </c>
    </row>
    <row r="449" spans="5:8" x14ac:dyDescent="0.4">
      <c r="E449" s="62"/>
      <c r="F449" s="62"/>
      <c r="G449" s="65"/>
      <c r="H449" s="61" t="str">
        <f t="shared" si="17"/>
        <v/>
      </c>
    </row>
    <row r="450" spans="5:8" x14ac:dyDescent="0.4">
      <c r="E450" s="62"/>
      <c r="F450" s="62"/>
      <c r="G450" s="65"/>
      <c r="H450" s="61" t="str">
        <f t="shared" si="17"/>
        <v/>
      </c>
    </row>
    <row r="451" spans="5:8" x14ac:dyDescent="0.4">
      <c r="E451" s="62"/>
      <c r="F451" s="62"/>
      <c r="G451" s="65"/>
      <c r="H451" s="61" t="str">
        <f t="shared" ref="H451:H514" si="18">IF(E451="", "", IFERROR( IF(E451&lt;$E$2, "N", IF( E451+F451 &gt; $E$1, "Y", "N" )), ""))</f>
        <v/>
      </c>
    </row>
    <row r="452" spans="5:8" x14ac:dyDescent="0.4">
      <c r="E452" s="62"/>
      <c r="F452" s="62"/>
      <c r="G452" s="65"/>
      <c r="H452" s="61" t="str">
        <f t="shared" si="18"/>
        <v/>
      </c>
    </row>
    <row r="453" spans="5:8" x14ac:dyDescent="0.4">
      <c r="E453" s="62"/>
      <c r="F453" s="62"/>
      <c r="G453" s="65"/>
      <c r="H453" s="61" t="str">
        <f t="shared" si="18"/>
        <v/>
      </c>
    </row>
    <row r="454" spans="5:8" x14ac:dyDescent="0.4">
      <c r="E454" s="62"/>
      <c r="F454" s="62"/>
      <c r="G454" s="65"/>
      <c r="H454" s="61" t="str">
        <f t="shared" si="18"/>
        <v/>
      </c>
    </row>
    <row r="455" spans="5:8" x14ac:dyDescent="0.4">
      <c r="E455" s="62"/>
      <c r="F455" s="62"/>
      <c r="G455" s="65"/>
      <c r="H455" s="61" t="str">
        <f t="shared" si="18"/>
        <v/>
      </c>
    </row>
    <row r="456" spans="5:8" x14ac:dyDescent="0.4">
      <c r="E456" s="62"/>
      <c r="F456" s="62"/>
      <c r="G456" s="65"/>
      <c r="H456" s="61" t="str">
        <f t="shared" si="18"/>
        <v/>
      </c>
    </row>
    <row r="457" spans="5:8" x14ac:dyDescent="0.4">
      <c r="E457" s="62"/>
      <c r="F457" s="62"/>
      <c r="G457" s="65"/>
      <c r="H457" s="61" t="str">
        <f t="shared" si="18"/>
        <v/>
      </c>
    </row>
    <row r="458" spans="5:8" x14ac:dyDescent="0.4">
      <c r="E458" s="62"/>
      <c r="F458" s="62"/>
      <c r="G458" s="65"/>
      <c r="H458" s="61" t="str">
        <f t="shared" si="18"/>
        <v/>
      </c>
    </row>
    <row r="459" spans="5:8" x14ac:dyDescent="0.4">
      <c r="E459" s="62"/>
      <c r="F459" s="62"/>
      <c r="G459" s="65"/>
      <c r="H459" s="61" t="str">
        <f t="shared" si="18"/>
        <v/>
      </c>
    </row>
    <row r="460" spans="5:8" x14ac:dyDescent="0.4">
      <c r="E460" s="62"/>
      <c r="F460" s="62"/>
      <c r="G460" s="65"/>
      <c r="H460" s="61" t="str">
        <f t="shared" si="18"/>
        <v/>
      </c>
    </row>
    <row r="461" spans="5:8" x14ac:dyDescent="0.4">
      <c r="E461" s="62"/>
      <c r="F461" s="62"/>
      <c r="G461" s="65"/>
      <c r="H461" s="61" t="str">
        <f t="shared" si="18"/>
        <v/>
      </c>
    </row>
    <row r="462" spans="5:8" x14ac:dyDescent="0.4">
      <c r="E462" s="62"/>
      <c r="F462" s="62"/>
      <c r="G462" s="65"/>
      <c r="H462" s="61" t="str">
        <f t="shared" si="18"/>
        <v/>
      </c>
    </row>
    <row r="463" spans="5:8" x14ac:dyDescent="0.4">
      <c r="E463" s="62"/>
      <c r="F463" s="62"/>
      <c r="G463" s="65"/>
      <c r="H463" s="61" t="str">
        <f t="shared" si="18"/>
        <v/>
      </c>
    </row>
    <row r="464" spans="5:8" x14ac:dyDescent="0.4">
      <c r="E464" s="62"/>
      <c r="F464" s="62"/>
      <c r="G464" s="65"/>
      <c r="H464" s="61" t="str">
        <f t="shared" si="18"/>
        <v/>
      </c>
    </row>
    <row r="465" spans="5:8" x14ac:dyDescent="0.4">
      <c r="E465" s="62"/>
      <c r="F465" s="62"/>
      <c r="G465" s="65"/>
      <c r="H465" s="61" t="str">
        <f t="shared" si="18"/>
        <v/>
      </c>
    </row>
    <row r="466" spans="5:8" x14ac:dyDescent="0.4">
      <c r="E466" s="62"/>
      <c r="F466" s="62"/>
      <c r="G466" s="65"/>
      <c r="H466" s="61" t="str">
        <f t="shared" si="18"/>
        <v/>
      </c>
    </row>
    <row r="467" spans="5:8" x14ac:dyDescent="0.4">
      <c r="E467" s="62"/>
      <c r="F467" s="62"/>
      <c r="G467" s="65"/>
      <c r="H467" s="61" t="str">
        <f t="shared" si="18"/>
        <v/>
      </c>
    </row>
    <row r="468" spans="5:8" x14ac:dyDescent="0.4">
      <c r="E468" s="62"/>
      <c r="F468" s="62"/>
      <c r="G468" s="65"/>
      <c r="H468" s="61" t="str">
        <f t="shared" si="18"/>
        <v/>
      </c>
    </row>
    <row r="469" spans="5:8" x14ac:dyDescent="0.4">
      <c r="E469" s="62"/>
      <c r="F469" s="62"/>
      <c r="G469" s="65"/>
      <c r="H469" s="61" t="str">
        <f t="shared" si="18"/>
        <v/>
      </c>
    </row>
    <row r="470" spans="5:8" x14ac:dyDescent="0.4">
      <c r="E470" s="62"/>
      <c r="F470" s="62"/>
      <c r="G470" s="65"/>
      <c r="H470" s="61" t="str">
        <f t="shared" si="18"/>
        <v/>
      </c>
    </row>
    <row r="471" spans="5:8" x14ac:dyDescent="0.4">
      <c r="E471" s="62"/>
      <c r="F471" s="62"/>
      <c r="G471" s="65"/>
      <c r="H471" s="61" t="str">
        <f t="shared" si="18"/>
        <v/>
      </c>
    </row>
    <row r="472" spans="5:8" x14ac:dyDescent="0.4">
      <c r="E472" s="62"/>
      <c r="F472" s="62"/>
      <c r="G472" s="65"/>
      <c r="H472" s="61" t="str">
        <f t="shared" si="18"/>
        <v/>
      </c>
    </row>
    <row r="473" spans="5:8" x14ac:dyDescent="0.4">
      <c r="E473" s="62"/>
      <c r="F473" s="62"/>
      <c r="G473" s="65"/>
      <c r="H473" s="61" t="str">
        <f t="shared" si="18"/>
        <v/>
      </c>
    </row>
    <row r="474" spans="5:8" x14ac:dyDescent="0.4">
      <c r="E474" s="62"/>
      <c r="F474" s="62"/>
      <c r="G474" s="65"/>
      <c r="H474" s="61" t="str">
        <f t="shared" si="18"/>
        <v/>
      </c>
    </row>
    <row r="475" spans="5:8" x14ac:dyDescent="0.4">
      <c r="E475" s="62"/>
      <c r="F475" s="62"/>
      <c r="G475" s="65"/>
      <c r="H475" s="61" t="str">
        <f t="shared" si="18"/>
        <v/>
      </c>
    </row>
    <row r="476" spans="5:8" x14ac:dyDescent="0.4">
      <c r="E476" s="62"/>
      <c r="F476" s="62"/>
      <c r="G476" s="65"/>
      <c r="H476" s="61" t="str">
        <f t="shared" si="18"/>
        <v/>
      </c>
    </row>
    <row r="477" spans="5:8" x14ac:dyDescent="0.4">
      <c r="E477" s="62"/>
      <c r="F477" s="62"/>
      <c r="G477" s="65"/>
      <c r="H477" s="61" t="str">
        <f t="shared" si="18"/>
        <v/>
      </c>
    </row>
    <row r="478" spans="5:8" x14ac:dyDescent="0.4">
      <c r="E478" s="62"/>
      <c r="F478" s="62"/>
      <c r="G478" s="65"/>
      <c r="H478" s="61" t="str">
        <f t="shared" si="18"/>
        <v/>
      </c>
    </row>
    <row r="479" spans="5:8" x14ac:dyDescent="0.4">
      <c r="E479" s="62"/>
      <c r="F479" s="62"/>
      <c r="G479" s="65"/>
      <c r="H479" s="61" t="str">
        <f t="shared" si="18"/>
        <v/>
      </c>
    </row>
    <row r="480" spans="5:8" x14ac:dyDescent="0.4">
      <c r="E480" s="62"/>
      <c r="F480" s="62"/>
      <c r="G480" s="65"/>
      <c r="H480" s="61" t="str">
        <f t="shared" si="18"/>
        <v/>
      </c>
    </row>
    <row r="481" spans="5:8" x14ac:dyDescent="0.4">
      <c r="E481" s="62"/>
      <c r="F481" s="62"/>
      <c r="G481" s="65"/>
      <c r="H481" s="61" t="str">
        <f t="shared" si="18"/>
        <v/>
      </c>
    </row>
    <row r="482" spans="5:8" x14ac:dyDescent="0.4">
      <c r="E482" s="62"/>
      <c r="F482" s="62"/>
      <c r="G482" s="65"/>
      <c r="H482" s="61" t="str">
        <f t="shared" si="18"/>
        <v/>
      </c>
    </row>
    <row r="483" spans="5:8" x14ac:dyDescent="0.4">
      <c r="E483" s="62"/>
      <c r="F483" s="62"/>
      <c r="G483" s="65"/>
      <c r="H483" s="61" t="str">
        <f t="shared" si="18"/>
        <v/>
      </c>
    </row>
    <row r="484" spans="5:8" x14ac:dyDescent="0.4">
      <c r="E484" s="62"/>
      <c r="F484" s="62"/>
      <c r="G484" s="65"/>
      <c r="H484" s="61" t="str">
        <f t="shared" si="18"/>
        <v/>
      </c>
    </row>
    <row r="485" spans="5:8" x14ac:dyDescent="0.4">
      <c r="E485" s="62"/>
      <c r="F485" s="62"/>
      <c r="G485" s="65"/>
      <c r="H485" s="61" t="str">
        <f t="shared" si="18"/>
        <v/>
      </c>
    </row>
    <row r="486" spans="5:8" x14ac:dyDescent="0.4">
      <c r="E486" s="62"/>
      <c r="F486" s="62"/>
      <c r="G486" s="65"/>
      <c r="H486" s="61" t="str">
        <f t="shared" si="18"/>
        <v/>
      </c>
    </row>
    <row r="487" spans="5:8" x14ac:dyDescent="0.4">
      <c r="E487" s="62"/>
      <c r="F487" s="62"/>
      <c r="G487" s="65"/>
      <c r="H487" s="61" t="str">
        <f t="shared" si="18"/>
        <v/>
      </c>
    </row>
    <row r="488" spans="5:8" x14ac:dyDescent="0.4">
      <c r="E488" s="62"/>
      <c r="F488" s="62"/>
      <c r="G488" s="65"/>
      <c r="H488" s="61" t="str">
        <f t="shared" si="18"/>
        <v/>
      </c>
    </row>
    <row r="489" spans="5:8" x14ac:dyDescent="0.4">
      <c r="E489" s="62"/>
      <c r="F489" s="62"/>
      <c r="G489" s="65"/>
      <c r="H489" s="61" t="str">
        <f t="shared" si="18"/>
        <v/>
      </c>
    </row>
    <row r="490" spans="5:8" x14ac:dyDescent="0.4">
      <c r="E490" s="62"/>
      <c r="F490" s="62"/>
      <c r="G490" s="65"/>
      <c r="H490" s="61" t="str">
        <f t="shared" si="18"/>
        <v/>
      </c>
    </row>
    <row r="491" spans="5:8" x14ac:dyDescent="0.4">
      <c r="E491" s="62"/>
      <c r="F491" s="62"/>
      <c r="G491" s="65"/>
      <c r="H491" s="61" t="str">
        <f t="shared" si="18"/>
        <v/>
      </c>
    </row>
    <row r="492" spans="5:8" x14ac:dyDescent="0.4">
      <c r="E492" s="62"/>
      <c r="F492" s="62"/>
      <c r="G492" s="65"/>
      <c r="H492" s="61" t="str">
        <f t="shared" si="18"/>
        <v/>
      </c>
    </row>
    <row r="493" spans="5:8" x14ac:dyDescent="0.4">
      <c r="E493" s="62"/>
      <c r="F493" s="62"/>
      <c r="G493" s="65"/>
      <c r="H493" s="61" t="str">
        <f t="shared" si="18"/>
        <v/>
      </c>
    </row>
    <row r="494" spans="5:8" x14ac:dyDescent="0.4">
      <c r="E494" s="62"/>
      <c r="F494" s="62"/>
      <c r="G494" s="65"/>
      <c r="H494" s="61" t="str">
        <f t="shared" si="18"/>
        <v/>
      </c>
    </row>
    <row r="495" spans="5:8" x14ac:dyDescent="0.4">
      <c r="E495" s="62"/>
      <c r="F495" s="62"/>
      <c r="G495" s="65"/>
      <c r="H495" s="61" t="str">
        <f t="shared" si="18"/>
        <v/>
      </c>
    </row>
    <row r="496" spans="5:8" x14ac:dyDescent="0.4">
      <c r="E496" s="62"/>
      <c r="F496" s="62"/>
      <c r="G496" s="65"/>
      <c r="H496" s="61" t="str">
        <f t="shared" si="18"/>
        <v/>
      </c>
    </row>
    <row r="497" spans="5:8" x14ac:dyDescent="0.4">
      <c r="E497" s="62"/>
      <c r="F497" s="62"/>
      <c r="G497" s="65"/>
      <c r="H497" s="61" t="str">
        <f t="shared" si="18"/>
        <v/>
      </c>
    </row>
    <row r="498" spans="5:8" x14ac:dyDescent="0.4">
      <c r="E498" s="62"/>
      <c r="F498" s="62"/>
      <c r="G498" s="65"/>
      <c r="H498" s="61" t="str">
        <f t="shared" si="18"/>
        <v/>
      </c>
    </row>
    <row r="499" spans="5:8" x14ac:dyDescent="0.4">
      <c r="E499" s="62"/>
      <c r="F499" s="62"/>
      <c r="G499" s="65"/>
      <c r="H499" s="61" t="str">
        <f t="shared" si="18"/>
        <v/>
      </c>
    </row>
    <row r="500" spans="5:8" x14ac:dyDescent="0.4">
      <c r="E500" s="62"/>
      <c r="F500" s="62"/>
      <c r="G500" s="65"/>
      <c r="H500" s="61" t="str">
        <f t="shared" si="18"/>
        <v/>
      </c>
    </row>
    <row r="501" spans="5:8" x14ac:dyDescent="0.4">
      <c r="E501" s="62"/>
      <c r="F501" s="62"/>
      <c r="G501" s="65"/>
      <c r="H501" s="61" t="str">
        <f t="shared" si="18"/>
        <v/>
      </c>
    </row>
    <row r="502" spans="5:8" x14ac:dyDescent="0.4">
      <c r="E502" s="62"/>
      <c r="F502" s="62"/>
      <c r="G502" s="65"/>
      <c r="H502" s="61" t="str">
        <f t="shared" si="18"/>
        <v/>
      </c>
    </row>
    <row r="503" spans="5:8" x14ac:dyDescent="0.4">
      <c r="E503" s="62"/>
      <c r="F503" s="62"/>
      <c r="G503" s="65"/>
      <c r="H503" s="61" t="str">
        <f t="shared" si="18"/>
        <v/>
      </c>
    </row>
    <row r="504" spans="5:8" x14ac:dyDescent="0.4">
      <c r="E504" s="62"/>
      <c r="F504" s="62"/>
      <c r="G504" s="65"/>
      <c r="H504" s="61" t="str">
        <f t="shared" si="18"/>
        <v/>
      </c>
    </row>
    <row r="505" spans="5:8" x14ac:dyDescent="0.4">
      <c r="E505" s="62"/>
      <c r="F505" s="62"/>
      <c r="G505" s="65"/>
      <c r="H505" s="61" t="str">
        <f t="shared" si="18"/>
        <v/>
      </c>
    </row>
    <row r="506" spans="5:8" x14ac:dyDescent="0.4">
      <c r="E506" s="62"/>
      <c r="F506" s="62"/>
      <c r="G506" s="65"/>
      <c r="H506" s="61" t="str">
        <f t="shared" si="18"/>
        <v/>
      </c>
    </row>
    <row r="507" spans="5:8" x14ac:dyDescent="0.4">
      <c r="E507" s="62"/>
      <c r="F507" s="62"/>
      <c r="G507" s="65"/>
      <c r="H507" s="61" t="str">
        <f t="shared" si="18"/>
        <v/>
      </c>
    </row>
    <row r="508" spans="5:8" x14ac:dyDescent="0.4">
      <c r="E508" s="62"/>
      <c r="F508" s="62"/>
      <c r="G508" s="65"/>
      <c r="H508" s="61" t="str">
        <f t="shared" si="18"/>
        <v/>
      </c>
    </row>
    <row r="509" spans="5:8" x14ac:dyDescent="0.4">
      <c r="E509" s="62"/>
      <c r="F509" s="62"/>
      <c r="G509" s="65"/>
      <c r="H509" s="61" t="str">
        <f t="shared" si="18"/>
        <v/>
      </c>
    </row>
    <row r="510" spans="5:8" x14ac:dyDescent="0.4">
      <c r="E510" s="62"/>
      <c r="F510" s="62"/>
      <c r="G510" s="65"/>
      <c r="H510" s="61" t="str">
        <f t="shared" si="18"/>
        <v/>
      </c>
    </row>
    <row r="511" spans="5:8" x14ac:dyDescent="0.4">
      <c r="E511" s="62"/>
      <c r="F511" s="62"/>
      <c r="G511" s="65"/>
      <c r="H511" s="61" t="str">
        <f t="shared" si="18"/>
        <v/>
      </c>
    </row>
    <row r="512" spans="5:8" x14ac:dyDescent="0.4">
      <c r="E512" s="62"/>
      <c r="F512" s="62"/>
      <c r="G512" s="65"/>
      <c r="H512" s="61" t="str">
        <f t="shared" si="18"/>
        <v/>
      </c>
    </row>
    <row r="513" spans="5:8" x14ac:dyDescent="0.4">
      <c r="E513" s="62"/>
      <c r="F513" s="62"/>
      <c r="G513" s="65"/>
      <c r="H513" s="61" t="str">
        <f t="shared" si="18"/>
        <v/>
      </c>
    </row>
    <row r="514" spans="5:8" x14ac:dyDescent="0.4">
      <c r="E514" s="62"/>
      <c r="F514" s="62"/>
      <c r="G514" s="65"/>
      <c r="H514" s="61" t="str">
        <f t="shared" si="18"/>
        <v/>
      </c>
    </row>
    <row r="515" spans="5:8" x14ac:dyDescent="0.4">
      <c r="E515" s="62"/>
      <c r="F515" s="62"/>
      <c r="G515" s="65"/>
      <c r="H515" s="61" t="str">
        <f t="shared" ref="H515:H526" si="19">IF(E515="", "", IFERROR( IF(E515&lt;$E$2, "N", IF( E515+F515 &gt; $E$1, "Y", "N" )), ""))</f>
        <v/>
      </c>
    </row>
    <row r="516" spans="5:8" x14ac:dyDescent="0.4">
      <c r="E516" s="62"/>
      <c r="F516" s="62"/>
      <c r="G516" s="65"/>
      <c r="H516" s="61" t="str">
        <f t="shared" si="19"/>
        <v/>
      </c>
    </row>
    <row r="517" spans="5:8" x14ac:dyDescent="0.4">
      <c r="E517" s="62"/>
      <c r="F517" s="62"/>
      <c r="G517" s="65"/>
      <c r="H517" s="61" t="str">
        <f t="shared" si="19"/>
        <v/>
      </c>
    </row>
    <row r="518" spans="5:8" x14ac:dyDescent="0.4">
      <c r="E518" s="62"/>
      <c r="F518" s="62"/>
      <c r="G518" s="65"/>
      <c r="H518" s="61" t="str">
        <f t="shared" si="19"/>
        <v/>
      </c>
    </row>
    <row r="519" spans="5:8" x14ac:dyDescent="0.4">
      <c r="E519" s="62"/>
      <c r="F519" s="62"/>
      <c r="G519" s="65"/>
      <c r="H519" s="61" t="str">
        <f t="shared" si="19"/>
        <v/>
      </c>
    </row>
    <row r="520" spans="5:8" x14ac:dyDescent="0.4">
      <c r="E520" s="62"/>
      <c r="F520" s="62"/>
      <c r="G520" s="65"/>
      <c r="H520" s="61" t="str">
        <f t="shared" si="19"/>
        <v/>
      </c>
    </row>
    <row r="521" spans="5:8" x14ac:dyDescent="0.4">
      <c r="E521" s="62"/>
      <c r="F521" s="62"/>
      <c r="G521" s="65"/>
      <c r="H521" s="61" t="str">
        <f t="shared" si="19"/>
        <v/>
      </c>
    </row>
    <row r="522" spans="5:8" x14ac:dyDescent="0.4">
      <c r="E522" s="62"/>
      <c r="F522" s="62"/>
      <c r="G522" s="65"/>
      <c r="H522" s="61" t="str">
        <f t="shared" si="19"/>
        <v/>
      </c>
    </row>
    <row r="523" spans="5:8" x14ac:dyDescent="0.4">
      <c r="E523" s="62"/>
      <c r="F523" s="62"/>
      <c r="G523" s="65"/>
      <c r="H523" s="61" t="str">
        <f t="shared" si="19"/>
        <v/>
      </c>
    </row>
    <row r="524" spans="5:8" x14ac:dyDescent="0.4">
      <c r="E524" s="62"/>
      <c r="F524" s="62"/>
      <c r="G524" s="65"/>
      <c r="H524" s="61" t="str">
        <f t="shared" si="19"/>
        <v/>
      </c>
    </row>
    <row r="525" spans="5:8" x14ac:dyDescent="0.4">
      <c r="E525" s="62"/>
      <c r="F525" s="62"/>
      <c r="G525" s="65"/>
      <c r="H525" s="61" t="str">
        <f t="shared" si="19"/>
        <v/>
      </c>
    </row>
    <row r="526" spans="5:8" x14ac:dyDescent="0.4">
      <c r="E526" s="62"/>
      <c r="F526" s="62"/>
      <c r="G526" s="65"/>
      <c r="H526" s="61" t="str">
        <f t="shared" si="19"/>
        <v/>
      </c>
    </row>
  </sheetData>
  <autoFilter ref="B4:O526"/>
  <sortState ref="B5:K528">
    <sortCondition ref="B5:B528"/>
    <sortCondition ref="C5:C528"/>
  </sortState>
  <phoneticPr fontId="1" type="noConversion"/>
  <conditionalFormatting sqref="H69 H70:I79 H34:I68 H30:I32 H1:I1 I2 H26:I28 H3:I4 H17:I20 I15 H15:H16 J15:J20 H92:I1048576">
    <cfRule type="cellIs" dxfId="355" priority="247" operator="equal">
      <formula>"N"</formula>
    </cfRule>
    <cfRule type="cellIs" dxfId="354" priority="248" operator="equal">
      <formula>"Y"</formula>
    </cfRule>
  </conditionalFormatting>
  <conditionalFormatting sqref="E34:G79 E30:G32 J92:J526 E26:G28 E17:G20 K15 E15:G15 E92:G526 K37:K79">
    <cfRule type="cellIs" dxfId="353" priority="245" operator="lessThan">
      <formula>0</formula>
    </cfRule>
    <cfRule type="cellIs" dxfId="352" priority="246" operator="greaterThan">
      <formula>0</formula>
    </cfRule>
  </conditionalFormatting>
  <conditionalFormatting sqref="K26:K28 K17:K20">
    <cfRule type="cellIs" dxfId="351" priority="243" operator="lessThan">
      <formula>0</formula>
    </cfRule>
    <cfRule type="cellIs" dxfId="350" priority="244" operator="greaterThan">
      <formula>0</formula>
    </cfRule>
  </conditionalFormatting>
  <conditionalFormatting sqref="I69">
    <cfRule type="cellIs" dxfId="349" priority="241" operator="equal">
      <formula>"N"</formula>
    </cfRule>
    <cfRule type="cellIs" dxfId="348" priority="242" operator="equal">
      <formula>"Y"</formula>
    </cfRule>
  </conditionalFormatting>
  <conditionalFormatting sqref="H33:I33">
    <cfRule type="cellIs" dxfId="347" priority="239" operator="equal">
      <formula>"N"</formula>
    </cfRule>
    <cfRule type="cellIs" dxfId="346" priority="240" operator="equal">
      <formula>"Y"</formula>
    </cfRule>
  </conditionalFormatting>
  <conditionalFormatting sqref="E33:G33">
    <cfRule type="cellIs" dxfId="345" priority="237" operator="lessThan">
      <formula>0</formula>
    </cfRule>
    <cfRule type="cellIs" dxfId="344" priority="238" operator="greaterThan">
      <formula>0</formula>
    </cfRule>
  </conditionalFormatting>
  <conditionalFormatting sqref="K33">
    <cfRule type="cellIs" dxfId="343" priority="235" operator="lessThan">
      <formula>0</formula>
    </cfRule>
    <cfRule type="cellIs" dxfId="342" priority="236" operator="greaterThan">
      <formula>0</formula>
    </cfRule>
  </conditionalFormatting>
  <conditionalFormatting sqref="H29:I29">
    <cfRule type="cellIs" dxfId="341" priority="233" operator="equal">
      <formula>"N"</formula>
    </cfRule>
    <cfRule type="cellIs" dxfId="340" priority="234" operator="equal">
      <formula>"Y"</formula>
    </cfRule>
  </conditionalFormatting>
  <conditionalFormatting sqref="E29:G29">
    <cfRule type="cellIs" dxfId="339" priority="231" operator="lessThan">
      <formula>0</formula>
    </cfRule>
    <cfRule type="cellIs" dxfId="338" priority="232" operator="greaterThan">
      <formula>0</formula>
    </cfRule>
  </conditionalFormatting>
  <conditionalFormatting sqref="K29:K32">
    <cfRule type="cellIs" dxfId="337" priority="229" operator="lessThan">
      <formula>0</formula>
    </cfRule>
    <cfRule type="cellIs" dxfId="336" priority="230" operator="greaterThan">
      <formula>0</formula>
    </cfRule>
  </conditionalFormatting>
  <conditionalFormatting sqref="K34:K36">
    <cfRule type="cellIs" dxfId="335" priority="221" operator="lessThan">
      <formula>0</formula>
    </cfRule>
    <cfRule type="cellIs" dxfId="334" priority="222" operator="greaterThan">
      <formula>0</formula>
    </cfRule>
  </conditionalFormatting>
  <conditionalFormatting sqref="J26:J79">
    <cfRule type="cellIs" dxfId="333" priority="219" operator="equal">
      <formula>"N"</formula>
    </cfRule>
    <cfRule type="cellIs" dxfId="332" priority="220" operator="equal">
      <formula>"Y"</formula>
    </cfRule>
  </conditionalFormatting>
  <conditionalFormatting sqref="J4">
    <cfRule type="cellIs" dxfId="331" priority="211" operator="equal">
      <formula>"N"</formula>
    </cfRule>
    <cfRule type="cellIs" dxfId="330" priority="212" operator="equal">
      <formula>"Y"</formula>
    </cfRule>
  </conditionalFormatting>
  <conditionalFormatting sqref="H25:I25">
    <cfRule type="cellIs" dxfId="329" priority="209" operator="equal">
      <formula>"N"</formula>
    </cfRule>
    <cfRule type="cellIs" dxfId="328" priority="210" operator="equal">
      <formula>"Y"</formula>
    </cfRule>
  </conditionalFormatting>
  <conditionalFormatting sqref="E25:G25">
    <cfRule type="cellIs" dxfId="327" priority="207" operator="lessThan">
      <formula>0</formula>
    </cfRule>
    <cfRule type="cellIs" dxfId="326" priority="208" operator="greaterThan">
      <formula>0</formula>
    </cfRule>
  </conditionalFormatting>
  <conditionalFormatting sqref="K25">
    <cfRule type="cellIs" dxfId="325" priority="205" operator="lessThan">
      <formula>0</formula>
    </cfRule>
    <cfRule type="cellIs" dxfId="324" priority="206" operator="greaterThan">
      <formula>0</formula>
    </cfRule>
  </conditionalFormatting>
  <conditionalFormatting sqref="J25">
    <cfRule type="cellIs" dxfId="323" priority="203" operator="equal">
      <formula>"N"</formula>
    </cfRule>
    <cfRule type="cellIs" dxfId="322" priority="204" operator="equal">
      <formula>"Y"</formula>
    </cfRule>
  </conditionalFormatting>
  <conditionalFormatting sqref="I24">
    <cfRule type="cellIs" dxfId="321" priority="201" operator="equal">
      <formula>"N"</formula>
    </cfRule>
    <cfRule type="cellIs" dxfId="320" priority="202" operator="equal">
      <formula>"Y"</formula>
    </cfRule>
  </conditionalFormatting>
  <conditionalFormatting sqref="E24:G24">
    <cfRule type="cellIs" dxfId="319" priority="199" operator="lessThan">
      <formula>0</formula>
    </cfRule>
    <cfRule type="cellIs" dxfId="318" priority="200" operator="greaterThan">
      <formula>0</formula>
    </cfRule>
  </conditionalFormatting>
  <conditionalFormatting sqref="K22">
    <cfRule type="cellIs" dxfId="317" priority="179" operator="lessThan">
      <formula>0</formula>
    </cfRule>
    <cfRule type="cellIs" dxfId="316" priority="180" operator="greaterThan">
      <formula>0</formula>
    </cfRule>
  </conditionalFormatting>
  <conditionalFormatting sqref="J24">
    <cfRule type="cellIs" dxfId="315" priority="195" operator="equal">
      <formula>"N"</formula>
    </cfRule>
    <cfRule type="cellIs" dxfId="314" priority="196" operator="equal">
      <formula>"Y"</formula>
    </cfRule>
  </conditionalFormatting>
  <conditionalFormatting sqref="H23:I23 H24">
    <cfRule type="cellIs" dxfId="313" priority="193" operator="equal">
      <formula>"N"</formula>
    </cfRule>
    <cfRule type="cellIs" dxfId="312" priority="194" operator="equal">
      <formula>"Y"</formula>
    </cfRule>
  </conditionalFormatting>
  <conditionalFormatting sqref="E23:G23">
    <cfRule type="cellIs" dxfId="311" priority="191" operator="lessThan">
      <formula>0</formula>
    </cfRule>
    <cfRule type="cellIs" dxfId="310" priority="192" operator="greaterThan">
      <formula>0</formula>
    </cfRule>
  </conditionalFormatting>
  <conditionalFormatting sqref="K23">
    <cfRule type="cellIs" dxfId="309" priority="189" operator="lessThan">
      <formula>0</formula>
    </cfRule>
    <cfRule type="cellIs" dxfId="308" priority="190" operator="greaterThan">
      <formula>0</formula>
    </cfRule>
  </conditionalFormatting>
  <conditionalFormatting sqref="J23">
    <cfRule type="cellIs" dxfId="307" priority="187" operator="equal">
      <formula>"N"</formula>
    </cfRule>
    <cfRule type="cellIs" dxfId="306" priority="188" operator="equal">
      <formula>"Y"</formula>
    </cfRule>
  </conditionalFormatting>
  <conditionalFormatting sqref="K24">
    <cfRule type="cellIs" dxfId="305" priority="185" operator="lessThan">
      <formula>0</formula>
    </cfRule>
    <cfRule type="cellIs" dxfId="304" priority="186" operator="greaterThan">
      <formula>0</formula>
    </cfRule>
  </conditionalFormatting>
  <conditionalFormatting sqref="H22:I22">
    <cfRule type="cellIs" dxfId="303" priority="183" operator="equal">
      <formula>"N"</formula>
    </cfRule>
    <cfRule type="cellIs" dxfId="302" priority="184" operator="equal">
      <formula>"Y"</formula>
    </cfRule>
  </conditionalFormatting>
  <conditionalFormatting sqref="E22:G22">
    <cfRule type="cellIs" dxfId="301" priority="181" operator="lessThan">
      <formula>0</formula>
    </cfRule>
    <cfRule type="cellIs" dxfId="300" priority="182" operator="greaterThan">
      <formula>0</formula>
    </cfRule>
  </conditionalFormatting>
  <conditionalFormatting sqref="J22">
    <cfRule type="cellIs" dxfId="299" priority="177" operator="equal">
      <formula>"N"</formula>
    </cfRule>
    <cfRule type="cellIs" dxfId="298" priority="178" operator="equal">
      <formula>"Y"</formula>
    </cfRule>
  </conditionalFormatting>
  <conditionalFormatting sqref="H21:I21">
    <cfRule type="cellIs" dxfId="297" priority="175" operator="equal">
      <formula>"N"</formula>
    </cfRule>
    <cfRule type="cellIs" dxfId="296" priority="176" operator="equal">
      <formula>"Y"</formula>
    </cfRule>
  </conditionalFormatting>
  <conditionalFormatting sqref="E21:G21">
    <cfRule type="cellIs" dxfId="295" priority="173" operator="lessThan">
      <formula>0</formula>
    </cfRule>
    <cfRule type="cellIs" dxfId="294" priority="174" operator="greaterThan">
      <formula>0</formula>
    </cfRule>
  </conditionalFormatting>
  <conditionalFormatting sqref="K21">
    <cfRule type="cellIs" dxfId="293" priority="171" operator="lessThan">
      <formula>0</formula>
    </cfRule>
    <cfRule type="cellIs" dxfId="292" priority="172" operator="greaterThan">
      <formula>0</formula>
    </cfRule>
  </conditionalFormatting>
  <conditionalFormatting sqref="J21">
    <cfRule type="cellIs" dxfId="291" priority="169" operator="equal">
      <formula>"N"</formula>
    </cfRule>
    <cfRule type="cellIs" dxfId="290" priority="170" operator="equal">
      <formula>"Y"</formula>
    </cfRule>
  </conditionalFormatting>
  <conditionalFormatting sqref="I16">
    <cfRule type="cellIs" dxfId="289" priority="167" operator="equal">
      <formula>"N"</formula>
    </cfRule>
    <cfRule type="cellIs" dxfId="288" priority="168" operator="equal">
      <formula>"Y"</formula>
    </cfRule>
  </conditionalFormatting>
  <conditionalFormatting sqref="E16:G16">
    <cfRule type="cellIs" dxfId="287" priority="165" operator="lessThan">
      <formula>0</formula>
    </cfRule>
    <cfRule type="cellIs" dxfId="286" priority="166" operator="greaterThan">
      <formula>0</formula>
    </cfRule>
  </conditionalFormatting>
  <conditionalFormatting sqref="K16">
    <cfRule type="cellIs" dxfId="285" priority="163" operator="lessThan">
      <formula>0</formula>
    </cfRule>
    <cfRule type="cellIs" dxfId="284" priority="164" operator="greaterThan">
      <formula>0</formula>
    </cfRule>
  </conditionalFormatting>
  <conditionalFormatting sqref="H14:J14">
    <cfRule type="cellIs" dxfId="283" priority="159" operator="equal">
      <formula>"N"</formula>
    </cfRule>
    <cfRule type="cellIs" dxfId="282" priority="160" operator="equal">
      <formula>"Y"</formula>
    </cfRule>
  </conditionalFormatting>
  <conditionalFormatting sqref="E14:G14 K14">
    <cfRule type="cellIs" dxfId="281" priority="157" operator="lessThan">
      <formula>0</formula>
    </cfRule>
    <cfRule type="cellIs" dxfId="280" priority="158" operator="greaterThan">
      <formula>0</formula>
    </cfRule>
  </conditionalFormatting>
  <conditionalFormatting sqref="H9:J10 H12:J13">
    <cfRule type="cellIs" dxfId="279" priority="155" operator="equal">
      <formula>"N"</formula>
    </cfRule>
    <cfRule type="cellIs" dxfId="278" priority="156" operator="equal">
      <formula>"Y"</formula>
    </cfRule>
  </conditionalFormatting>
  <conditionalFormatting sqref="E9:G10 E12:G13 K9:K10 K12:K13">
    <cfRule type="cellIs" dxfId="277" priority="153" operator="lessThan">
      <formula>0</formula>
    </cfRule>
    <cfRule type="cellIs" dxfId="276" priority="154" operator="greaterThan">
      <formula>0</formula>
    </cfRule>
  </conditionalFormatting>
  <conditionalFormatting sqref="H11:J11">
    <cfRule type="cellIs" dxfId="275" priority="151" operator="equal">
      <formula>"N"</formula>
    </cfRule>
    <cfRule type="cellIs" dxfId="274" priority="152" operator="equal">
      <formula>"Y"</formula>
    </cfRule>
  </conditionalFormatting>
  <conditionalFormatting sqref="E11:G11">
    <cfRule type="cellIs" dxfId="273" priority="149" operator="lessThan">
      <formula>0</formula>
    </cfRule>
    <cfRule type="cellIs" dxfId="272" priority="150" operator="greaterThan">
      <formula>0</formula>
    </cfRule>
  </conditionalFormatting>
  <conditionalFormatting sqref="H8:J8">
    <cfRule type="cellIs" dxfId="271" priority="147" operator="equal">
      <formula>"N"</formula>
    </cfRule>
    <cfRule type="cellIs" dxfId="270" priority="148" operator="equal">
      <formula>"Y"</formula>
    </cfRule>
  </conditionalFormatting>
  <conditionalFormatting sqref="E8:G8 K8">
    <cfRule type="cellIs" dxfId="269" priority="145" operator="lessThan">
      <formula>0</formula>
    </cfRule>
    <cfRule type="cellIs" dxfId="268" priority="146" operator="greaterThan">
      <formula>0</formula>
    </cfRule>
  </conditionalFormatting>
  <conditionalFormatting sqref="H5:J6">
    <cfRule type="cellIs" dxfId="267" priority="143" operator="equal">
      <formula>"N"</formula>
    </cfRule>
    <cfRule type="cellIs" dxfId="266" priority="144" operator="equal">
      <formula>"Y"</formula>
    </cfRule>
  </conditionalFormatting>
  <conditionalFormatting sqref="E5:G6 K5:K6">
    <cfRule type="cellIs" dxfId="265" priority="141" operator="lessThan">
      <formula>0</formula>
    </cfRule>
    <cfRule type="cellIs" dxfId="264" priority="142" operator="greaterThan">
      <formula>0</formula>
    </cfRule>
  </conditionalFormatting>
  <conditionalFormatting sqref="H7:J7">
    <cfRule type="cellIs" dxfId="263" priority="139" operator="equal">
      <formula>"N"</formula>
    </cfRule>
    <cfRule type="cellIs" dxfId="262" priority="140" operator="equal">
      <formula>"Y"</formula>
    </cfRule>
  </conditionalFormatting>
  <conditionalFormatting sqref="K7 E7:G7">
    <cfRule type="cellIs" dxfId="261" priority="137" operator="lessThan">
      <formula>0</formula>
    </cfRule>
    <cfRule type="cellIs" dxfId="260" priority="138" operator="greaterThan">
      <formula>0</formula>
    </cfRule>
  </conditionalFormatting>
  <conditionalFormatting sqref="K11">
    <cfRule type="cellIs" dxfId="259" priority="135" operator="lessThan">
      <formula>0</formula>
    </cfRule>
    <cfRule type="cellIs" dxfId="258" priority="136" operator="greaterThan">
      <formula>0</formula>
    </cfRule>
  </conditionalFormatting>
  <conditionalFormatting sqref="H80:I80">
    <cfRule type="cellIs" dxfId="257" priority="133" operator="equal">
      <formula>"N"</formula>
    </cfRule>
    <cfRule type="cellIs" dxfId="256" priority="134" operator="equal">
      <formula>"Y"</formula>
    </cfRule>
  </conditionalFormatting>
  <conditionalFormatting sqref="E80:G80 K80">
    <cfRule type="cellIs" dxfId="255" priority="131" operator="lessThan">
      <formula>0</formula>
    </cfRule>
    <cfRule type="cellIs" dxfId="254" priority="132" operator="greaterThan">
      <formula>0</formula>
    </cfRule>
  </conditionalFormatting>
  <conditionalFormatting sqref="J80">
    <cfRule type="cellIs" dxfId="253" priority="129" operator="equal">
      <formula>"N"</formula>
    </cfRule>
    <cfRule type="cellIs" dxfId="252" priority="130" operator="equal">
      <formula>"Y"</formula>
    </cfRule>
  </conditionalFormatting>
  <conditionalFormatting sqref="H81:I81 I82:I83">
    <cfRule type="cellIs" dxfId="251" priority="127" operator="equal">
      <formula>"N"</formula>
    </cfRule>
    <cfRule type="cellIs" dxfId="250" priority="128" operator="equal">
      <formula>"Y"</formula>
    </cfRule>
  </conditionalFormatting>
  <conditionalFormatting sqref="E81:G81 K81">
    <cfRule type="cellIs" dxfId="249" priority="125" operator="lessThan">
      <formula>0</formula>
    </cfRule>
    <cfRule type="cellIs" dxfId="248" priority="126" operator="greaterThan">
      <formula>0</formula>
    </cfRule>
  </conditionalFormatting>
  <conditionalFormatting sqref="J81">
    <cfRule type="cellIs" dxfId="247" priority="123" operator="equal">
      <formula>"N"</formula>
    </cfRule>
    <cfRule type="cellIs" dxfId="246" priority="124" operator="equal">
      <formula>"Y"</formula>
    </cfRule>
  </conditionalFormatting>
  <conditionalFormatting sqref="H82">
    <cfRule type="cellIs" dxfId="245" priority="121" operator="equal">
      <formula>"N"</formula>
    </cfRule>
    <cfRule type="cellIs" dxfId="244" priority="122" operator="equal">
      <formula>"Y"</formula>
    </cfRule>
  </conditionalFormatting>
  <conditionalFormatting sqref="E82:G82 K82">
    <cfRule type="cellIs" dxfId="243" priority="119" operator="lessThan">
      <formula>0</formula>
    </cfRule>
    <cfRule type="cellIs" dxfId="242" priority="120" operator="greaterThan">
      <formula>0</formula>
    </cfRule>
  </conditionalFormatting>
  <conditionalFormatting sqref="J82">
    <cfRule type="cellIs" dxfId="241" priority="117" operator="equal">
      <formula>"N"</formula>
    </cfRule>
    <cfRule type="cellIs" dxfId="240" priority="118" operator="equal">
      <formula>"Y"</formula>
    </cfRule>
  </conditionalFormatting>
  <conditionalFormatting sqref="H83">
    <cfRule type="cellIs" dxfId="239" priority="115" operator="equal">
      <formula>"N"</formula>
    </cfRule>
    <cfRule type="cellIs" dxfId="238" priority="116" operator="equal">
      <formula>"Y"</formula>
    </cfRule>
  </conditionalFormatting>
  <conditionalFormatting sqref="E83:G83 K83">
    <cfRule type="cellIs" dxfId="237" priority="113" operator="lessThan">
      <formula>0</formula>
    </cfRule>
    <cfRule type="cellIs" dxfId="236" priority="114" operator="greaterThan">
      <formula>0</formula>
    </cfRule>
  </conditionalFormatting>
  <conditionalFormatting sqref="J83">
    <cfRule type="cellIs" dxfId="235" priority="111" operator="equal">
      <formula>"N"</formula>
    </cfRule>
    <cfRule type="cellIs" dxfId="234" priority="112" operator="equal">
      <formula>"Y"</formula>
    </cfRule>
  </conditionalFormatting>
  <conditionalFormatting sqref="H84:I84 I85:I88">
    <cfRule type="cellIs" dxfId="233" priority="109" operator="equal">
      <formula>"N"</formula>
    </cfRule>
    <cfRule type="cellIs" dxfId="232" priority="110" operator="equal">
      <formula>"Y"</formula>
    </cfRule>
  </conditionalFormatting>
  <conditionalFormatting sqref="E84:G84 K84">
    <cfRule type="cellIs" dxfId="231" priority="107" operator="lessThan">
      <formula>0</formula>
    </cfRule>
    <cfRule type="cellIs" dxfId="230" priority="108" operator="greaterThan">
      <formula>0</formula>
    </cfRule>
  </conditionalFormatting>
  <conditionalFormatting sqref="J84">
    <cfRule type="cellIs" dxfId="229" priority="105" operator="equal">
      <formula>"N"</formula>
    </cfRule>
    <cfRule type="cellIs" dxfId="228" priority="106" operator="equal">
      <formula>"Y"</formula>
    </cfRule>
  </conditionalFormatting>
  <conditionalFormatting sqref="H85">
    <cfRule type="cellIs" dxfId="227" priority="103" operator="equal">
      <formula>"N"</formula>
    </cfRule>
    <cfRule type="cellIs" dxfId="226" priority="104" operator="equal">
      <formula>"Y"</formula>
    </cfRule>
  </conditionalFormatting>
  <conditionalFormatting sqref="E85:G85 K85">
    <cfRule type="cellIs" dxfId="225" priority="101" operator="lessThan">
      <formula>0</formula>
    </cfRule>
    <cfRule type="cellIs" dxfId="224" priority="102" operator="greaterThan">
      <formula>0</formula>
    </cfRule>
  </conditionalFormatting>
  <conditionalFormatting sqref="J85">
    <cfRule type="cellIs" dxfId="223" priority="99" operator="equal">
      <formula>"N"</formula>
    </cfRule>
    <cfRule type="cellIs" dxfId="222" priority="100" operator="equal">
      <formula>"Y"</formula>
    </cfRule>
  </conditionalFormatting>
  <conditionalFormatting sqref="H86">
    <cfRule type="cellIs" dxfId="221" priority="97" operator="equal">
      <formula>"N"</formula>
    </cfRule>
    <cfRule type="cellIs" dxfId="220" priority="98" operator="equal">
      <formula>"Y"</formula>
    </cfRule>
  </conditionalFormatting>
  <conditionalFormatting sqref="E86:G86 K86">
    <cfRule type="cellIs" dxfId="219" priority="95" operator="lessThan">
      <formula>0</formula>
    </cfRule>
    <cfRule type="cellIs" dxfId="218" priority="96" operator="greaterThan">
      <formula>0</formula>
    </cfRule>
  </conditionalFormatting>
  <conditionalFormatting sqref="J86">
    <cfRule type="cellIs" dxfId="217" priority="93" operator="equal">
      <formula>"N"</formula>
    </cfRule>
    <cfRule type="cellIs" dxfId="216" priority="94" operator="equal">
      <formula>"Y"</formula>
    </cfRule>
  </conditionalFormatting>
  <conditionalFormatting sqref="H87">
    <cfRule type="cellIs" dxfId="215" priority="89" operator="equal">
      <formula>"N"</formula>
    </cfRule>
    <cfRule type="cellIs" dxfId="214" priority="90" operator="equal">
      <formula>"Y"</formula>
    </cfRule>
  </conditionalFormatting>
  <conditionalFormatting sqref="E87:G87 K87">
    <cfRule type="cellIs" dxfId="213" priority="87" operator="lessThan">
      <formula>0</formula>
    </cfRule>
    <cfRule type="cellIs" dxfId="212" priority="88" operator="greaterThan">
      <formula>0</formula>
    </cfRule>
  </conditionalFormatting>
  <conditionalFormatting sqref="J87">
    <cfRule type="cellIs" dxfId="211" priority="85" operator="equal">
      <formula>"N"</formula>
    </cfRule>
    <cfRule type="cellIs" dxfId="210" priority="86" operator="equal">
      <formula>"Y"</formula>
    </cfRule>
  </conditionalFormatting>
  <conditionalFormatting sqref="H88">
    <cfRule type="cellIs" dxfId="209" priority="83" operator="equal">
      <formula>"N"</formula>
    </cfRule>
    <cfRule type="cellIs" dxfId="208" priority="84" operator="equal">
      <formula>"Y"</formula>
    </cfRule>
  </conditionalFormatting>
  <conditionalFormatting sqref="E88:G88 K88">
    <cfRule type="cellIs" dxfId="207" priority="81" operator="lessThan">
      <formula>0</formula>
    </cfRule>
    <cfRule type="cellIs" dxfId="206" priority="82" operator="greaterThan">
      <formula>0</formula>
    </cfRule>
  </conditionalFormatting>
  <conditionalFormatting sqref="J88">
    <cfRule type="cellIs" dxfId="205" priority="79" operator="equal">
      <formula>"N"</formula>
    </cfRule>
    <cfRule type="cellIs" dxfId="204" priority="80" operator="equal">
      <formula>"Y"</formula>
    </cfRule>
  </conditionalFormatting>
  <conditionalFormatting sqref="H89">
    <cfRule type="cellIs" dxfId="203" priority="25" operator="equal">
      <formula>"N"</formula>
    </cfRule>
    <cfRule type="cellIs" dxfId="202" priority="26" operator="equal">
      <formula>"Y"</formula>
    </cfRule>
  </conditionalFormatting>
  <conditionalFormatting sqref="E89:G89 K89">
    <cfRule type="cellIs" dxfId="201" priority="23" operator="lessThan">
      <formula>0</formula>
    </cfRule>
    <cfRule type="cellIs" dxfId="200" priority="24" operator="greaterThan">
      <formula>0</formula>
    </cfRule>
  </conditionalFormatting>
  <conditionalFormatting sqref="J89">
    <cfRule type="cellIs" dxfId="199" priority="21" operator="equal">
      <formula>"N"</formula>
    </cfRule>
    <cfRule type="cellIs" dxfId="198" priority="22" operator="equal">
      <formula>"Y"</formula>
    </cfRule>
  </conditionalFormatting>
  <conditionalFormatting sqref="H90">
    <cfRule type="cellIs" dxfId="197" priority="19" operator="equal">
      <formula>"N"</formula>
    </cfRule>
    <cfRule type="cellIs" dxfId="196" priority="20" operator="equal">
      <formula>"Y"</formula>
    </cfRule>
  </conditionalFormatting>
  <conditionalFormatting sqref="E90:G90">
    <cfRule type="cellIs" dxfId="195" priority="17" operator="lessThan">
      <formula>0</formula>
    </cfRule>
    <cfRule type="cellIs" dxfId="194" priority="18" operator="greaterThan">
      <formula>0</formula>
    </cfRule>
  </conditionalFormatting>
  <conditionalFormatting sqref="J90">
    <cfRule type="cellIs" dxfId="193" priority="15" operator="equal">
      <formula>"N"</formula>
    </cfRule>
    <cfRule type="cellIs" dxfId="192" priority="16" operator="equal">
      <formula>"Y"</formula>
    </cfRule>
  </conditionalFormatting>
  <conditionalFormatting sqref="H91">
    <cfRule type="cellIs" dxfId="191" priority="13" operator="equal">
      <formula>"N"</formula>
    </cfRule>
    <cfRule type="cellIs" dxfId="190" priority="14" operator="equal">
      <formula>"Y"</formula>
    </cfRule>
  </conditionalFormatting>
  <conditionalFormatting sqref="E91:G91">
    <cfRule type="cellIs" dxfId="189" priority="11" operator="lessThan">
      <formula>0</formula>
    </cfRule>
    <cfRule type="cellIs" dxfId="188" priority="12" operator="greaterThan">
      <formula>0</formula>
    </cfRule>
  </conditionalFormatting>
  <conditionalFormatting sqref="J91">
    <cfRule type="cellIs" dxfId="187" priority="9" operator="equal">
      <formula>"N"</formula>
    </cfRule>
    <cfRule type="cellIs" dxfId="186" priority="10" operator="equal">
      <formula>"Y"</formula>
    </cfRule>
  </conditionalFormatting>
  <conditionalFormatting sqref="K90">
    <cfRule type="cellIs" dxfId="185" priority="7" operator="lessThan">
      <formula>0</formula>
    </cfRule>
    <cfRule type="cellIs" dxfId="184" priority="8" operator="greaterThan">
      <formula>0</formula>
    </cfRule>
  </conditionalFormatting>
  <conditionalFormatting sqref="K91">
    <cfRule type="cellIs" dxfId="183" priority="5" operator="lessThan">
      <formula>0</formula>
    </cfRule>
    <cfRule type="cellIs" dxfId="182" priority="6" operator="greaterThan">
      <formula>0</formula>
    </cfRule>
  </conditionalFormatting>
  <conditionalFormatting sqref="I89">
    <cfRule type="cellIs" dxfId="181" priority="3" operator="equal">
      <formula>"N"</formula>
    </cfRule>
    <cfRule type="cellIs" dxfId="180" priority="4" operator="equal">
      <formula>"Y"</formula>
    </cfRule>
  </conditionalFormatting>
  <conditionalFormatting sqref="I90:I91">
    <cfRule type="cellIs" dxfId="179" priority="1" operator="equal">
      <formula>"N"</formula>
    </cfRule>
    <cfRule type="cellIs" dxfId="178" priority="2" operator="equal">
      <formula>"Y"</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tabSelected="1" workbookViewId="0">
      <pane xSplit="1" ySplit="4" topLeftCell="B5" activePane="bottomRight" state="frozen"/>
      <selection pane="topRight" activeCell="B1" sqref="B1"/>
      <selection pane="bottomLeft" activeCell="A5" sqref="A5"/>
      <selection pane="bottomRight" activeCell="D6" sqref="D6"/>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4.296875" style="48" customWidth="1"/>
    <col min="13" max="13" width="12.3984375" style="48" bestFit="1" customWidth="1"/>
    <col min="14" max="14" width="12.3984375" style="48" customWidth="1"/>
    <col min="15" max="15" width="48.3984375" style="48" customWidth="1"/>
    <col min="16" max="16" width="60" style="48" customWidth="1"/>
    <col min="17" max="16384" width="9" style="48"/>
  </cols>
  <sheetData>
    <row r="1" spans="2:15" x14ac:dyDescent="0.4">
      <c r="B1" s="15" t="s">
        <v>497</v>
      </c>
      <c r="C1" s="66">
        <v>0.05</v>
      </c>
      <c r="D1" s="15" t="s">
        <v>496</v>
      </c>
      <c r="E1" s="67">
        <v>1.7000000000000001E-2</v>
      </c>
      <c r="F1" s="15" t="s">
        <v>490</v>
      </c>
      <c r="G1" s="17">
        <f>COUNTIF(I:I, "Y")</f>
        <v>0</v>
      </c>
      <c r="H1" s="15" t="s">
        <v>493</v>
      </c>
      <c r="I1" s="17">
        <f>COUNTIF($I$5:I1025, "N")</f>
        <v>1</v>
      </c>
      <c r="J1" s="15" t="s">
        <v>494</v>
      </c>
      <c r="K1" s="68">
        <f>IFERROR(G1/(G1+I1), "")</f>
        <v>0</v>
      </c>
      <c r="L1" s="80"/>
      <c r="M1" s="52"/>
      <c r="N1" s="52"/>
      <c r="O1" s="52"/>
    </row>
    <row r="2" spans="2:15" x14ac:dyDescent="0.4">
      <c r="B2" s="15"/>
      <c r="C2" s="17"/>
      <c r="D2" s="15" t="s">
        <v>488</v>
      </c>
      <c r="E2" s="67">
        <v>-0.03</v>
      </c>
      <c r="F2" s="15" t="s">
        <v>491</v>
      </c>
      <c r="G2" s="17">
        <f>COUNTIF(J:J, "Y")</f>
        <v>0</v>
      </c>
      <c r="H2" s="15" t="s">
        <v>492</v>
      </c>
      <c r="I2" s="17">
        <f>COUNTIF($J$5:J1025, "N")</f>
        <v>1</v>
      </c>
      <c r="J2" s="15" t="s">
        <v>495</v>
      </c>
      <c r="K2" s="68">
        <f>IFERROR(G2/(G2+I2), "")</f>
        <v>0</v>
      </c>
      <c r="L2" s="80"/>
      <c r="M2" s="53"/>
      <c r="N2" s="53"/>
      <c r="O2" s="53"/>
    </row>
    <row r="4" spans="2:15" s="50" customFormat="1" x14ac:dyDescent="0.4">
      <c r="B4" s="49" t="s">
        <v>263</v>
      </c>
      <c r="C4" s="49" t="s">
        <v>265</v>
      </c>
      <c r="D4" s="49" t="s">
        <v>264</v>
      </c>
      <c r="E4" s="49" t="s">
        <v>429</v>
      </c>
      <c r="F4" s="49" t="s">
        <v>430</v>
      </c>
      <c r="G4" s="49" t="s">
        <v>431</v>
      </c>
      <c r="H4" s="49" t="s">
        <v>432</v>
      </c>
      <c r="I4" s="49" t="s">
        <v>498</v>
      </c>
      <c r="J4" s="49" t="s">
        <v>499</v>
      </c>
      <c r="K4" s="49" t="s">
        <v>524</v>
      </c>
      <c r="L4" s="49"/>
      <c r="M4" s="49"/>
      <c r="N4" s="49"/>
      <c r="O4" s="49" t="s">
        <v>305</v>
      </c>
    </row>
    <row r="5" spans="2:15" s="50" customFormat="1" x14ac:dyDescent="0.4">
      <c r="B5" s="48" t="s">
        <v>412</v>
      </c>
      <c r="C5" s="54">
        <v>43922</v>
      </c>
      <c r="D5" s="48" t="s">
        <v>540</v>
      </c>
      <c r="E5" s="62">
        <v>7.3000000000000001E-3</v>
      </c>
      <c r="F5" s="62">
        <v>0.25</v>
      </c>
      <c r="G5" s="64">
        <v>-6.3100000000000003E-2</v>
      </c>
      <c r="H5" s="74" t="str">
        <f t="shared" ref="H5" si="0">IF(E5="", "", IFERROR( IF(E5&lt;$E$2, "N", IF( E5+F5 &gt; $E$1, "Y", "N" )), ""))</f>
        <v>Y</v>
      </c>
      <c r="I5" s="73" t="s">
        <v>541</v>
      </c>
      <c r="J5" s="73" t="str">
        <f t="shared" ref="J5" si="1">IF(I5="", "", IFERROR( IF(I5="Y", IF(F5&gt;$C$1, "Y", "N"), "N"), "" ))</f>
        <v>N</v>
      </c>
      <c r="K5" s="62">
        <v>-3.0300000000000001E-2</v>
      </c>
      <c r="L5" s="80"/>
      <c r="M5" s="53"/>
      <c r="N5" s="53"/>
      <c r="O5" s="19"/>
    </row>
    <row r="6" spans="2:15" s="79" customFormat="1" x14ac:dyDescent="0.4">
      <c r="B6" s="75"/>
      <c r="C6" s="76"/>
      <c r="D6" s="75"/>
      <c r="E6" s="77"/>
      <c r="F6" s="77"/>
      <c r="G6" s="78"/>
      <c r="H6" s="74"/>
      <c r="I6" s="73"/>
      <c r="J6" s="73"/>
      <c r="K6" s="77"/>
      <c r="L6" s="81"/>
      <c r="M6" s="82"/>
      <c r="N6" s="82"/>
      <c r="O6" s="73"/>
    </row>
    <row r="7" spans="2:15" s="79" customFormat="1" x14ac:dyDescent="0.4">
      <c r="B7" s="75"/>
      <c r="C7" s="76"/>
      <c r="D7" s="75"/>
      <c r="E7" s="77"/>
      <c r="F7" s="77"/>
      <c r="G7" s="78"/>
      <c r="H7" s="74"/>
      <c r="I7" s="73"/>
      <c r="J7" s="73"/>
      <c r="K7" s="77"/>
      <c r="L7" s="81"/>
      <c r="M7" s="82"/>
      <c r="N7" s="82"/>
      <c r="O7" s="73"/>
    </row>
    <row r="8" spans="2:15" s="79" customFormat="1" x14ac:dyDescent="0.4">
      <c r="B8" s="75"/>
      <c r="C8" s="76"/>
      <c r="D8" s="75"/>
      <c r="E8" s="77"/>
      <c r="F8" s="77"/>
      <c r="G8" s="78"/>
      <c r="H8" s="74"/>
      <c r="I8" s="73"/>
      <c r="J8" s="73"/>
      <c r="K8" s="77"/>
      <c r="L8" s="81"/>
      <c r="M8" s="82"/>
      <c r="N8" s="82"/>
      <c r="O8" s="73"/>
    </row>
    <row r="9" spans="2:15" s="79" customFormat="1" x14ac:dyDescent="0.4">
      <c r="B9" s="75"/>
      <c r="C9" s="76"/>
      <c r="D9" s="75"/>
      <c r="E9" s="77"/>
      <c r="F9" s="77"/>
      <c r="G9" s="78"/>
      <c r="H9" s="74"/>
      <c r="I9" s="73"/>
      <c r="J9" s="73"/>
      <c r="K9" s="77"/>
      <c r="L9" s="81"/>
      <c r="M9" s="82"/>
      <c r="N9" s="82"/>
      <c r="O9" s="73"/>
    </row>
    <row r="10" spans="2:15" s="79" customFormat="1" x14ac:dyDescent="0.4">
      <c r="B10" s="75"/>
      <c r="C10" s="76"/>
      <c r="D10" s="75"/>
      <c r="E10" s="77"/>
      <c r="F10" s="77"/>
      <c r="G10" s="78"/>
      <c r="H10" s="74"/>
      <c r="I10" s="73"/>
      <c r="J10" s="73"/>
      <c r="K10" s="77"/>
      <c r="L10" s="81"/>
      <c r="M10" s="82"/>
      <c r="N10" s="82"/>
      <c r="O10" s="73"/>
    </row>
    <row r="11" spans="2:15" s="79" customFormat="1" x14ac:dyDescent="0.4">
      <c r="B11" s="75"/>
      <c r="C11" s="76"/>
      <c r="D11" s="75"/>
      <c r="E11" s="77"/>
      <c r="F11" s="77"/>
      <c r="G11" s="78"/>
      <c r="H11" s="74"/>
      <c r="I11" s="73"/>
      <c r="J11" s="73"/>
      <c r="K11" s="77"/>
      <c r="L11" s="81"/>
      <c r="M11" s="82"/>
      <c r="N11" s="82"/>
      <c r="O11" s="73"/>
    </row>
    <row r="12" spans="2:15" s="79" customFormat="1" x14ac:dyDescent="0.4">
      <c r="B12" s="75"/>
      <c r="C12" s="76"/>
      <c r="D12" s="75"/>
      <c r="E12" s="77"/>
      <c r="F12" s="77"/>
      <c r="G12" s="78"/>
      <c r="H12" s="74"/>
      <c r="I12" s="73"/>
      <c r="J12" s="73"/>
      <c r="K12" s="77"/>
      <c r="L12" s="81"/>
      <c r="M12" s="82"/>
      <c r="N12" s="82"/>
      <c r="O12" s="73"/>
    </row>
    <row r="13" spans="2:15" s="79" customFormat="1" x14ac:dyDescent="0.4">
      <c r="B13" s="75"/>
      <c r="C13" s="76"/>
      <c r="D13" s="75"/>
      <c r="E13" s="77"/>
      <c r="F13" s="77"/>
      <c r="G13" s="78"/>
      <c r="H13" s="74"/>
      <c r="I13" s="73"/>
      <c r="J13" s="73"/>
      <c r="K13" s="77"/>
      <c r="L13" s="81"/>
      <c r="M13" s="82"/>
      <c r="N13" s="82"/>
      <c r="O13" s="73"/>
    </row>
    <row r="14" spans="2:15" s="79" customFormat="1" x14ac:dyDescent="0.4">
      <c r="B14" s="75"/>
      <c r="C14" s="76"/>
      <c r="D14" s="75"/>
      <c r="E14" s="77"/>
      <c r="F14" s="77"/>
      <c r="G14" s="78"/>
      <c r="H14" s="74"/>
      <c r="I14" s="73"/>
      <c r="J14" s="73"/>
      <c r="K14" s="77"/>
      <c r="L14" s="81"/>
      <c r="M14" s="82"/>
      <c r="N14" s="82"/>
      <c r="O14" s="73"/>
    </row>
    <row r="15" spans="2:15" s="79" customFormat="1" x14ac:dyDescent="0.4">
      <c r="B15" s="75"/>
      <c r="C15" s="76"/>
      <c r="D15" s="75"/>
      <c r="E15" s="77"/>
      <c r="F15" s="77"/>
      <c r="G15" s="78"/>
      <c r="H15" s="74"/>
      <c r="I15" s="73"/>
      <c r="J15" s="73"/>
      <c r="K15" s="77"/>
      <c r="L15" s="81"/>
      <c r="M15" s="82"/>
      <c r="N15" s="82"/>
      <c r="O15" s="73"/>
    </row>
    <row r="16" spans="2:15" s="79" customFormat="1" x14ac:dyDescent="0.4">
      <c r="B16" s="75"/>
      <c r="C16" s="76"/>
      <c r="D16" s="75"/>
      <c r="E16" s="77"/>
      <c r="F16" s="77"/>
      <c r="G16" s="78"/>
      <c r="H16" s="74"/>
      <c r="I16" s="73"/>
      <c r="J16" s="73"/>
      <c r="K16" s="77"/>
      <c r="L16" s="81"/>
      <c r="M16" s="82"/>
      <c r="N16" s="82"/>
      <c r="O16" s="73"/>
    </row>
    <row r="17" spans="2:15" s="79" customFormat="1" x14ac:dyDescent="0.4">
      <c r="B17" s="75"/>
      <c r="C17" s="76"/>
      <c r="D17" s="75"/>
      <c r="E17" s="77"/>
      <c r="F17" s="77"/>
      <c r="G17" s="78"/>
      <c r="H17" s="74"/>
      <c r="I17" s="73"/>
      <c r="J17" s="73"/>
      <c r="K17" s="77"/>
      <c r="L17" s="81"/>
      <c r="M17" s="82"/>
      <c r="N17" s="82"/>
      <c r="O17" s="73"/>
    </row>
    <row r="18" spans="2:15" s="79" customFormat="1" x14ac:dyDescent="0.4">
      <c r="B18" s="75"/>
      <c r="C18" s="76"/>
      <c r="D18" s="75"/>
      <c r="E18" s="77"/>
      <c r="F18" s="77"/>
      <c r="G18" s="78"/>
      <c r="H18" s="74"/>
      <c r="I18" s="73"/>
      <c r="J18" s="73"/>
      <c r="K18" s="77"/>
      <c r="L18" s="81"/>
      <c r="M18" s="82"/>
      <c r="N18" s="82"/>
      <c r="O18" s="73"/>
    </row>
    <row r="19" spans="2:15" s="79" customFormat="1" x14ac:dyDescent="0.4">
      <c r="B19" s="75"/>
      <c r="C19" s="76"/>
      <c r="D19" s="75"/>
      <c r="E19" s="77"/>
      <c r="F19" s="77"/>
      <c r="G19" s="78"/>
      <c r="H19" s="74"/>
      <c r="I19" s="73"/>
      <c r="J19" s="73"/>
      <c r="K19" s="77"/>
      <c r="L19" s="81"/>
      <c r="M19" s="82"/>
      <c r="N19" s="82"/>
      <c r="O19" s="73"/>
    </row>
    <row r="20" spans="2:15" s="79" customFormat="1" x14ac:dyDescent="0.4">
      <c r="B20" s="75"/>
      <c r="C20" s="76"/>
      <c r="D20" s="75"/>
      <c r="E20" s="77"/>
      <c r="F20" s="77"/>
      <c r="G20" s="78"/>
      <c r="H20" s="74"/>
      <c r="I20" s="73"/>
      <c r="J20" s="73"/>
      <c r="K20" s="77"/>
      <c r="L20" s="81"/>
      <c r="M20" s="82"/>
      <c r="N20" s="82"/>
      <c r="O20" s="73"/>
    </row>
    <row r="21" spans="2:15" s="79" customFormat="1" x14ac:dyDescent="0.4">
      <c r="B21" s="75"/>
      <c r="C21" s="76"/>
      <c r="D21" s="75"/>
      <c r="E21" s="77"/>
      <c r="F21" s="77"/>
      <c r="G21" s="78"/>
      <c r="H21" s="74"/>
      <c r="I21" s="73"/>
      <c r="J21" s="73"/>
      <c r="K21" s="77"/>
      <c r="L21" s="81"/>
      <c r="M21" s="82"/>
      <c r="N21" s="82"/>
      <c r="O21" s="73"/>
    </row>
    <row r="22" spans="2:15" s="79" customFormat="1" x14ac:dyDescent="0.4">
      <c r="B22" s="75"/>
      <c r="C22" s="76"/>
      <c r="D22" s="75"/>
      <c r="E22" s="77"/>
      <c r="F22" s="77"/>
      <c r="G22" s="78"/>
      <c r="H22" s="74"/>
      <c r="I22" s="73"/>
      <c r="J22" s="73"/>
      <c r="K22" s="77"/>
      <c r="L22" s="81"/>
      <c r="M22" s="82"/>
      <c r="N22" s="82"/>
      <c r="O22" s="73"/>
    </row>
    <row r="23" spans="2:15" s="79" customFormat="1" x14ac:dyDescent="0.4">
      <c r="B23" s="75"/>
      <c r="C23" s="76"/>
      <c r="D23" s="75"/>
      <c r="E23" s="77"/>
      <c r="F23" s="77"/>
      <c r="G23" s="78"/>
      <c r="H23" s="74"/>
      <c r="I23" s="73"/>
      <c r="J23" s="73"/>
      <c r="K23" s="77"/>
      <c r="L23" s="81"/>
      <c r="M23" s="82"/>
      <c r="N23" s="82"/>
      <c r="O23" s="73"/>
    </row>
    <row r="24" spans="2:15" s="79" customFormat="1" x14ac:dyDescent="0.4">
      <c r="B24" s="75"/>
      <c r="C24" s="76"/>
      <c r="D24" s="75"/>
      <c r="E24" s="77"/>
      <c r="F24" s="77"/>
      <c r="G24" s="78"/>
      <c r="H24" s="74"/>
      <c r="I24" s="73"/>
      <c r="J24" s="73"/>
      <c r="K24" s="77"/>
      <c r="L24" s="81"/>
      <c r="M24" s="82"/>
      <c r="N24" s="82"/>
      <c r="O24" s="73"/>
    </row>
    <row r="25" spans="2:15" s="79" customFormat="1" x14ac:dyDescent="0.4">
      <c r="B25" s="75"/>
      <c r="C25" s="76"/>
      <c r="D25" s="75"/>
      <c r="E25" s="77"/>
      <c r="F25" s="77"/>
      <c r="G25" s="78"/>
      <c r="H25" s="74"/>
      <c r="I25" s="73"/>
      <c r="J25" s="73"/>
      <c r="K25" s="77"/>
      <c r="L25" s="81"/>
      <c r="M25" s="82"/>
      <c r="N25" s="82"/>
      <c r="O25" s="73"/>
    </row>
    <row r="26" spans="2:15" s="79" customFormat="1" x14ac:dyDescent="0.4">
      <c r="B26" s="75"/>
      <c r="C26" s="76"/>
      <c r="D26" s="75"/>
      <c r="E26" s="77"/>
      <c r="F26" s="77"/>
      <c r="G26" s="78"/>
      <c r="H26" s="74"/>
      <c r="I26" s="73"/>
      <c r="J26" s="73"/>
      <c r="K26" s="77"/>
      <c r="L26" s="81"/>
      <c r="M26" s="82"/>
      <c r="N26" s="82"/>
      <c r="O26" s="73"/>
    </row>
    <row r="27" spans="2:15" s="79" customFormat="1" x14ac:dyDescent="0.4">
      <c r="B27" s="75"/>
      <c r="C27" s="76"/>
      <c r="D27" s="75"/>
      <c r="E27" s="77"/>
      <c r="F27" s="77"/>
      <c r="G27" s="78"/>
      <c r="H27" s="74"/>
      <c r="I27" s="73"/>
      <c r="J27" s="73"/>
      <c r="K27" s="77"/>
      <c r="L27" s="81"/>
      <c r="M27" s="82"/>
      <c r="N27" s="82"/>
      <c r="O27" s="73"/>
    </row>
    <row r="28" spans="2:15" s="79" customFormat="1" x14ac:dyDescent="0.4">
      <c r="B28" s="75"/>
      <c r="C28" s="76"/>
      <c r="D28" s="75"/>
      <c r="E28" s="77"/>
      <c r="F28" s="77"/>
      <c r="G28" s="78"/>
      <c r="H28" s="74"/>
      <c r="I28" s="73"/>
      <c r="J28" s="73"/>
      <c r="K28" s="77"/>
      <c r="L28" s="81"/>
      <c r="M28" s="82"/>
      <c r="N28" s="82"/>
      <c r="O28" s="73"/>
    </row>
    <row r="29" spans="2:15" s="79" customFormat="1" x14ac:dyDescent="0.4">
      <c r="B29" s="75"/>
      <c r="C29" s="76"/>
      <c r="D29" s="75"/>
      <c r="E29" s="77"/>
      <c r="F29" s="77"/>
      <c r="G29" s="78"/>
      <c r="H29" s="74"/>
      <c r="I29" s="73"/>
      <c r="J29" s="73"/>
      <c r="K29" s="77"/>
      <c r="L29" s="81"/>
      <c r="M29" s="82"/>
      <c r="N29" s="82"/>
      <c r="O29" s="73"/>
    </row>
    <row r="30" spans="2:15" s="79" customFormat="1" x14ac:dyDescent="0.4">
      <c r="B30" s="75"/>
      <c r="C30" s="76"/>
      <c r="D30" s="75"/>
      <c r="E30" s="77"/>
      <c r="F30" s="77"/>
      <c r="G30" s="78"/>
      <c r="H30" s="74"/>
      <c r="I30" s="73"/>
      <c r="J30" s="73"/>
      <c r="K30" s="77"/>
      <c r="L30" s="81"/>
      <c r="M30" s="82"/>
      <c r="N30" s="82"/>
      <c r="O30" s="73"/>
    </row>
    <row r="31" spans="2:15" s="79" customFormat="1" x14ac:dyDescent="0.4">
      <c r="B31" s="75"/>
      <c r="C31" s="76"/>
      <c r="D31" s="75"/>
      <c r="E31" s="77"/>
      <c r="F31" s="77"/>
      <c r="G31" s="78"/>
      <c r="H31" s="74"/>
      <c r="I31" s="73"/>
      <c r="J31" s="73"/>
      <c r="K31" s="77"/>
      <c r="L31" s="81"/>
      <c r="M31" s="82"/>
      <c r="N31" s="82"/>
      <c r="O31" s="73"/>
    </row>
    <row r="32" spans="2:15" s="79" customFormat="1" x14ac:dyDescent="0.4">
      <c r="B32" s="75"/>
      <c r="C32" s="76"/>
      <c r="D32" s="75"/>
      <c r="E32" s="77"/>
      <c r="F32" s="77"/>
      <c r="G32" s="78"/>
      <c r="H32" s="74"/>
      <c r="I32" s="73"/>
      <c r="J32" s="73"/>
      <c r="K32" s="77"/>
      <c r="L32" s="81"/>
      <c r="M32" s="82"/>
      <c r="N32" s="82"/>
      <c r="O32" s="73"/>
    </row>
    <row r="33" spans="2:15" s="79" customFormat="1" x14ac:dyDescent="0.4">
      <c r="B33" s="75"/>
      <c r="C33" s="76"/>
      <c r="D33" s="75"/>
      <c r="E33" s="77"/>
      <c r="F33" s="77"/>
      <c r="G33" s="78"/>
      <c r="H33" s="74"/>
      <c r="I33" s="73"/>
      <c r="J33" s="73"/>
      <c r="K33" s="77"/>
      <c r="L33" s="81"/>
      <c r="M33" s="82"/>
      <c r="N33" s="82"/>
      <c r="O33" s="73"/>
    </row>
    <row r="34" spans="2:15" s="79" customFormat="1" x14ac:dyDescent="0.4">
      <c r="B34" s="75"/>
      <c r="C34" s="76"/>
      <c r="D34" s="75"/>
      <c r="E34" s="77"/>
      <c r="F34" s="77"/>
      <c r="G34" s="78"/>
      <c r="H34" s="74"/>
      <c r="I34" s="73"/>
      <c r="J34" s="73"/>
      <c r="K34" s="77"/>
      <c r="L34" s="81"/>
      <c r="M34" s="82"/>
      <c r="N34" s="82"/>
      <c r="O34" s="75"/>
    </row>
    <row r="35" spans="2:15" s="79" customFormat="1" x14ac:dyDescent="0.4">
      <c r="B35" s="75"/>
      <c r="C35" s="76"/>
      <c r="D35" s="75"/>
      <c r="E35" s="77"/>
      <c r="F35" s="77"/>
      <c r="G35" s="78"/>
      <c r="H35" s="74"/>
      <c r="I35" s="73"/>
      <c r="J35" s="73"/>
      <c r="K35" s="77"/>
      <c r="L35" s="81"/>
      <c r="M35" s="82"/>
      <c r="N35" s="82"/>
      <c r="O35" s="75"/>
    </row>
    <row r="36" spans="2:15" s="79" customFormat="1" x14ac:dyDescent="0.4">
      <c r="B36" s="75"/>
      <c r="C36" s="76"/>
      <c r="D36" s="75"/>
      <c r="E36" s="77"/>
      <c r="F36" s="77"/>
      <c r="G36" s="78"/>
      <c r="H36" s="74"/>
      <c r="I36" s="73"/>
      <c r="J36" s="73"/>
      <c r="K36" s="77"/>
      <c r="L36" s="81"/>
      <c r="M36" s="82"/>
      <c r="N36" s="82"/>
      <c r="O36" s="75"/>
    </row>
    <row r="37" spans="2:15" s="79" customFormat="1" x14ac:dyDescent="0.4">
      <c r="B37" s="75"/>
      <c r="C37" s="76"/>
      <c r="D37" s="75"/>
      <c r="E37" s="77"/>
      <c r="F37" s="77"/>
      <c r="G37" s="78"/>
      <c r="H37" s="74"/>
      <c r="I37" s="73"/>
      <c r="J37" s="73"/>
      <c r="K37" s="77"/>
      <c r="L37" s="81"/>
      <c r="M37" s="82"/>
      <c r="N37" s="82"/>
      <c r="O37" s="75"/>
    </row>
    <row r="38" spans="2:15" s="79" customFormat="1" x14ac:dyDescent="0.4">
      <c r="B38" s="75"/>
      <c r="C38" s="76"/>
      <c r="D38" s="75"/>
      <c r="E38" s="77"/>
      <c r="F38" s="77"/>
      <c r="G38" s="78"/>
      <c r="H38" s="74"/>
      <c r="I38" s="73"/>
      <c r="J38" s="73"/>
      <c r="K38" s="77"/>
      <c r="L38" s="81"/>
      <c r="M38" s="82"/>
      <c r="N38" s="82"/>
      <c r="O38" s="75"/>
    </row>
    <row r="39" spans="2:15" s="79" customFormat="1" x14ac:dyDescent="0.4">
      <c r="B39" s="75"/>
      <c r="C39" s="76"/>
      <c r="D39" s="75"/>
      <c r="E39" s="77"/>
      <c r="F39" s="77"/>
      <c r="G39" s="78"/>
      <c r="H39" s="74"/>
      <c r="I39" s="73"/>
      <c r="J39" s="73"/>
      <c r="K39" s="77"/>
      <c r="L39" s="81"/>
      <c r="M39" s="82"/>
      <c r="N39" s="82"/>
      <c r="O39" s="75"/>
    </row>
    <row r="40" spans="2:15" s="79" customFormat="1" x14ac:dyDescent="0.4">
      <c r="B40" s="75"/>
      <c r="C40" s="76"/>
      <c r="D40" s="75"/>
      <c r="E40" s="77"/>
      <c r="F40" s="77"/>
      <c r="G40" s="78"/>
      <c r="H40" s="74"/>
      <c r="I40" s="73"/>
      <c r="J40" s="73"/>
      <c r="K40" s="77"/>
      <c r="L40" s="81"/>
      <c r="M40" s="82"/>
      <c r="N40" s="82"/>
      <c r="O40" s="75"/>
    </row>
    <row r="41" spans="2:15" s="79" customFormat="1" x14ac:dyDescent="0.4">
      <c r="B41" s="75"/>
      <c r="C41" s="76"/>
      <c r="D41" s="75"/>
      <c r="E41" s="77"/>
      <c r="F41" s="77"/>
      <c r="G41" s="78"/>
      <c r="H41" s="74"/>
      <c r="I41" s="73"/>
      <c r="J41" s="73"/>
      <c r="K41" s="77"/>
      <c r="L41" s="81"/>
      <c r="M41" s="82"/>
      <c r="N41" s="82"/>
      <c r="O41" s="75"/>
    </row>
    <row r="42" spans="2:15" s="79" customFormat="1" x14ac:dyDescent="0.4">
      <c r="B42" s="75"/>
      <c r="C42" s="76"/>
      <c r="D42" s="75"/>
      <c r="E42" s="77"/>
      <c r="F42" s="77"/>
      <c r="G42" s="78"/>
      <c r="H42" s="74"/>
      <c r="I42" s="73"/>
      <c r="J42" s="73"/>
      <c r="K42" s="77"/>
      <c r="L42" s="81"/>
      <c r="M42" s="82"/>
      <c r="N42" s="82"/>
      <c r="O42" s="75"/>
    </row>
    <row r="43" spans="2:15" s="79" customFormat="1" x14ac:dyDescent="0.4">
      <c r="B43" s="75"/>
      <c r="C43" s="76"/>
      <c r="D43" s="75"/>
      <c r="E43" s="77"/>
      <c r="F43" s="77"/>
      <c r="G43" s="78"/>
      <c r="H43" s="74"/>
      <c r="I43" s="73"/>
      <c r="J43" s="73"/>
      <c r="K43" s="77"/>
      <c r="L43" s="81"/>
      <c r="M43" s="82"/>
      <c r="N43" s="82"/>
      <c r="O43" s="75"/>
    </row>
    <row r="44" spans="2:15" s="79" customFormat="1" x14ac:dyDescent="0.4">
      <c r="B44" s="75"/>
      <c r="C44" s="76"/>
      <c r="D44" s="75"/>
      <c r="E44" s="77"/>
      <c r="F44" s="77"/>
      <c r="G44" s="78"/>
      <c r="H44" s="74"/>
      <c r="I44" s="73"/>
      <c r="J44" s="73"/>
      <c r="K44" s="77"/>
      <c r="L44" s="81"/>
      <c r="M44" s="82"/>
      <c r="N44" s="82"/>
      <c r="O44" s="75"/>
    </row>
    <row r="45" spans="2:15" s="79" customFormat="1" x14ac:dyDescent="0.4">
      <c r="B45" s="75"/>
      <c r="C45" s="76"/>
      <c r="D45" s="75"/>
      <c r="E45" s="77"/>
      <c r="F45" s="77"/>
      <c r="G45" s="78"/>
      <c r="H45" s="74"/>
      <c r="I45" s="73"/>
      <c r="J45" s="73"/>
      <c r="K45" s="77"/>
      <c r="L45" s="81"/>
      <c r="M45" s="82"/>
      <c r="N45" s="82"/>
      <c r="O45" s="75"/>
    </row>
    <row r="46" spans="2:15" s="79" customFormat="1" x14ac:dyDescent="0.4">
      <c r="B46" s="75"/>
      <c r="C46" s="76"/>
      <c r="D46" s="75"/>
      <c r="E46" s="77"/>
      <c r="F46" s="77"/>
      <c r="G46" s="78"/>
      <c r="H46" s="74"/>
      <c r="I46" s="73"/>
      <c r="J46" s="73"/>
      <c r="K46" s="77"/>
      <c r="L46" s="81"/>
      <c r="M46" s="82"/>
      <c r="N46" s="82"/>
      <c r="O46" s="75"/>
    </row>
    <row r="47" spans="2:15" s="79" customFormat="1" x14ac:dyDescent="0.4">
      <c r="B47" s="75"/>
      <c r="C47" s="76"/>
      <c r="D47" s="75"/>
      <c r="E47" s="77"/>
      <c r="F47" s="77"/>
      <c r="G47" s="78"/>
      <c r="H47" s="74"/>
      <c r="I47" s="73"/>
      <c r="J47" s="73"/>
      <c r="K47" s="77"/>
      <c r="L47" s="81"/>
      <c r="M47" s="82"/>
      <c r="N47" s="82"/>
      <c r="O47" s="75"/>
    </row>
    <row r="48" spans="2:15" s="79" customFormat="1" x14ac:dyDescent="0.4">
      <c r="B48" s="75"/>
      <c r="C48" s="76"/>
      <c r="D48" s="75"/>
      <c r="E48" s="77"/>
      <c r="F48" s="77"/>
      <c r="G48" s="78"/>
      <c r="H48" s="74"/>
      <c r="I48" s="73"/>
      <c r="J48" s="73"/>
      <c r="K48" s="77"/>
      <c r="L48" s="81"/>
      <c r="M48" s="82"/>
      <c r="N48" s="82"/>
      <c r="O48" s="75"/>
    </row>
    <row r="49" spans="2:15" s="79" customFormat="1" x14ac:dyDescent="0.4">
      <c r="B49" s="75"/>
      <c r="C49" s="76"/>
      <c r="D49" s="75"/>
      <c r="E49" s="77"/>
      <c r="F49" s="77"/>
      <c r="G49" s="78"/>
      <c r="H49" s="74"/>
      <c r="I49" s="73"/>
      <c r="J49" s="73"/>
      <c r="K49" s="77"/>
      <c r="L49" s="81"/>
      <c r="M49" s="82"/>
      <c r="N49" s="82"/>
      <c r="O49" s="75"/>
    </row>
    <row r="50" spans="2:15" s="79" customFormat="1" x14ac:dyDescent="0.4">
      <c r="B50" s="75"/>
      <c r="C50" s="76"/>
      <c r="D50" s="75"/>
      <c r="E50" s="77"/>
      <c r="F50" s="77"/>
      <c r="G50" s="78"/>
      <c r="H50" s="74"/>
      <c r="I50" s="73"/>
      <c r="J50" s="73"/>
      <c r="K50" s="77"/>
      <c r="L50" s="81"/>
      <c r="M50" s="82"/>
      <c r="N50" s="82"/>
      <c r="O50" s="75"/>
    </row>
    <row r="51" spans="2:15" s="79" customFormat="1" x14ac:dyDescent="0.4">
      <c r="B51" s="75"/>
      <c r="C51" s="76"/>
      <c r="D51" s="75"/>
      <c r="E51" s="77"/>
      <c r="F51" s="77"/>
      <c r="G51" s="78"/>
      <c r="H51" s="74"/>
      <c r="I51" s="73"/>
      <c r="J51" s="73"/>
      <c r="K51" s="77"/>
      <c r="L51" s="81"/>
      <c r="M51" s="82"/>
      <c r="N51" s="82"/>
      <c r="O51" s="75"/>
    </row>
    <row r="52" spans="2:15" s="79" customFormat="1" x14ac:dyDescent="0.4">
      <c r="B52" s="75"/>
      <c r="C52" s="76"/>
      <c r="D52" s="75"/>
      <c r="E52" s="77"/>
      <c r="F52" s="77"/>
      <c r="G52" s="78"/>
      <c r="H52" s="74"/>
      <c r="I52" s="73"/>
      <c r="J52" s="73"/>
      <c r="K52" s="77"/>
      <c r="L52" s="81"/>
      <c r="M52" s="82"/>
      <c r="N52" s="82"/>
      <c r="O52" s="75"/>
    </row>
    <row r="53" spans="2:15" s="79" customFormat="1" x14ac:dyDescent="0.4">
      <c r="B53" s="75"/>
      <c r="C53" s="76"/>
      <c r="D53" s="75"/>
      <c r="E53" s="77"/>
      <c r="F53" s="77"/>
      <c r="G53" s="78"/>
      <c r="H53" s="74"/>
      <c r="I53" s="73"/>
      <c r="J53" s="73"/>
      <c r="K53" s="77"/>
      <c r="L53" s="81"/>
      <c r="M53" s="82"/>
      <c r="N53" s="82"/>
      <c r="O53" s="75"/>
    </row>
    <row r="54" spans="2:15" s="79" customFormat="1" x14ac:dyDescent="0.4">
      <c r="B54" s="75"/>
      <c r="C54" s="76"/>
      <c r="D54" s="75"/>
      <c r="E54" s="77"/>
      <c r="F54" s="77"/>
      <c r="G54" s="78"/>
      <c r="H54" s="74"/>
      <c r="I54" s="73"/>
      <c r="J54" s="73"/>
      <c r="K54" s="77"/>
      <c r="L54" s="81"/>
      <c r="M54" s="82"/>
      <c r="N54" s="82"/>
      <c r="O54" s="75"/>
    </row>
    <row r="55" spans="2:15" s="79" customFormat="1" x14ac:dyDescent="0.4">
      <c r="B55" s="75"/>
      <c r="C55" s="76"/>
      <c r="D55" s="75"/>
      <c r="E55" s="77"/>
      <c r="F55" s="77"/>
      <c r="G55" s="78"/>
      <c r="H55" s="74"/>
      <c r="I55" s="73"/>
      <c r="J55" s="73"/>
      <c r="K55" s="77"/>
      <c r="L55" s="81"/>
      <c r="M55" s="82"/>
      <c r="N55" s="82"/>
      <c r="O55" s="75"/>
    </row>
    <row r="56" spans="2:15" s="79" customFormat="1" x14ac:dyDescent="0.4">
      <c r="B56" s="75"/>
      <c r="C56" s="76"/>
      <c r="D56" s="75"/>
      <c r="E56" s="77"/>
      <c r="F56" s="77"/>
      <c r="G56" s="78"/>
      <c r="H56" s="74"/>
      <c r="I56" s="73"/>
      <c r="J56" s="73"/>
      <c r="K56" s="77"/>
      <c r="L56" s="81"/>
      <c r="M56" s="82"/>
      <c r="N56" s="82"/>
      <c r="O56" s="75"/>
    </row>
    <row r="57" spans="2:15" s="79" customFormat="1" x14ac:dyDescent="0.4">
      <c r="B57" s="75"/>
      <c r="C57" s="76"/>
      <c r="D57" s="75"/>
      <c r="E57" s="77"/>
      <c r="F57" s="77"/>
      <c r="G57" s="78"/>
      <c r="H57" s="74"/>
      <c r="I57" s="73"/>
      <c r="J57" s="73"/>
      <c r="K57" s="77"/>
      <c r="L57" s="81"/>
      <c r="M57" s="82"/>
      <c r="N57" s="82"/>
      <c r="O57" s="75"/>
    </row>
    <row r="58" spans="2:15" s="79" customFormat="1" x14ac:dyDescent="0.4">
      <c r="B58" s="75"/>
      <c r="C58" s="76"/>
      <c r="D58" s="75"/>
      <c r="E58" s="77"/>
      <c r="F58" s="77"/>
      <c r="G58" s="78"/>
      <c r="H58" s="74"/>
      <c r="I58" s="73"/>
      <c r="J58" s="73"/>
      <c r="K58" s="77"/>
      <c r="L58" s="81"/>
      <c r="M58" s="82"/>
      <c r="N58" s="82"/>
      <c r="O58" s="75"/>
    </row>
    <row r="59" spans="2:15" s="79" customFormat="1" x14ac:dyDescent="0.4">
      <c r="B59" s="75"/>
      <c r="C59" s="76"/>
      <c r="D59" s="75"/>
      <c r="E59" s="77"/>
      <c r="F59" s="77"/>
      <c r="G59" s="78"/>
      <c r="H59" s="74"/>
      <c r="I59" s="73"/>
      <c r="J59" s="73"/>
      <c r="K59" s="77"/>
      <c r="L59" s="81"/>
      <c r="M59" s="82"/>
      <c r="N59" s="82"/>
      <c r="O59" s="75"/>
    </row>
    <row r="60" spans="2:15" s="79" customFormat="1" x14ac:dyDescent="0.4">
      <c r="B60" s="75"/>
      <c r="C60" s="76"/>
      <c r="D60" s="75"/>
      <c r="E60" s="77"/>
      <c r="F60" s="77"/>
      <c r="G60" s="78"/>
      <c r="H60" s="74"/>
      <c r="I60" s="73"/>
      <c r="J60" s="73"/>
      <c r="K60" s="77"/>
      <c r="L60" s="81"/>
      <c r="M60" s="82"/>
      <c r="N60" s="82"/>
      <c r="O60" s="75"/>
    </row>
    <row r="61" spans="2:15" s="79" customFormat="1" x14ac:dyDescent="0.4">
      <c r="B61" s="75"/>
      <c r="C61" s="76"/>
      <c r="D61" s="75"/>
      <c r="E61" s="77"/>
      <c r="F61" s="77"/>
      <c r="G61" s="78"/>
      <c r="H61" s="74"/>
      <c r="I61" s="73"/>
      <c r="J61" s="73"/>
      <c r="K61" s="77"/>
      <c r="L61" s="81"/>
      <c r="M61" s="82"/>
      <c r="N61" s="82"/>
      <c r="O61" s="75"/>
    </row>
    <row r="62" spans="2:15" s="79" customFormat="1" x14ac:dyDescent="0.4">
      <c r="B62" s="75"/>
      <c r="C62" s="76"/>
      <c r="D62" s="75"/>
      <c r="E62" s="77"/>
      <c r="F62" s="77"/>
      <c r="G62" s="78"/>
      <c r="H62" s="74"/>
      <c r="I62" s="73"/>
      <c r="J62" s="73"/>
      <c r="K62" s="77"/>
      <c r="L62" s="81"/>
      <c r="M62" s="82"/>
      <c r="N62" s="82"/>
      <c r="O62" s="75"/>
    </row>
    <row r="63" spans="2:15" s="79" customFormat="1" x14ac:dyDescent="0.4">
      <c r="B63" s="75"/>
      <c r="C63" s="76"/>
      <c r="D63" s="75"/>
      <c r="E63" s="77"/>
      <c r="F63" s="77"/>
      <c r="G63" s="78"/>
      <c r="H63" s="74"/>
      <c r="I63" s="73"/>
      <c r="J63" s="73"/>
      <c r="K63" s="77"/>
      <c r="L63" s="81"/>
      <c r="M63" s="82"/>
      <c r="N63" s="82"/>
      <c r="O63" s="75"/>
    </row>
    <row r="64" spans="2:15" s="79" customFormat="1" x14ac:dyDescent="0.4">
      <c r="B64" s="75"/>
      <c r="C64" s="76"/>
      <c r="D64" s="75"/>
      <c r="E64" s="77"/>
      <c r="F64" s="77"/>
      <c r="G64" s="78"/>
      <c r="H64" s="74"/>
      <c r="I64" s="73"/>
      <c r="J64" s="73"/>
      <c r="K64" s="77"/>
      <c r="L64" s="81"/>
      <c r="M64" s="82"/>
      <c r="N64" s="82"/>
      <c r="O64" s="75"/>
    </row>
    <row r="65" spans="2:15" s="79" customFormat="1" x14ac:dyDescent="0.4">
      <c r="B65" s="75"/>
      <c r="C65" s="76"/>
      <c r="D65" s="75"/>
      <c r="E65" s="77"/>
      <c r="F65" s="77"/>
      <c r="G65" s="78"/>
      <c r="H65" s="74"/>
      <c r="I65" s="73"/>
      <c r="J65" s="73"/>
      <c r="K65" s="77"/>
      <c r="L65" s="81"/>
      <c r="M65" s="82"/>
      <c r="N65" s="82"/>
      <c r="O65" s="75"/>
    </row>
    <row r="66" spans="2:15" s="79" customFormat="1" x14ac:dyDescent="0.4">
      <c r="B66" s="75"/>
      <c r="C66" s="76"/>
      <c r="D66" s="75"/>
      <c r="E66" s="77"/>
      <c r="F66" s="77"/>
      <c r="G66" s="78"/>
      <c r="H66" s="74"/>
      <c r="I66" s="73"/>
      <c r="J66" s="73"/>
      <c r="K66" s="77"/>
      <c r="L66" s="81"/>
      <c r="M66" s="82"/>
      <c r="N66" s="82"/>
      <c r="O66" s="75"/>
    </row>
    <row r="67" spans="2:15" s="79" customFormat="1" x14ac:dyDescent="0.4">
      <c r="B67" s="75"/>
      <c r="C67" s="76"/>
      <c r="D67" s="75"/>
      <c r="E67" s="77"/>
      <c r="F67" s="77"/>
      <c r="G67" s="78"/>
      <c r="H67" s="74"/>
      <c r="I67" s="73"/>
      <c r="J67" s="73"/>
      <c r="K67" s="77"/>
      <c r="L67" s="81"/>
      <c r="M67" s="82"/>
      <c r="N67" s="82"/>
      <c r="O67" s="75"/>
    </row>
    <row r="68" spans="2:15" s="79" customFormat="1" x14ac:dyDescent="0.4">
      <c r="B68" s="75"/>
      <c r="C68" s="76"/>
      <c r="D68" s="75"/>
      <c r="E68" s="77"/>
      <c r="F68" s="77"/>
      <c r="G68" s="78"/>
      <c r="H68" s="74"/>
      <c r="I68" s="73"/>
      <c r="J68" s="73"/>
      <c r="K68" s="77"/>
      <c r="L68" s="81"/>
      <c r="M68" s="82"/>
      <c r="N68" s="82"/>
      <c r="O68" s="75"/>
    </row>
    <row r="69" spans="2:15" s="79" customFormat="1" x14ac:dyDescent="0.4">
      <c r="B69" s="75"/>
      <c r="C69" s="76"/>
      <c r="D69" s="75"/>
      <c r="E69" s="77"/>
      <c r="F69" s="77"/>
      <c r="G69" s="78"/>
      <c r="H69" s="74"/>
      <c r="I69" s="73"/>
      <c r="J69" s="73"/>
      <c r="K69" s="77"/>
      <c r="L69" s="81"/>
      <c r="M69" s="82"/>
      <c r="N69" s="82"/>
      <c r="O69" s="75"/>
    </row>
    <row r="70" spans="2:15" s="79" customFormat="1" x14ac:dyDescent="0.4">
      <c r="B70" s="75"/>
      <c r="C70" s="76"/>
      <c r="D70" s="75"/>
      <c r="E70" s="77"/>
      <c r="F70" s="77"/>
      <c r="G70" s="78"/>
      <c r="H70" s="74"/>
      <c r="I70" s="73"/>
      <c r="J70" s="73"/>
      <c r="K70" s="77"/>
      <c r="L70" s="81"/>
      <c r="M70" s="82"/>
      <c r="N70" s="82"/>
      <c r="O70" s="75"/>
    </row>
    <row r="71" spans="2:15" s="79" customFormat="1" x14ac:dyDescent="0.4">
      <c r="B71" s="75"/>
      <c r="C71" s="76"/>
      <c r="D71" s="75"/>
      <c r="E71" s="77"/>
      <c r="F71" s="77"/>
      <c r="G71" s="78"/>
      <c r="H71" s="74"/>
      <c r="I71" s="73"/>
      <c r="J71" s="73"/>
      <c r="K71" s="77"/>
      <c r="L71" s="81"/>
      <c r="M71" s="82"/>
      <c r="N71" s="82"/>
      <c r="O71" s="75"/>
    </row>
    <row r="72" spans="2:15" s="79" customFormat="1" x14ac:dyDescent="0.4">
      <c r="B72" s="75"/>
      <c r="C72" s="76"/>
      <c r="D72" s="75"/>
      <c r="E72" s="77"/>
      <c r="F72" s="77"/>
      <c r="G72" s="78"/>
      <c r="H72" s="74"/>
      <c r="I72" s="73"/>
      <c r="J72" s="73"/>
      <c r="K72" s="77"/>
      <c r="L72" s="81"/>
      <c r="M72" s="82"/>
      <c r="N72" s="82"/>
      <c r="O72" s="75"/>
    </row>
    <row r="73" spans="2:15" s="79" customFormat="1" x14ac:dyDescent="0.4">
      <c r="B73" s="75"/>
      <c r="C73" s="76"/>
      <c r="D73" s="75"/>
      <c r="E73" s="77"/>
      <c r="F73" s="77"/>
      <c r="G73" s="78"/>
      <c r="H73" s="74"/>
      <c r="I73" s="73"/>
      <c r="J73" s="73"/>
      <c r="K73" s="77"/>
      <c r="L73" s="81"/>
      <c r="M73" s="82"/>
      <c r="N73" s="82"/>
      <c r="O73" s="75"/>
    </row>
    <row r="74" spans="2:15" s="79" customFormat="1" x14ac:dyDescent="0.4">
      <c r="B74" s="75"/>
      <c r="C74" s="76"/>
      <c r="D74" s="75"/>
      <c r="E74" s="77"/>
      <c r="F74" s="77"/>
      <c r="G74" s="78"/>
      <c r="H74" s="74"/>
      <c r="I74" s="73"/>
      <c r="J74" s="73"/>
      <c r="K74" s="77"/>
      <c r="L74" s="81"/>
      <c r="M74" s="82"/>
      <c r="N74" s="82"/>
      <c r="O74" s="75"/>
    </row>
    <row r="75" spans="2:15" s="79" customFormat="1" x14ac:dyDescent="0.4">
      <c r="B75" s="75"/>
      <c r="C75" s="76"/>
      <c r="D75" s="75"/>
      <c r="E75" s="77"/>
      <c r="F75" s="77"/>
      <c r="G75" s="78"/>
      <c r="H75" s="74"/>
      <c r="I75" s="73"/>
      <c r="J75" s="73"/>
      <c r="K75" s="77"/>
      <c r="L75" s="81"/>
      <c r="M75" s="82"/>
      <c r="N75" s="82"/>
      <c r="O75" s="75"/>
    </row>
    <row r="76" spans="2:15" s="79" customFormat="1" x14ac:dyDescent="0.4">
      <c r="B76" s="75"/>
      <c r="C76" s="76"/>
      <c r="D76" s="75"/>
      <c r="E76" s="77"/>
      <c r="F76" s="77"/>
      <c r="G76" s="78"/>
      <c r="H76" s="74"/>
      <c r="I76" s="73"/>
      <c r="J76" s="73"/>
      <c r="K76" s="77"/>
      <c r="L76" s="81"/>
      <c r="M76" s="82"/>
      <c r="N76" s="82"/>
      <c r="O76" s="75"/>
    </row>
    <row r="77" spans="2:15" s="79" customFormat="1" x14ac:dyDescent="0.4">
      <c r="B77" s="75"/>
      <c r="C77" s="76"/>
      <c r="D77" s="75"/>
      <c r="E77" s="77"/>
      <c r="F77" s="77"/>
      <c r="G77" s="78"/>
      <c r="H77" s="74"/>
      <c r="I77" s="73"/>
      <c r="J77" s="73"/>
      <c r="K77" s="77"/>
      <c r="L77" s="81"/>
      <c r="M77" s="82"/>
      <c r="N77" s="82"/>
      <c r="O77" s="75"/>
    </row>
    <row r="78" spans="2:15" s="79" customFormat="1" x14ac:dyDescent="0.4">
      <c r="B78" s="75"/>
      <c r="C78" s="76"/>
      <c r="D78" s="75"/>
      <c r="E78" s="77"/>
      <c r="F78" s="77"/>
      <c r="G78" s="78"/>
      <c r="H78" s="74"/>
      <c r="I78" s="73"/>
      <c r="J78" s="73"/>
      <c r="K78" s="77"/>
      <c r="L78" s="81"/>
      <c r="M78" s="82"/>
      <c r="N78" s="82"/>
      <c r="O78" s="75"/>
    </row>
    <row r="79" spans="2:15" s="79" customFormat="1" x14ac:dyDescent="0.4">
      <c r="B79" s="75"/>
      <c r="C79" s="76"/>
      <c r="D79" s="75"/>
      <c r="E79" s="77"/>
      <c r="F79" s="77"/>
      <c r="G79" s="78"/>
      <c r="H79" s="74"/>
      <c r="I79" s="73"/>
      <c r="J79" s="73"/>
      <c r="K79" s="77"/>
      <c r="L79" s="81"/>
      <c r="M79" s="82"/>
      <c r="N79" s="82"/>
      <c r="O79" s="75"/>
    </row>
    <row r="80" spans="2:15" s="79" customFormat="1" x14ac:dyDescent="0.4">
      <c r="B80" s="75"/>
      <c r="C80" s="76"/>
      <c r="D80" s="75"/>
      <c r="E80" s="77"/>
      <c r="F80" s="77"/>
      <c r="G80" s="78"/>
      <c r="H80" s="74"/>
      <c r="I80" s="73"/>
      <c r="J80" s="73"/>
      <c r="K80" s="77"/>
      <c r="L80" s="81"/>
      <c r="M80" s="82"/>
      <c r="N80" s="82"/>
      <c r="O80" s="75"/>
    </row>
    <row r="81" spans="2:15" s="79" customFormat="1" x14ac:dyDescent="0.4">
      <c r="B81" s="75"/>
      <c r="C81" s="76"/>
      <c r="D81" s="75"/>
      <c r="E81" s="77"/>
      <c r="F81" s="77"/>
      <c r="G81" s="78"/>
      <c r="H81" s="74"/>
      <c r="I81" s="73"/>
      <c r="J81" s="73"/>
      <c r="K81" s="77"/>
      <c r="L81" s="81"/>
      <c r="M81" s="82"/>
      <c r="N81" s="82"/>
      <c r="O81" s="75"/>
    </row>
    <row r="82" spans="2:15" s="79" customFormat="1" x14ac:dyDescent="0.4">
      <c r="B82" s="75"/>
      <c r="C82" s="76"/>
      <c r="D82" s="75"/>
      <c r="E82" s="77"/>
      <c r="F82" s="77"/>
      <c r="G82" s="78"/>
      <c r="H82" s="74"/>
      <c r="I82" s="73"/>
      <c r="J82" s="73"/>
      <c r="K82" s="77"/>
      <c r="L82" s="81"/>
      <c r="M82" s="82"/>
      <c r="N82" s="82"/>
      <c r="O82" s="75"/>
    </row>
    <row r="83" spans="2:15" s="79" customFormat="1" x14ac:dyDescent="0.4">
      <c r="B83" s="75"/>
      <c r="C83" s="76"/>
      <c r="D83" s="75"/>
      <c r="E83" s="77"/>
      <c r="F83" s="77"/>
      <c r="G83" s="78"/>
      <c r="H83" s="74"/>
      <c r="I83" s="73"/>
      <c r="J83" s="73"/>
      <c r="K83" s="77"/>
      <c r="L83" s="81"/>
      <c r="M83" s="82"/>
      <c r="N83" s="82"/>
      <c r="O83" s="75"/>
    </row>
    <row r="84" spans="2:15" s="79" customFormat="1" x14ac:dyDescent="0.4">
      <c r="B84" s="75"/>
      <c r="C84" s="76"/>
      <c r="D84" s="75"/>
      <c r="E84" s="77"/>
      <c r="F84" s="77"/>
      <c r="G84" s="78"/>
      <c r="H84" s="74"/>
      <c r="I84" s="73"/>
      <c r="J84" s="73"/>
      <c r="K84" s="77"/>
      <c r="L84" s="81"/>
      <c r="M84" s="82"/>
      <c r="N84" s="82"/>
      <c r="O84" s="75"/>
    </row>
    <row r="85" spans="2:15" s="79" customFormat="1" x14ac:dyDescent="0.4">
      <c r="B85" s="75"/>
      <c r="C85" s="76"/>
      <c r="D85" s="75"/>
      <c r="E85" s="77"/>
      <c r="F85" s="77"/>
      <c r="G85" s="78"/>
      <c r="H85" s="74"/>
      <c r="I85" s="73"/>
      <c r="J85" s="73"/>
      <c r="K85" s="77"/>
      <c r="L85" s="81"/>
      <c r="M85" s="82"/>
      <c r="N85" s="82"/>
      <c r="O85" s="75"/>
    </row>
    <row r="86" spans="2:15" s="79" customFormat="1" x14ac:dyDescent="0.4">
      <c r="B86" s="75"/>
      <c r="C86" s="76"/>
      <c r="D86" s="75"/>
      <c r="E86" s="77"/>
      <c r="F86" s="77"/>
      <c r="G86" s="78"/>
      <c r="H86" s="74"/>
      <c r="I86" s="73"/>
      <c r="J86" s="73"/>
      <c r="K86" s="77"/>
      <c r="L86" s="81"/>
      <c r="M86" s="82"/>
      <c r="N86" s="82"/>
      <c r="O86" s="75"/>
    </row>
    <row r="87" spans="2:15" s="79" customFormat="1" x14ac:dyDescent="0.4">
      <c r="B87" s="75"/>
      <c r="C87" s="76"/>
      <c r="D87" s="75"/>
      <c r="E87" s="77"/>
      <c r="F87" s="77"/>
      <c r="G87" s="78"/>
      <c r="H87" s="74"/>
      <c r="I87" s="73"/>
      <c r="J87" s="73"/>
      <c r="K87" s="77"/>
      <c r="L87" s="81"/>
      <c r="M87" s="82"/>
      <c r="N87" s="82"/>
      <c r="O87" s="75"/>
    </row>
    <row r="88" spans="2:15" s="79" customFormat="1" x14ac:dyDescent="0.4">
      <c r="B88" s="75"/>
      <c r="C88" s="76"/>
      <c r="D88" s="75"/>
      <c r="E88" s="77"/>
      <c r="F88" s="77"/>
      <c r="G88" s="78"/>
      <c r="H88" s="74"/>
      <c r="I88" s="73"/>
      <c r="J88" s="73"/>
      <c r="K88" s="77"/>
      <c r="L88" s="81"/>
      <c r="M88" s="82"/>
      <c r="N88" s="82"/>
      <c r="O88" s="75"/>
    </row>
    <row r="89" spans="2:15" s="79" customFormat="1" x14ac:dyDescent="0.4">
      <c r="B89" s="75"/>
      <c r="C89" s="76"/>
      <c r="D89" s="75"/>
      <c r="E89" s="77"/>
      <c r="F89" s="77"/>
      <c r="G89" s="78"/>
      <c r="H89" s="74"/>
      <c r="I89" s="73"/>
      <c r="J89" s="73"/>
      <c r="K89" s="77"/>
      <c r="L89" s="81"/>
      <c r="M89" s="82"/>
      <c r="N89" s="82"/>
      <c r="O89" s="75"/>
    </row>
    <row r="90" spans="2:15" s="79" customFormat="1" x14ac:dyDescent="0.4">
      <c r="B90" s="75"/>
      <c r="C90" s="76"/>
      <c r="D90" s="75"/>
      <c r="E90" s="77"/>
      <c r="F90" s="77"/>
      <c r="G90" s="78"/>
      <c r="H90" s="74"/>
      <c r="I90" s="73"/>
      <c r="J90" s="73"/>
      <c r="K90" s="77"/>
      <c r="L90" s="81"/>
      <c r="M90" s="82"/>
      <c r="N90" s="82"/>
      <c r="O90" s="75"/>
    </row>
    <row r="91" spans="2:15" s="79" customFormat="1" x14ac:dyDescent="0.4">
      <c r="B91" s="75"/>
      <c r="C91" s="76"/>
      <c r="D91" s="75"/>
      <c r="E91" s="77"/>
      <c r="F91" s="77"/>
      <c r="G91" s="78"/>
      <c r="H91" s="74"/>
      <c r="I91" s="73"/>
      <c r="J91" s="73"/>
      <c r="K91" s="77"/>
      <c r="L91" s="81"/>
      <c r="M91" s="82"/>
      <c r="N91" s="82"/>
      <c r="O91" s="75"/>
    </row>
    <row r="92" spans="2:15" s="50" customFormat="1" x14ac:dyDescent="0.4">
      <c r="B92" s="48"/>
      <c r="C92" s="54"/>
      <c r="D92" s="48"/>
      <c r="E92" s="62"/>
      <c r="F92" s="62"/>
      <c r="G92" s="64"/>
      <c r="H92" s="61" t="str">
        <f t="shared" ref="H92:H132" si="2">IF(E92="", "", IFERROR( IF(E92&lt;$E$2, "N", IF( E92+F92 &gt; $E$1, "Y", "N" )), ""))</f>
        <v/>
      </c>
      <c r="I92" s="19"/>
      <c r="J92" s="62"/>
      <c r="K92" s="48"/>
      <c r="L92" s="48"/>
      <c r="M92" s="48"/>
      <c r="N92" s="48"/>
      <c r="O92" s="48"/>
    </row>
    <row r="93" spans="2:15" s="50" customFormat="1" x14ac:dyDescent="0.4">
      <c r="B93" s="48"/>
      <c r="C93" s="54"/>
      <c r="D93" s="48"/>
      <c r="E93" s="62"/>
      <c r="F93" s="62"/>
      <c r="G93" s="64"/>
      <c r="H93" s="61" t="str">
        <f t="shared" si="2"/>
        <v/>
      </c>
      <c r="I93" s="19"/>
      <c r="J93" s="62"/>
      <c r="K93" s="48"/>
      <c r="L93" s="48"/>
      <c r="M93" s="48"/>
      <c r="N93" s="48"/>
      <c r="O93" s="48"/>
    </row>
    <row r="94" spans="2:15" s="50" customFormat="1" x14ac:dyDescent="0.4">
      <c r="B94" s="48"/>
      <c r="C94" s="54"/>
      <c r="D94" s="48"/>
      <c r="E94" s="62"/>
      <c r="F94" s="62"/>
      <c r="G94" s="64"/>
      <c r="H94" s="61" t="str">
        <f t="shared" si="2"/>
        <v/>
      </c>
      <c r="I94" s="19"/>
      <c r="J94" s="62"/>
      <c r="K94" s="48"/>
      <c r="L94" s="48"/>
      <c r="M94" s="48"/>
      <c r="N94" s="48"/>
      <c r="O94" s="48"/>
    </row>
    <row r="95" spans="2:15" s="50" customFormat="1" x14ac:dyDescent="0.4">
      <c r="B95" s="48"/>
      <c r="C95" s="54"/>
      <c r="D95" s="48"/>
      <c r="E95" s="62"/>
      <c r="F95" s="62"/>
      <c r="G95" s="64"/>
      <c r="H95" s="61" t="str">
        <f t="shared" si="2"/>
        <v/>
      </c>
      <c r="I95" s="19"/>
      <c r="J95" s="62"/>
      <c r="K95" s="48"/>
      <c r="L95" s="48"/>
      <c r="M95" s="48"/>
      <c r="N95" s="48"/>
      <c r="O95" s="48"/>
    </row>
    <row r="96" spans="2:15" s="50" customFormat="1" x14ac:dyDescent="0.4">
      <c r="B96" s="48"/>
      <c r="C96" s="54"/>
      <c r="D96" s="48"/>
      <c r="E96" s="62"/>
      <c r="F96" s="62"/>
      <c r="G96" s="64"/>
      <c r="H96" s="61" t="str">
        <f t="shared" si="2"/>
        <v/>
      </c>
      <c r="I96" s="19"/>
      <c r="J96" s="62"/>
      <c r="K96" s="48"/>
      <c r="L96" s="48"/>
      <c r="M96" s="48"/>
      <c r="N96" s="48"/>
      <c r="O96" s="48"/>
    </row>
    <row r="97" spans="2:15" s="50" customFormat="1" x14ac:dyDescent="0.4">
      <c r="B97" s="48"/>
      <c r="C97" s="54"/>
      <c r="D97" s="48"/>
      <c r="E97" s="62"/>
      <c r="F97" s="62"/>
      <c r="G97" s="64"/>
      <c r="H97" s="61" t="str">
        <f t="shared" si="2"/>
        <v/>
      </c>
      <c r="I97" s="19"/>
      <c r="J97" s="62"/>
      <c r="K97" s="48"/>
      <c r="L97" s="48"/>
      <c r="M97" s="48"/>
      <c r="N97" s="48"/>
      <c r="O97" s="48"/>
    </row>
    <row r="98" spans="2:15" s="50" customFormat="1" x14ac:dyDescent="0.4">
      <c r="B98" s="48"/>
      <c r="C98" s="54"/>
      <c r="D98" s="48"/>
      <c r="E98" s="62"/>
      <c r="F98" s="62"/>
      <c r="G98" s="64"/>
      <c r="H98" s="61" t="str">
        <f t="shared" si="2"/>
        <v/>
      </c>
      <c r="I98" s="19"/>
      <c r="J98" s="62"/>
      <c r="K98" s="48"/>
      <c r="L98" s="48"/>
      <c r="M98" s="48"/>
      <c r="N98" s="48"/>
      <c r="O98" s="48"/>
    </row>
    <row r="99" spans="2:15" s="50" customFormat="1" x14ac:dyDescent="0.4">
      <c r="B99" s="48"/>
      <c r="C99" s="54"/>
      <c r="D99" s="48"/>
      <c r="E99" s="62"/>
      <c r="F99" s="62"/>
      <c r="G99" s="64"/>
      <c r="H99" s="61" t="str">
        <f t="shared" si="2"/>
        <v/>
      </c>
      <c r="I99" s="19"/>
      <c r="J99" s="62"/>
      <c r="K99" s="48"/>
      <c r="L99" s="48"/>
      <c r="M99" s="48"/>
      <c r="N99" s="48"/>
      <c r="O99" s="48"/>
    </row>
    <row r="100" spans="2:15" s="50" customFormat="1" x14ac:dyDescent="0.4">
      <c r="B100" s="48"/>
      <c r="C100" s="54"/>
      <c r="D100" s="48"/>
      <c r="E100" s="62"/>
      <c r="F100" s="62"/>
      <c r="G100" s="64"/>
      <c r="H100" s="61" t="str">
        <f t="shared" si="2"/>
        <v/>
      </c>
      <c r="I100" s="19"/>
      <c r="J100" s="62"/>
      <c r="K100" s="48"/>
      <c r="L100" s="48"/>
      <c r="M100" s="48"/>
      <c r="N100" s="48"/>
      <c r="O100" s="48"/>
    </row>
    <row r="101" spans="2:15" s="50" customFormat="1" x14ac:dyDescent="0.4">
      <c r="B101" s="48"/>
      <c r="C101" s="54"/>
      <c r="D101" s="48"/>
      <c r="E101" s="62"/>
      <c r="F101" s="62"/>
      <c r="G101" s="64"/>
      <c r="H101" s="61" t="str">
        <f t="shared" si="2"/>
        <v/>
      </c>
      <c r="I101" s="19"/>
      <c r="J101" s="63"/>
      <c r="K101" s="48"/>
      <c r="L101" s="48"/>
      <c r="M101" s="48"/>
      <c r="O101" s="48"/>
    </row>
    <row r="102" spans="2:15" s="50" customFormat="1" x14ac:dyDescent="0.4">
      <c r="B102" s="48"/>
      <c r="C102" s="54"/>
      <c r="D102" s="48"/>
      <c r="E102" s="62"/>
      <c r="F102" s="62"/>
      <c r="G102" s="64"/>
      <c r="H102" s="61" t="str">
        <f t="shared" si="2"/>
        <v/>
      </c>
      <c r="I102" s="19"/>
      <c r="J102" s="63"/>
      <c r="O102" s="48"/>
    </row>
    <row r="103" spans="2:15" s="50" customFormat="1" x14ac:dyDescent="0.4">
      <c r="B103" s="48"/>
      <c r="C103" s="54"/>
      <c r="D103" s="48"/>
      <c r="E103" s="62"/>
      <c r="F103" s="62"/>
      <c r="G103" s="64"/>
      <c r="H103" s="61" t="str">
        <f t="shared" si="2"/>
        <v/>
      </c>
      <c r="I103" s="19"/>
      <c r="J103" s="63"/>
      <c r="O103" s="48"/>
    </row>
    <row r="104" spans="2:15" s="50" customFormat="1" x14ac:dyDescent="0.4">
      <c r="B104" s="48"/>
      <c r="C104" s="54"/>
      <c r="D104" s="48"/>
      <c r="E104" s="62"/>
      <c r="F104" s="62"/>
      <c r="G104" s="64"/>
      <c r="H104" s="61" t="str">
        <f t="shared" si="2"/>
        <v/>
      </c>
      <c r="I104" s="19"/>
      <c r="J104" s="63"/>
      <c r="O104" s="48"/>
    </row>
    <row r="105" spans="2:15" x14ac:dyDescent="0.4">
      <c r="C105" s="54"/>
      <c r="D105" s="48"/>
      <c r="E105" s="62"/>
      <c r="F105" s="62"/>
      <c r="G105" s="64"/>
      <c r="H105" s="61" t="str">
        <f t="shared" si="2"/>
        <v/>
      </c>
      <c r="J105" s="62"/>
    </row>
    <row r="106" spans="2:15" x14ac:dyDescent="0.4">
      <c r="C106" s="54"/>
      <c r="D106" s="48"/>
      <c r="E106" s="62"/>
      <c r="F106" s="62"/>
      <c r="G106" s="64"/>
      <c r="H106" s="61" t="str">
        <f t="shared" si="2"/>
        <v/>
      </c>
      <c r="J106" s="62"/>
    </row>
    <row r="107" spans="2:15" x14ac:dyDescent="0.4">
      <c r="C107" s="54"/>
      <c r="D107" s="48"/>
      <c r="E107" s="62"/>
      <c r="F107" s="62"/>
      <c r="G107" s="64"/>
      <c r="H107" s="61" t="str">
        <f t="shared" si="2"/>
        <v/>
      </c>
      <c r="J107" s="62"/>
    </row>
    <row r="108" spans="2:15" x14ac:dyDescent="0.4">
      <c r="C108" s="54"/>
      <c r="D108" s="48"/>
      <c r="E108" s="62"/>
      <c r="F108" s="62"/>
      <c r="G108" s="64"/>
      <c r="H108" s="61" t="str">
        <f t="shared" si="2"/>
        <v/>
      </c>
      <c r="J108" s="62"/>
    </row>
    <row r="109" spans="2:15" x14ac:dyDescent="0.4">
      <c r="C109" s="54"/>
      <c r="D109" s="48"/>
      <c r="E109" s="62"/>
      <c r="F109" s="62"/>
      <c r="G109" s="64"/>
      <c r="H109" s="61" t="str">
        <f t="shared" si="2"/>
        <v/>
      </c>
      <c r="J109" s="62"/>
    </row>
    <row r="110" spans="2:15" x14ac:dyDescent="0.4">
      <c r="C110" s="54"/>
      <c r="D110" s="48"/>
      <c r="E110" s="62"/>
      <c r="F110" s="62"/>
      <c r="G110" s="64"/>
      <c r="H110" s="61" t="str">
        <f t="shared" si="2"/>
        <v/>
      </c>
      <c r="J110" s="62"/>
    </row>
    <row r="111" spans="2:15" x14ac:dyDescent="0.4">
      <c r="C111" s="54"/>
      <c r="D111" s="48"/>
      <c r="E111" s="62"/>
      <c r="F111" s="62"/>
      <c r="G111" s="64"/>
      <c r="H111" s="61" t="str">
        <f t="shared" si="2"/>
        <v/>
      </c>
      <c r="J111" s="62"/>
    </row>
    <row r="112" spans="2:15" x14ac:dyDescent="0.4">
      <c r="C112" s="54"/>
      <c r="D112" s="48"/>
      <c r="E112" s="62"/>
      <c r="F112" s="62"/>
      <c r="G112" s="64"/>
      <c r="H112" s="61" t="str">
        <f t="shared" si="2"/>
        <v/>
      </c>
      <c r="J112" s="62"/>
    </row>
    <row r="113" spans="3:10" x14ac:dyDescent="0.4">
      <c r="C113" s="54"/>
      <c r="D113" s="48"/>
      <c r="E113" s="62"/>
      <c r="F113" s="62"/>
      <c r="G113" s="64"/>
      <c r="H113" s="61" t="str">
        <f t="shared" si="2"/>
        <v/>
      </c>
      <c r="J113" s="62"/>
    </row>
    <row r="114" spans="3:10" x14ac:dyDescent="0.4">
      <c r="C114" s="54"/>
      <c r="D114" s="48"/>
      <c r="E114" s="62"/>
      <c r="F114" s="62"/>
      <c r="G114" s="64"/>
      <c r="H114" s="61" t="str">
        <f t="shared" si="2"/>
        <v/>
      </c>
      <c r="J114" s="62"/>
    </row>
    <row r="115" spans="3:10" x14ac:dyDescent="0.4">
      <c r="C115" s="54"/>
      <c r="D115" s="48"/>
      <c r="E115" s="62"/>
      <c r="F115" s="62"/>
      <c r="G115" s="64"/>
      <c r="H115" s="61" t="str">
        <f t="shared" si="2"/>
        <v/>
      </c>
      <c r="J115" s="62"/>
    </row>
    <row r="116" spans="3:10" x14ac:dyDescent="0.4">
      <c r="C116" s="54"/>
      <c r="D116" s="48"/>
      <c r="E116" s="62"/>
      <c r="F116" s="62"/>
      <c r="G116" s="64"/>
      <c r="H116" s="61" t="str">
        <f t="shared" si="2"/>
        <v/>
      </c>
      <c r="J116" s="62"/>
    </row>
    <row r="117" spans="3:10" x14ac:dyDescent="0.4">
      <c r="C117" s="54"/>
      <c r="D117" s="48"/>
      <c r="E117" s="62"/>
      <c r="F117" s="62"/>
      <c r="G117" s="64"/>
      <c r="H117" s="61" t="str">
        <f t="shared" si="2"/>
        <v/>
      </c>
      <c r="J117" s="62"/>
    </row>
    <row r="118" spans="3:10" x14ac:dyDescent="0.4">
      <c r="C118" s="54"/>
      <c r="D118" s="48"/>
      <c r="E118" s="62"/>
      <c r="F118" s="62"/>
      <c r="G118" s="64"/>
      <c r="H118" s="61" t="str">
        <f t="shared" si="2"/>
        <v/>
      </c>
      <c r="J118" s="62"/>
    </row>
    <row r="119" spans="3:10" x14ac:dyDescent="0.4">
      <c r="C119" s="54"/>
      <c r="D119" s="48"/>
      <c r="E119" s="62"/>
      <c r="F119" s="62"/>
      <c r="G119" s="64"/>
      <c r="H119" s="61" t="str">
        <f t="shared" si="2"/>
        <v/>
      </c>
      <c r="J119" s="62"/>
    </row>
    <row r="120" spans="3:10" x14ac:dyDescent="0.4">
      <c r="C120" s="54"/>
      <c r="D120" s="48"/>
      <c r="E120" s="62"/>
      <c r="F120" s="62"/>
      <c r="G120" s="64"/>
      <c r="H120" s="61" t="str">
        <f t="shared" si="2"/>
        <v/>
      </c>
      <c r="J120" s="62"/>
    </row>
    <row r="121" spans="3:10" x14ac:dyDescent="0.4">
      <c r="C121" s="54"/>
      <c r="D121" s="48"/>
      <c r="E121" s="62"/>
      <c r="F121" s="62"/>
      <c r="G121" s="64"/>
      <c r="H121" s="61" t="str">
        <f t="shared" si="2"/>
        <v/>
      </c>
      <c r="J121" s="62"/>
    </row>
    <row r="122" spans="3:10" x14ac:dyDescent="0.4">
      <c r="C122" s="54"/>
      <c r="D122" s="48"/>
      <c r="E122" s="62"/>
      <c r="F122" s="62"/>
      <c r="G122" s="64"/>
      <c r="H122" s="61" t="str">
        <f t="shared" si="2"/>
        <v/>
      </c>
      <c r="J122" s="62"/>
    </row>
    <row r="123" spans="3:10" x14ac:dyDescent="0.4">
      <c r="C123" s="54"/>
      <c r="D123" s="48"/>
      <c r="E123" s="62"/>
      <c r="F123" s="62"/>
      <c r="G123" s="64"/>
      <c r="H123" s="61" t="str">
        <f t="shared" si="2"/>
        <v/>
      </c>
      <c r="J123" s="62"/>
    </row>
    <row r="124" spans="3:10" x14ac:dyDescent="0.4">
      <c r="C124" s="54"/>
      <c r="D124" s="48"/>
      <c r="E124" s="62"/>
      <c r="F124" s="62"/>
      <c r="G124" s="64"/>
      <c r="H124" s="61" t="str">
        <f t="shared" si="2"/>
        <v/>
      </c>
      <c r="J124" s="62"/>
    </row>
    <row r="125" spans="3:10" x14ac:dyDescent="0.4">
      <c r="C125" s="54"/>
      <c r="D125" s="48"/>
      <c r="E125" s="62"/>
      <c r="F125" s="62"/>
      <c r="G125" s="64"/>
      <c r="H125" s="61" t="str">
        <f t="shared" si="2"/>
        <v/>
      </c>
      <c r="J125" s="62"/>
    </row>
    <row r="126" spans="3:10" x14ac:dyDescent="0.4">
      <c r="C126" s="54"/>
      <c r="D126" s="48"/>
      <c r="E126" s="62"/>
      <c r="F126" s="62"/>
      <c r="G126" s="64"/>
      <c r="H126" s="61" t="str">
        <f t="shared" si="2"/>
        <v/>
      </c>
      <c r="J126" s="62"/>
    </row>
    <row r="127" spans="3:10" x14ac:dyDescent="0.4">
      <c r="C127" s="54"/>
      <c r="D127" s="48"/>
      <c r="E127" s="62"/>
      <c r="F127" s="62"/>
      <c r="G127" s="64"/>
      <c r="H127" s="61" t="str">
        <f t="shared" si="2"/>
        <v/>
      </c>
      <c r="J127" s="62"/>
    </row>
    <row r="128" spans="3:10" x14ac:dyDescent="0.4">
      <c r="C128" s="54"/>
      <c r="D128" s="48"/>
      <c r="E128" s="62"/>
      <c r="F128" s="62"/>
      <c r="G128" s="64"/>
      <c r="H128" s="61" t="str">
        <f t="shared" si="2"/>
        <v/>
      </c>
      <c r="J128" s="62"/>
    </row>
    <row r="129" spans="3:10" x14ac:dyDescent="0.4">
      <c r="C129" s="54"/>
      <c r="D129" s="48"/>
      <c r="E129" s="62"/>
      <c r="F129" s="62"/>
      <c r="G129" s="64"/>
      <c r="H129" s="61" t="str">
        <f t="shared" si="2"/>
        <v/>
      </c>
      <c r="J129" s="62"/>
    </row>
    <row r="130" spans="3:10" x14ac:dyDescent="0.4">
      <c r="C130" s="54"/>
      <c r="D130" s="48"/>
      <c r="E130" s="62"/>
      <c r="F130" s="62"/>
      <c r="G130" s="64"/>
      <c r="H130" s="61" t="str">
        <f t="shared" si="2"/>
        <v/>
      </c>
      <c r="J130" s="62"/>
    </row>
    <row r="131" spans="3:10" x14ac:dyDescent="0.4">
      <c r="C131" s="54"/>
      <c r="D131" s="18"/>
      <c r="E131" s="62"/>
      <c r="F131" s="62"/>
      <c r="G131" s="64"/>
      <c r="H131" s="61" t="str">
        <f t="shared" si="2"/>
        <v/>
      </c>
      <c r="J131" s="62"/>
    </row>
    <row r="132" spans="3:10" x14ac:dyDescent="0.4">
      <c r="C132" s="54"/>
      <c r="D132" s="18"/>
      <c r="E132" s="62"/>
      <c r="F132" s="62"/>
      <c r="G132" s="64"/>
      <c r="H132" s="61" t="str">
        <f t="shared" si="2"/>
        <v/>
      </c>
      <c r="J132" s="62"/>
    </row>
    <row r="133" spans="3:10" x14ac:dyDescent="0.4">
      <c r="C133" s="54"/>
      <c r="D133" s="18"/>
      <c r="E133" s="62"/>
      <c r="F133" s="62"/>
      <c r="G133" s="64"/>
      <c r="H133" s="61" t="str">
        <f t="shared" ref="H133:H196" si="3">IF(E133="", "", IFERROR( IF(E133&lt;$E$2, "N", IF( E133+F133 &gt; $E$1, "Y", "N" )), ""))</f>
        <v/>
      </c>
      <c r="J133" s="62"/>
    </row>
    <row r="134" spans="3:10" x14ac:dyDescent="0.4">
      <c r="C134" s="54"/>
      <c r="D134" s="18"/>
      <c r="E134" s="62"/>
      <c r="F134" s="62"/>
      <c r="G134" s="64"/>
      <c r="H134" s="61" t="str">
        <f t="shared" si="3"/>
        <v/>
      </c>
      <c r="J134" s="62"/>
    </row>
    <row r="135" spans="3:10" x14ac:dyDescent="0.4">
      <c r="C135" s="54"/>
      <c r="D135" s="18"/>
      <c r="E135" s="62"/>
      <c r="F135" s="62"/>
      <c r="G135" s="64"/>
      <c r="H135" s="61" t="str">
        <f t="shared" si="3"/>
        <v/>
      </c>
      <c r="J135" s="62"/>
    </row>
    <row r="136" spans="3:10" x14ac:dyDescent="0.4">
      <c r="E136" s="62"/>
      <c r="F136" s="62"/>
      <c r="G136" s="65"/>
      <c r="H136" s="61" t="str">
        <f t="shared" si="3"/>
        <v/>
      </c>
    </row>
    <row r="137" spans="3:10" x14ac:dyDescent="0.4">
      <c r="E137" s="62"/>
      <c r="F137" s="62"/>
      <c r="G137" s="65"/>
      <c r="H137" s="61" t="str">
        <f t="shared" si="3"/>
        <v/>
      </c>
    </row>
    <row r="138" spans="3:10" x14ac:dyDescent="0.4">
      <c r="E138" s="62"/>
      <c r="F138" s="62"/>
      <c r="G138" s="65"/>
      <c r="H138" s="61" t="str">
        <f t="shared" si="3"/>
        <v/>
      </c>
    </row>
    <row r="139" spans="3:10" x14ac:dyDescent="0.4">
      <c r="E139" s="62"/>
      <c r="F139" s="62"/>
      <c r="G139" s="65"/>
      <c r="H139" s="61" t="str">
        <f t="shared" si="3"/>
        <v/>
      </c>
    </row>
    <row r="140" spans="3:10" x14ac:dyDescent="0.4">
      <c r="E140" s="62"/>
      <c r="F140" s="62"/>
      <c r="G140" s="65"/>
      <c r="H140" s="61" t="str">
        <f t="shared" si="3"/>
        <v/>
      </c>
    </row>
    <row r="141" spans="3:10" x14ac:dyDescent="0.4">
      <c r="E141" s="62"/>
      <c r="F141" s="62"/>
      <c r="G141" s="65"/>
      <c r="H141" s="61" t="str">
        <f t="shared" si="3"/>
        <v/>
      </c>
    </row>
    <row r="142" spans="3:10" x14ac:dyDescent="0.4">
      <c r="E142" s="62"/>
      <c r="F142" s="62"/>
      <c r="G142" s="65"/>
      <c r="H142" s="61" t="str">
        <f t="shared" si="3"/>
        <v/>
      </c>
    </row>
    <row r="143" spans="3:10" x14ac:dyDescent="0.4">
      <c r="E143" s="62"/>
      <c r="F143" s="62"/>
      <c r="G143" s="65"/>
      <c r="H143" s="61" t="str">
        <f t="shared" si="3"/>
        <v/>
      </c>
    </row>
    <row r="144" spans="3:10" x14ac:dyDescent="0.4">
      <c r="E144" s="62"/>
      <c r="F144" s="62"/>
      <c r="G144" s="65"/>
      <c r="H144" s="61" t="str">
        <f t="shared" si="3"/>
        <v/>
      </c>
    </row>
    <row r="145" spans="5:8" x14ac:dyDescent="0.4">
      <c r="E145" s="62"/>
      <c r="F145" s="62"/>
      <c r="G145" s="65"/>
      <c r="H145" s="61" t="str">
        <f t="shared" si="3"/>
        <v/>
      </c>
    </row>
    <row r="146" spans="5:8" x14ac:dyDescent="0.4">
      <c r="E146" s="62"/>
      <c r="F146" s="62"/>
      <c r="G146" s="65"/>
      <c r="H146" s="61" t="str">
        <f t="shared" si="3"/>
        <v/>
      </c>
    </row>
    <row r="147" spans="5:8" x14ac:dyDescent="0.4">
      <c r="E147" s="62"/>
      <c r="F147" s="62"/>
      <c r="G147" s="65"/>
      <c r="H147" s="61" t="str">
        <f t="shared" si="3"/>
        <v/>
      </c>
    </row>
    <row r="148" spans="5:8" x14ac:dyDescent="0.4">
      <c r="E148" s="62"/>
      <c r="F148" s="62"/>
      <c r="G148" s="65"/>
      <c r="H148" s="61" t="str">
        <f t="shared" si="3"/>
        <v/>
      </c>
    </row>
    <row r="149" spans="5:8" x14ac:dyDescent="0.4">
      <c r="E149" s="62"/>
      <c r="F149" s="62"/>
      <c r="G149" s="65"/>
      <c r="H149" s="61" t="str">
        <f t="shared" si="3"/>
        <v/>
      </c>
    </row>
    <row r="150" spans="5:8" x14ac:dyDescent="0.4">
      <c r="E150" s="62"/>
      <c r="F150" s="62"/>
      <c r="G150" s="65"/>
      <c r="H150" s="61" t="str">
        <f t="shared" si="3"/>
        <v/>
      </c>
    </row>
    <row r="151" spans="5:8" x14ac:dyDescent="0.4">
      <c r="E151" s="62"/>
      <c r="F151" s="62"/>
      <c r="G151" s="65"/>
      <c r="H151" s="61" t="str">
        <f t="shared" si="3"/>
        <v/>
      </c>
    </row>
    <row r="152" spans="5:8" x14ac:dyDescent="0.4">
      <c r="E152" s="62"/>
      <c r="F152" s="62"/>
      <c r="G152" s="65"/>
      <c r="H152" s="61" t="str">
        <f t="shared" si="3"/>
        <v/>
      </c>
    </row>
    <row r="153" spans="5:8" x14ac:dyDescent="0.4">
      <c r="E153" s="62"/>
      <c r="F153" s="62"/>
      <c r="G153" s="65"/>
      <c r="H153" s="61" t="str">
        <f t="shared" si="3"/>
        <v/>
      </c>
    </row>
    <row r="154" spans="5:8" x14ac:dyDescent="0.4">
      <c r="E154" s="62"/>
      <c r="F154" s="62"/>
      <c r="G154" s="65"/>
      <c r="H154" s="61" t="str">
        <f t="shared" si="3"/>
        <v/>
      </c>
    </row>
    <row r="155" spans="5:8" x14ac:dyDescent="0.4">
      <c r="E155" s="62"/>
      <c r="F155" s="62"/>
      <c r="G155" s="65"/>
      <c r="H155" s="61" t="str">
        <f t="shared" si="3"/>
        <v/>
      </c>
    </row>
    <row r="156" spans="5:8" x14ac:dyDescent="0.4">
      <c r="E156" s="62"/>
      <c r="F156" s="62"/>
      <c r="G156" s="65"/>
      <c r="H156" s="61" t="str">
        <f t="shared" si="3"/>
        <v/>
      </c>
    </row>
    <row r="157" spans="5:8" x14ac:dyDescent="0.4">
      <c r="E157" s="62"/>
      <c r="F157" s="62"/>
      <c r="G157" s="65"/>
      <c r="H157" s="61" t="str">
        <f t="shared" si="3"/>
        <v/>
      </c>
    </row>
    <row r="158" spans="5:8" x14ac:dyDescent="0.4">
      <c r="E158" s="62"/>
      <c r="F158" s="62"/>
      <c r="G158" s="65"/>
      <c r="H158" s="61" t="str">
        <f t="shared" si="3"/>
        <v/>
      </c>
    </row>
    <row r="159" spans="5:8" x14ac:dyDescent="0.4">
      <c r="E159" s="62"/>
      <c r="F159" s="62"/>
      <c r="G159" s="65"/>
      <c r="H159" s="61" t="str">
        <f t="shared" si="3"/>
        <v/>
      </c>
    </row>
    <row r="160" spans="5:8" x14ac:dyDescent="0.4">
      <c r="E160" s="62"/>
      <c r="F160" s="62"/>
      <c r="G160" s="65"/>
      <c r="H160" s="61" t="str">
        <f t="shared" si="3"/>
        <v/>
      </c>
    </row>
    <row r="161" spans="5:8" x14ac:dyDescent="0.4">
      <c r="E161" s="62"/>
      <c r="F161" s="62"/>
      <c r="G161" s="65"/>
      <c r="H161" s="61" t="str">
        <f t="shared" si="3"/>
        <v/>
      </c>
    </row>
    <row r="162" spans="5:8" x14ac:dyDescent="0.4">
      <c r="E162" s="62"/>
      <c r="F162" s="62"/>
      <c r="G162" s="65"/>
      <c r="H162" s="61" t="str">
        <f t="shared" si="3"/>
        <v/>
      </c>
    </row>
    <row r="163" spans="5:8" x14ac:dyDescent="0.4">
      <c r="E163" s="62"/>
      <c r="F163" s="62"/>
      <c r="G163" s="65"/>
      <c r="H163" s="61" t="str">
        <f t="shared" si="3"/>
        <v/>
      </c>
    </row>
    <row r="164" spans="5:8" x14ac:dyDescent="0.4">
      <c r="E164" s="62"/>
      <c r="F164" s="62"/>
      <c r="G164" s="65"/>
      <c r="H164" s="61" t="str">
        <f t="shared" si="3"/>
        <v/>
      </c>
    </row>
    <row r="165" spans="5:8" x14ac:dyDescent="0.4">
      <c r="E165" s="62"/>
      <c r="F165" s="62"/>
      <c r="G165" s="65"/>
      <c r="H165" s="61" t="str">
        <f t="shared" si="3"/>
        <v/>
      </c>
    </row>
    <row r="166" spans="5:8" x14ac:dyDescent="0.4">
      <c r="E166" s="62"/>
      <c r="F166" s="62"/>
      <c r="G166" s="65"/>
      <c r="H166" s="61" t="str">
        <f t="shared" si="3"/>
        <v/>
      </c>
    </row>
    <row r="167" spans="5:8" x14ac:dyDescent="0.4">
      <c r="E167" s="62"/>
      <c r="F167" s="62"/>
      <c r="G167" s="65"/>
      <c r="H167" s="61" t="str">
        <f t="shared" si="3"/>
        <v/>
      </c>
    </row>
    <row r="168" spans="5:8" x14ac:dyDescent="0.4">
      <c r="E168" s="62"/>
      <c r="F168" s="62"/>
      <c r="G168" s="65"/>
      <c r="H168" s="61" t="str">
        <f t="shared" si="3"/>
        <v/>
      </c>
    </row>
    <row r="169" spans="5:8" x14ac:dyDescent="0.4">
      <c r="E169" s="62"/>
      <c r="F169" s="62"/>
      <c r="G169" s="65"/>
      <c r="H169" s="61" t="str">
        <f t="shared" si="3"/>
        <v/>
      </c>
    </row>
    <row r="170" spans="5:8" x14ac:dyDescent="0.4">
      <c r="E170" s="62"/>
      <c r="F170" s="62"/>
      <c r="G170" s="65"/>
      <c r="H170" s="61" t="str">
        <f t="shared" si="3"/>
        <v/>
      </c>
    </row>
    <row r="171" spans="5:8" x14ac:dyDescent="0.4">
      <c r="E171" s="62"/>
      <c r="F171" s="62"/>
      <c r="G171" s="65"/>
      <c r="H171" s="61" t="str">
        <f t="shared" si="3"/>
        <v/>
      </c>
    </row>
    <row r="172" spans="5:8" x14ac:dyDescent="0.4">
      <c r="E172" s="62"/>
      <c r="F172" s="62"/>
      <c r="G172" s="65"/>
      <c r="H172" s="61" t="str">
        <f t="shared" si="3"/>
        <v/>
      </c>
    </row>
    <row r="173" spans="5:8" x14ac:dyDescent="0.4">
      <c r="E173" s="62"/>
      <c r="F173" s="62"/>
      <c r="G173" s="65"/>
      <c r="H173" s="61" t="str">
        <f t="shared" si="3"/>
        <v/>
      </c>
    </row>
    <row r="174" spans="5:8" x14ac:dyDescent="0.4">
      <c r="E174" s="62"/>
      <c r="F174" s="62"/>
      <c r="G174" s="65"/>
      <c r="H174" s="61" t="str">
        <f t="shared" si="3"/>
        <v/>
      </c>
    </row>
    <row r="175" spans="5:8" x14ac:dyDescent="0.4">
      <c r="E175" s="62"/>
      <c r="F175" s="62"/>
      <c r="G175" s="65"/>
      <c r="H175" s="61" t="str">
        <f t="shared" si="3"/>
        <v/>
      </c>
    </row>
    <row r="176" spans="5:8" x14ac:dyDescent="0.4">
      <c r="E176" s="62"/>
      <c r="F176" s="62"/>
      <c r="G176" s="65"/>
      <c r="H176" s="61" t="str">
        <f t="shared" si="3"/>
        <v/>
      </c>
    </row>
    <row r="177" spans="5:8" x14ac:dyDescent="0.4">
      <c r="E177" s="62"/>
      <c r="F177" s="62"/>
      <c r="G177" s="65"/>
      <c r="H177" s="61" t="str">
        <f t="shared" si="3"/>
        <v/>
      </c>
    </row>
    <row r="178" spans="5:8" x14ac:dyDescent="0.4">
      <c r="E178" s="62"/>
      <c r="F178" s="62"/>
      <c r="G178" s="65"/>
      <c r="H178" s="61" t="str">
        <f t="shared" si="3"/>
        <v/>
      </c>
    </row>
    <row r="179" spans="5:8" x14ac:dyDescent="0.4">
      <c r="E179" s="62"/>
      <c r="F179" s="62"/>
      <c r="G179" s="65"/>
      <c r="H179" s="61" t="str">
        <f t="shared" si="3"/>
        <v/>
      </c>
    </row>
    <row r="180" spans="5:8" x14ac:dyDescent="0.4">
      <c r="E180" s="62"/>
      <c r="F180" s="62"/>
      <c r="G180" s="65"/>
      <c r="H180" s="61" t="str">
        <f t="shared" si="3"/>
        <v/>
      </c>
    </row>
    <row r="181" spans="5:8" x14ac:dyDescent="0.4">
      <c r="E181" s="62"/>
      <c r="F181" s="62"/>
      <c r="G181" s="65"/>
      <c r="H181" s="61" t="str">
        <f t="shared" si="3"/>
        <v/>
      </c>
    </row>
    <row r="182" spans="5:8" x14ac:dyDescent="0.4">
      <c r="E182" s="62"/>
      <c r="F182" s="62"/>
      <c r="G182" s="65"/>
      <c r="H182" s="61" t="str">
        <f t="shared" si="3"/>
        <v/>
      </c>
    </row>
    <row r="183" spans="5:8" x14ac:dyDescent="0.4">
      <c r="E183" s="62"/>
      <c r="F183" s="62"/>
      <c r="G183" s="65"/>
      <c r="H183" s="61" t="str">
        <f t="shared" si="3"/>
        <v/>
      </c>
    </row>
    <row r="184" spans="5:8" x14ac:dyDescent="0.4">
      <c r="E184" s="62"/>
      <c r="F184" s="62"/>
      <c r="G184" s="65"/>
      <c r="H184" s="61" t="str">
        <f t="shared" si="3"/>
        <v/>
      </c>
    </row>
    <row r="185" spans="5:8" x14ac:dyDescent="0.4">
      <c r="E185" s="62"/>
      <c r="F185" s="62"/>
      <c r="G185" s="65"/>
      <c r="H185" s="61" t="str">
        <f t="shared" si="3"/>
        <v/>
      </c>
    </row>
    <row r="186" spans="5:8" x14ac:dyDescent="0.4">
      <c r="E186" s="62"/>
      <c r="F186" s="62"/>
      <c r="G186" s="65"/>
      <c r="H186" s="61" t="str">
        <f t="shared" si="3"/>
        <v/>
      </c>
    </row>
    <row r="187" spans="5:8" x14ac:dyDescent="0.4">
      <c r="E187" s="62"/>
      <c r="F187" s="62"/>
      <c r="G187" s="65"/>
      <c r="H187" s="61" t="str">
        <f t="shared" si="3"/>
        <v/>
      </c>
    </row>
    <row r="188" spans="5:8" x14ac:dyDescent="0.4">
      <c r="E188" s="62"/>
      <c r="F188" s="62"/>
      <c r="G188" s="65"/>
      <c r="H188" s="61" t="str">
        <f t="shared" si="3"/>
        <v/>
      </c>
    </row>
    <row r="189" spans="5:8" x14ac:dyDescent="0.4">
      <c r="E189" s="62"/>
      <c r="F189" s="62"/>
      <c r="G189" s="65"/>
      <c r="H189" s="61" t="str">
        <f t="shared" si="3"/>
        <v/>
      </c>
    </row>
    <row r="190" spans="5:8" x14ac:dyDescent="0.4">
      <c r="E190" s="62"/>
      <c r="F190" s="62"/>
      <c r="G190" s="65"/>
      <c r="H190" s="61" t="str">
        <f t="shared" si="3"/>
        <v/>
      </c>
    </row>
    <row r="191" spans="5:8" x14ac:dyDescent="0.4">
      <c r="E191" s="62"/>
      <c r="F191" s="62"/>
      <c r="G191" s="65"/>
      <c r="H191" s="61" t="str">
        <f t="shared" si="3"/>
        <v/>
      </c>
    </row>
    <row r="192" spans="5:8" x14ac:dyDescent="0.4">
      <c r="E192" s="62"/>
      <c r="F192" s="62"/>
      <c r="G192" s="65"/>
      <c r="H192" s="61" t="str">
        <f t="shared" si="3"/>
        <v/>
      </c>
    </row>
    <row r="193" spans="5:8" x14ac:dyDescent="0.4">
      <c r="E193" s="62"/>
      <c r="F193" s="62"/>
      <c r="G193" s="65"/>
      <c r="H193" s="61" t="str">
        <f t="shared" si="3"/>
        <v/>
      </c>
    </row>
    <row r="194" spans="5:8" x14ac:dyDescent="0.4">
      <c r="E194" s="62"/>
      <c r="F194" s="62"/>
      <c r="G194" s="65"/>
      <c r="H194" s="61" t="str">
        <f t="shared" si="3"/>
        <v/>
      </c>
    </row>
    <row r="195" spans="5:8" x14ac:dyDescent="0.4">
      <c r="E195" s="62"/>
      <c r="F195" s="62"/>
      <c r="G195" s="65"/>
      <c r="H195" s="61" t="str">
        <f t="shared" si="3"/>
        <v/>
      </c>
    </row>
    <row r="196" spans="5:8" x14ac:dyDescent="0.4">
      <c r="E196" s="62"/>
      <c r="F196" s="62"/>
      <c r="G196" s="65"/>
      <c r="H196" s="61" t="str">
        <f t="shared" si="3"/>
        <v/>
      </c>
    </row>
    <row r="197" spans="5:8" x14ac:dyDescent="0.4">
      <c r="E197" s="62"/>
      <c r="F197" s="62"/>
      <c r="G197" s="65"/>
      <c r="H197" s="61" t="str">
        <f t="shared" ref="H197:H260" si="4">IF(E197="", "", IFERROR( IF(E197&lt;$E$2, "N", IF( E197+F197 &gt; $E$1, "Y", "N" )), ""))</f>
        <v/>
      </c>
    </row>
    <row r="198" spans="5:8" x14ac:dyDescent="0.4">
      <c r="E198" s="62"/>
      <c r="F198" s="62"/>
      <c r="G198" s="65"/>
      <c r="H198" s="61" t="str">
        <f t="shared" si="4"/>
        <v/>
      </c>
    </row>
    <row r="199" spans="5:8" x14ac:dyDescent="0.4">
      <c r="E199" s="62"/>
      <c r="F199" s="62"/>
      <c r="G199" s="65"/>
      <c r="H199" s="61" t="str">
        <f t="shared" si="4"/>
        <v/>
      </c>
    </row>
    <row r="200" spans="5:8" x14ac:dyDescent="0.4">
      <c r="E200" s="62"/>
      <c r="F200" s="62"/>
      <c r="G200" s="65"/>
      <c r="H200" s="61" t="str">
        <f t="shared" si="4"/>
        <v/>
      </c>
    </row>
    <row r="201" spans="5:8" x14ac:dyDescent="0.4">
      <c r="E201" s="62"/>
      <c r="F201" s="62"/>
      <c r="G201" s="65"/>
      <c r="H201" s="61" t="str">
        <f t="shared" si="4"/>
        <v/>
      </c>
    </row>
    <row r="202" spans="5:8" x14ac:dyDescent="0.4">
      <c r="E202" s="62"/>
      <c r="F202" s="62"/>
      <c r="G202" s="65"/>
      <c r="H202" s="61" t="str">
        <f t="shared" si="4"/>
        <v/>
      </c>
    </row>
    <row r="203" spans="5:8" x14ac:dyDescent="0.4">
      <c r="E203" s="62"/>
      <c r="F203" s="62"/>
      <c r="G203" s="65"/>
      <c r="H203" s="61" t="str">
        <f t="shared" si="4"/>
        <v/>
      </c>
    </row>
    <row r="204" spans="5:8" x14ac:dyDescent="0.4">
      <c r="E204" s="62"/>
      <c r="F204" s="62"/>
      <c r="G204" s="65"/>
      <c r="H204" s="61" t="str">
        <f t="shared" si="4"/>
        <v/>
      </c>
    </row>
    <row r="205" spans="5:8" x14ac:dyDescent="0.4">
      <c r="E205" s="62"/>
      <c r="F205" s="62"/>
      <c r="G205" s="65"/>
      <c r="H205" s="61" t="str">
        <f t="shared" si="4"/>
        <v/>
      </c>
    </row>
    <row r="206" spans="5:8" x14ac:dyDescent="0.4">
      <c r="E206" s="62"/>
      <c r="F206" s="62"/>
      <c r="G206" s="65"/>
      <c r="H206" s="61" t="str">
        <f t="shared" si="4"/>
        <v/>
      </c>
    </row>
    <row r="207" spans="5:8" x14ac:dyDescent="0.4">
      <c r="E207" s="62"/>
      <c r="F207" s="62"/>
      <c r="G207" s="65"/>
      <c r="H207" s="61" t="str">
        <f t="shared" si="4"/>
        <v/>
      </c>
    </row>
    <row r="208" spans="5:8" x14ac:dyDescent="0.4">
      <c r="E208" s="62"/>
      <c r="F208" s="62"/>
      <c r="G208" s="65"/>
      <c r="H208" s="61" t="str">
        <f t="shared" si="4"/>
        <v/>
      </c>
    </row>
    <row r="209" spans="5:8" x14ac:dyDescent="0.4">
      <c r="E209" s="62"/>
      <c r="F209" s="62"/>
      <c r="G209" s="65"/>
      <c r="H209" s="61" t="str">
        <f t="shared" si="4"/>
        <v/>
      </c>
    </row>
    <row r="210" spans="5:8" x14ac:dyDescent="0.4">
      <c r="E210" s="62"/>
      <c r="F210" s="62"/>
      <c r="G210" s="65"/>
      <c r="H210" s="61" t="str">
        <f t="shared" si="4"/>
        <v/>
      </c>
    </row>
    <row r="211" spans="5:8" x14ac:dyDescent="0.4">
      <c r="E211" s="62"/>
      <c r="F211" s="62"/>
      <c r="G211" s="65"/>
      <c r="H211" s="61" t="str">
        <f t="shared" si="4"/>
        <v/>
      </c>
    </row>
    <row r="212" spans="5:8" x14ac:dyDescent="0.4">
      <c r="E212" s="62"/>
      <c r="F212" s="62"/>
      <c r="G212" s="65"/>
      <c r="H212" s="61" t="str">
        <f t="shared" si="4"/>
        <v/>
      </c>
    </row>
    <row r="213" spans="5:8" x14ac:dyDescent="0.4">
      <c r="E213" s="62"/>
      <c r="F213" s="62"/>
      <c r="G213" s="65"/>
      <c r="H213" s="61" t="str">
        <f t="shared" si="4"/>
        <v/>
      </c>
    </row>
    <row r="214" spans="5:8" x14ac:dyDescent="0.4">
      <c r="E214" s="62"/>
      <c r="F214" s="62"/>
      <c r="G214" s="65"/>
      <c r="H214" s="61" t="str">
        <f t="shared" si="4"/>
        <v/>
      </c>
    </row>
    <row r="215" spans="5:8" x14ac:dyDescent="0.4">
      <c r="E215" s="62"/>
      <c r="F215" s="62"/>
      <c r="G215" s="65"/>
      <c r="H215" s="61" t="str">
        <f t="shared" si="4"/>
        <v/>
      </c>
    </row>
    <row r="216" spans="5:8" x14ac:dyDescent="0.4">
      <c r="E216" s="62"/>
      <c r="F216" s="62"/>
      <c r="G216" s="65"/>
      <c r="H216" s="61" t="str">
        <f t="shared" si="4"/>
        <v/>
      </c>
    </row>
    <row r="217" spans="5:8" x14ac:dyDescent="0.4">
      <c r="E217" s="62"/>
      <c r="F217" s="62"/>
      <c r="G217" s="65"/>
      <c r="H217" s="61" t="str">
        <f t="shared" si="4"/>
        <v/>
      </c>
    </row>
    <row r="218" spans="5:8" x14ac:dyDescent="0.4">
      <c r="E218" s="62"/>
      <c r="F218" s="62"/>
      <c r="G218" s="65"/>
      <c r="H218" s="61" t="str">
        <f t="shared" si="4"/>
        <v/>
      </c>
    </row>
    <row r="219" spans="5:8" x14ac:dyDescent="0.4">
      <c r="E219" s="62"/>
      <c r="F219" s="62"/>
      <c r="G219" s="65"/>
      <c r="H219" s="61" t="str">
        <f t="shared" si="4"/>
        <v/>
      </c>
    </row>
    <row r="220" spans="5:8" x14ac:dyDescent="0.4">
      <c r="E220" s="62"/>
      <c r="F220" s="62"/>
      <c r="G220" s="65"/>
      <c r="H220" s="61" t="str">
        <f t="shared" si="4"/>
        <v/>
      </c>
    </row>
    <row r="221" spans="5:8" x14ac:dyDescent="0.4">
      <c r="E221" s="62"/>
      <c r="F221" s="62"/>
      <c r="G221" s="65"/>
      <c r="H221" s="61" t="str">
        <f t="shared" si="4"/>
        <v/>
      </c>
    </row>
    <row r="222" spans="5:8" x14ac:dyDescent="0.4">
      <c r="E222" s="62"/>
      <c r="F222" s="62"/>
      <c r="G222" s="65"/>
      <c r="H222" s="61" t="str">
        <f t="shared" si="4"/>
        <v/>
      </c>
    </row>
    <row r="223" spans="5:8" x14ac:dyDescent="0.4">
      <c r="E223" s="62"/>
      <c r="F223" s="62"/>
      <c r="G223" s="65"/>
      <c r="H223" s="61" t="str">
        <f t="shared" si="4"/>
        <v/>
      </c>
    </row>
    <row r="224" spans="5:8" x14ac:dyDescent="0.4">
      <c r="E224" s="62"/>
      <c r="F224" s="62"/>
      <c r="G224" s="65"/>
      <c r="H224" s="61" t="str">
        <f t="shared" si="4"/>
        <v/>
      </c>
    </row>
    <row r="225" spans="5:8" x14ac:dyDescent="0.4">
      <c r="E225" s="62"/>
      <c r="F225" s="62"/>
      <c r="G225" s="65"/>
      <c r="H225" s="61" t="str">
        <f t="shared" si="4"/>
        <v/>
      </c>
    </row>
    <row r="226" spans="5:8" x14ac:dyDescent="0.4">
      <c r="E226" s="62"/>
      <c r="F226" s="62"/>
      <c r="G226" s="65"/>
      <c r="H226" s="61" t="str">
        <f t="shared" si="4"/>
        <v/>
      </c>
    </row>
    <row r="227" spans="5:8" x14ac:dyDescent="0.4">
      <c r="E227" s="62"/>
      <c r="F227" s="62"/>
      <c r="G227" s="65"/>
      <c r="H227" s="61" t="str">
        <f t="shared" si="4"/>
        <v/>
      </c>
    </row>
    <row r="228" spans="5:8" x14ac:dyDescent="0.4">
      <c r="E228" s="62"/>
      <c r="F228" s="62"/>
      <c r="G228" s="65"/>
      <c r="H228" s="61" t="str">
        <f t="shared" si="4"/>
        <v/>
      </c>
    </row>
    <row r="229" spans="5:8" x14ac:dyDescent="0.4">
      <c r="E229" s="62"/>
      <c r="F229" s="62"/>
      <c r="G229" s="65"/>
      <c r="H229" s="61" t="str">
        <f t="shared" si="4"/>
        <v/>
      </c>
    </row>
    <row r="230" spans="5:8" x14ac:dyDescent="0.4">
      <c r="E230" s="62"/>
      <c r="F230" s="62"/>
      <c r="G230" s="65"/>
      <c r="H230" s="61" t="str">
        <f t="shared" si="4"/>
        <v/>
      </c>
    </row>
    <row r="231" spans="5:8" x14ac:dyDescent="0.4">
      <c r="E231" s="62"/>
      <c r="F231" s="62"/>
      <c r="G231" s="65"/>
      <c r="H231" s="61" t="str">
        <f t="shared" si="4"/>
        <v/>
      </c>
    </row>
    <row r="232" spans="5:8" x14ac:dyDescent="0.4">
      <c r="E232" s="62"/>
      <c r="F232" s="62"/>
      <c r="G232" s="65"/>
      <c r="H232" s="61" t="str">
        <f t="shared" si="4"/>
        <v/>
      </c>
    </row>
    <row r="233" spans="5:8" x14ac:dyDescent="0.4">
      <c r="E233" s="62"/>
      <c r="F233" s="62"/>
      <c r="G233" s="65"/>
      <c r="H233" s="61" t="str">
        <f t="shared" si="4"/>
        <v/>
      </c>
    </row>
    <row r="234" spans="5:8" x14ac:dyDescent="0.4">
      <c r="E234" s="62"/>
      <c r="F234" s="62"/>
      <c r="G234" s="65"/>
      <c r="H234" s="61" t="str">
        <f t="shared" si="4"/>
        <v/>
      </c>
    </row>
    <row r="235" spans="5:8" x14ac:dyDescent="0.4">
      <c r="E235" s="62"/>
      <c r="F235" s="62"/>
      <c r="G235" s="65"/>
      <c r="H235" s="61" t="str">
        <f t="shared" si="4"/>
        <v/>
      </c>
    </row>
    <row r="236" spans="5:8" x14ac:dyDescent="0.4">
      <c r="E236" s="62"/>
      <c r="F236" s="62"/>
      <c r="G236" s="65"/>
      <c r="H236" s="61" t="str">
        <f t="shared" si="4"/>
        <v/>
      </c>
    </row>
    <row r="237" spans="5:8" x14ac:dyDescent="0.4">
      <c r="E237" s="62"/>
      <c r="F237" s="62"/>
      <c r="G237" s="65"/>
      <c r="H237" s="61" t="str">
        <f t="shared" si="4"/>
        <v/>
      </c>
    </row>
    <row r="238" spans="5:8" x14ac:dyDescent="0.4">
      <c r="E238" s="62"/>
      <c r="F238" s="62"/>
      <c r="G238" s="65"/>
      <c r="H238" s="61" t="str">
        <f t="shared" si="4"/>
        <v/>
      </c>
    </row>
    <row r="239" spans="5:8" x14ac:dyDescent="0.4">
      <c r="E239" s="62"/>
      <c r="F239" s="62"/>
      <c r="G239" s="65"/>
      <c r="H239" s="61" t="str">
        <f t="shared" si="4"/>
        <v/>
      </c>
    </row>
    <row r="240" spans="5:8" x14ac:dyDescent="0.4">
      <c r="E240" s="62"/>
      <c r="F240" s="62"/>
      <c r="G240" s="65"/>
      <c r="H240" s="61" t="str">
        <f t="shared" si="4"/>
        <v/>
      </c>
    </row>
    <row r="241" spans="5:8" x14ac:dyDescent="0.4">
      <c r="E241" s="62"/>
      <c r="F241" s="62"/>
      <c r="G241" s="65"/>
      <c r="H241" s="61" t="str">
        <f t="shared" si="4"/>
        <v/>
      </c>
    </row>
    <row r="242" spans="5:8" x14ac:dyDescent="0.4">
      <c r="E242" s="62"/>
      <c r="F242" s="62"/>
      <c r="G242" s="65"/>
      <c r="H242" s="61" t="str">
        <f t="shared" si="4"/>
        <v/>
      </c>
    </row>
    <row r="243" spans="5:8" x14ac:dyDescent="0.4">
      <c r="E243" s="62"/>
      <c r="F243" s="62"/>
      <c r="G243" s="65"/>
      <c r="H243" s="61" t="str">
        <f t="shared" si="4"/>
        <v/>
      </c>
    </row>
    <row r="244" spans="5:8" x14ac:dyDescent="0.4">
      <c r="E244" s="62"/>
      <c r="F244" s="62"/>
      <c r="G244" s="65"/>
      <c r="H244" s="61" t="str">
        <f t="shared" si="4"/>
        <v/>
      </c>
    </row>
    <row r="245" spans="5:8" x14ac:dyDescent="0.4">
      <c r="E245" s="62"/>
      <c r="F245" s="62"/>
      <c r="G245" s="65"/>
      <c r="H245" s="61" t="str">
        <f t="shared" si="4"/>
        <v/>
      </c>
    </row>
    <row r="246" spans="5:8" x14ac:dyDescent="0.4">
      <c r="E246" s="62"/>
      <c r="F246" s="62"/>
      <c r="G246" s="65"/>
      <c r="H246" s="61" t="str">
        <f t="shared" si="4"/>
        <v/>
      </c>
    </row>
    <row r="247" spans="5:8" x14ac:dyDescent="0.4">
      <c r="E247" s="62"/>
      <c r="F247" s="62"/>
      <c r="G247" s="65"/>
      <c r="H247" s="61" t="str">
        <f t="shared" si="4"/>
        <v/>
      </c>
    </row>
    <row r="248" spans="5:8" x14ac:dyDescent="0.4">
      <c r="E248" s="62"/>
      <c r="F248" s="62"/>
      <c r="G248" s="65"/>
      <c r="H248" s="61" t="str">
        <f t="shared" si="4"/>
        <v/>
      </c>
    </row>
    <row r="249" spans="5:8" x14ac:dyDescent="0.4">
      <c r="E249" s="62"/>
      <c r="F249" s="62"/>
      <c r="G249" s="65"/>
      <c r="H249" s="61" t="str">
        <f t="shared" si="4"/>
        <v/>
      </c>
    </row>
    <row r="250" spans="5:8" x14ac:dyDescent="0.4">
      <c r="E250" s="62"/>
      <c r="F250" s="62"/>
      <c r="G250" s="65"/>
      <c r="H250" s="61" t="str">
        <f t="shared" si="4"/>
        <v/>
      </c>
    </row>
    <row r="251" spans="5:8" x14ac:dyDescent="0.4">
      <c r="E251" s="62"/>
      <c r="F251" s="62"/>
      <c r="G251" s="65"/>
      <c r="H251" s="61" t="str">
        <f t="shared" si="4"/>
        <v/>
      </c>
    </row>
    <row r="252" spans="5:8" x14ac:dyDescent="0.4">
      <c r="E252" s="62"/>
      <c r="F252" s="62"/>
      <c r="G252" s="65"/>
      <c r="H252" s="61" t="str">
        <f t="shared" si="4"/>
        <v/>
      </c>
    </row>
    <row r="253" spans="5:8" x14ac:dyDescent="0.4">
      <c r="E253" s="62"/>
      <c r="F253" s="62"/>
      <c r="G253" s="65"/>
      <c r="H253" s="61" t="str">
        <f t="shared" si="4"/>
        <v/>
      </c>
    </row>
    <row r="254" spans="5:8" x14ac:dyDescent="0.4">
      <c r="E254" s="62"/>
      <c r="F254" s="62"/>
      <c r="G254" s="65"/>
      <c r="H254" s="61" t="str">
        <f t="shared" si="4"/>
        <v/>
      </c>
    </row>
    <row r="255" spans="5:8" x14ac:dyDescent="0.4">
      <c r="E255" s="62"/>
      <c r="F255" s="62"/>
      <c r="G255" s="65"/>
      <c r="H255" s="61" t="str">
        <f t="shared" si="4"/>
        <v/>
      </c>
    </row>
    <row r="256" spans="5:8" x14ac:dyDescent="0.4">
      <c r="E256" s="62"/>
      <c r="F256" s="62"/>
      <c r="G256" s="65"/>
      <c r="H256" s="61" t="str">
        <f t="shared" si="4"/>
        <v/>
      </c>
    </row>
    <row r="257" spans="5:8" x14ac:dyDescent="0.4">
      <c r="E257" s="62"/>
      <c r="F257" s="62"/>
      <c r="G257" s="65"/>
      <c r="H257" s="61" t="str">
        <f t="shared" si="4"/>
        <v/>
      </c>
    </row>
    <row r="258" spans="5:8" x14ac:dyDescent="0.4">
      <c r="E258" s="62"/>
      <c r="F258" s="62"/>
      <c r="G258" s="65"/>
      <c r="H258" s="61" t="str">
        <f t="shared" si="4"/>
        <v/>
      </c>
    </row>
    <row r="259" spans="5:8" x14ac:dyDescent="0.4">
      <c r="E259" s="62"/>
      <c r="F259" s="62"/>
      <c r="G259" s="65"/>
      <c r="H259" s="61" t="str">
        <f t="shared" si="4"/>
        <v/>
      </c>
    </row>
    <row r="260" spans="5:8" x14ac:dyDescent="0.4">
      <c r="E260" s="62"/>
      <c r="F260" s="62"/>
      <c r="G260" s="65"/>
      <c r="H260" s="61" t="str">
        <f t="shared" si="4"/>
        <v/>
      </c>
    </row>
    <row r="261" spans="5:8" x14ac:dyDescent="0.4">
      <c r="E261" s="62"/>
      <c r="F261" s="62"/>
      <c r="G261" s="65"/>
      <c r="H261" s="61" t="str">
        <f t="shared" ref="H261:H324" si="5">IF(E261="", "", IFERROR( IF(E261&lt;$E$2, "N", IF( E261+F261 &gt; $E$1, "Y", "N" )), ""))</f>
        <v/>
      </c>
    </row>
    <row r="262" spans="5:8" x14ac:dyDescent="0.4">
      <c r="E262" s="62"/>
      <c r="F262" s="62"/>
      <c r="G262" s="65"/>
      <c r="H262" s="61" t="str">
        <f t="shared" si="5"/>
        <v/>
      </c>
    </row>
    <row r="263" spans="5:8" x14ac:dyDescent="0.4">
      <c r="E263" s="62"/>
      <c r="F263" s="62"/>
      <c r="G263" s="65"/>
      <c r="H263" s="61" t="str">
        <f t="shared" si="5"/>
        <v/>
      </c>
    </row>
    <row r="264" spans="5:8" x14ac:dyDescent="0.4">
      <c r="E264" s="62"/>
      <c r="F264" s="62"/>
      <c r="G264" s="65"/>
      <c r="H264" s="61" t="str">
        <f t="shared" si="5"/>
        <v/>
      </c>
    </row>
    <row r="265" spans="5:8" x14ac:dyDescent="0.4">
      <c r="E265" s="62"/>
      <c r="F265" s="62"/>
      <c r="G265" s="65"/>
      <c r="H265" s="61" t="str">
        <f t="shared" si="5"/>
        <v/>
      </c>
    </row>
    <row r="266" spans="5:8" x14ac:dyDescent="0.4">
      <c r="E266" s="62"/>
      <c r="F266" s="62"/>
      <c r="G266" s="65"/>
      <c r="H266" s="61" t="str">
        <f t="shared" si="5"/>
        <v/>
      </c>
    </row>
    <row r="267" spans="5:8" x14ac:dyDescent="0.4">
      <c r="E267" s="62"/>
      <c r="F267" s="62"/>
      <c r="G267" s="65"/>
      <c r="H267" s="61" t="str">
        <f t="shared" si="5"/>
        <v/>
      </c>
    </row>
    <row r="268" spans="5:8" x14ac:dyDescent="0.4">
      <c r="E268" s="62"/>
      <c r="F268" s="62"/>
      <c r="G268" s="65"/>
      <c r="H268" s="61" t="str">
        <f t="shared" si="5"/>
        <v/>
      </c>
    </row>
    <row r="269" spans="5:8" x14ac:dyDescent="0.4">
      <c r="E269" s="62"/>
      <c r="F269" s="62"/>
      <c r="G269" s="65"/>
      <c r="H269" s="61" t="str">
        <f t="shared" si="5"/>
        <v/>
      </c>
    </row>
    <row r="270" spans="5:8" x14ac:dyDescent="0.4">
      <c r="E270" s="62"/>
      <c r="F270" s="62"/>
      <c r="G270" s="65"/>
      <c r="H270" s="61" t="str">
        <f t="shared" si="5"/>
        <v/>
      </c>
    </row>
    <row r="271" spans="5:8" x14ac:dyDescent="0.4">
      <c r="E271" s="62"/>
      <c r="F271" s="62"/>
      <c r="G271" s="65"/>
      <c r="H271" s="61" t="str">
        <f t="shared" si="5"/>
        <v/>
      </c>
    </row>
    <row r="272" spans="5:8" x14ac:dyDescent="0.4">
      <c r="E272" s="62"/>
      <c r="F272" s="62"/>
      <c r="G272" s="65"/>
      <c r="H272" s="61" t="str">
        <f t="shared" si="5"/>
        <v/>
      </c>
    </row>
    <row r="273" spans="5:8" x14ac:dyDescent="0.4">
      <c r="E273" s="62"/>
      <c r="F273" s="62"/>
      <c r="G273" s="65"/>
      <c r="H273" s="61" t="str">
        <f t="shared" si="5"/>
        <v/>
      </c>
    </row>
    <row r="274" spans="5:8" x14ac:dyDescent="0.4">
      <c r="E274" s="62"/>
      <c r="F274" s="62"/>
      <c r="G274" s="65"/>
      <c r="H274" s="61" t="str">
        <f t="shared" si="5"/>
        <v/>
      </c>
    </row>
    <row r="275" spans="5:8" x14ac:dyDescent="0.4">
      <c r="E275" s="62"/>
      <c r="F275" s="62"/>
      <c r="G275" s="65"/>
      <c r="H275" s="61" t="str">
        <f t="shared" si="5"/>
        <v/>
      </c>
    </row>
    <row r="276" spans="5:8" x14ac:dyDescent="0.4">
      <c r="E276" s="62"/>
      <c r="F276" s="62"/>
      <c r="G276" s="65"/>
      <c r="H276" s="61" t="str">
        <f t="shared" si="5"/>
        <v/>
      </c>
    </row>
    <row r="277" spans="5:8" x14ac:dyDescent="0.4">
      <c r="E277" s="62"/>
      <c r="F277" s="62"/>
      <c r="G277" s="65"/>
      <c r="H277" s="61" t="str">
        <f t="shared" si="5"/>
        <v/>
      </c>
    </row>
    <row r="278" spans="5:8" x14ac:dyDescent="0.4">
      <c r="E278" s="62"/>
      <c r="F278" s="62"/>
      <c r="G278" s="65"/>
      <c r="H278" s="61" t="str">
        <f t="shared" si="5"/>
        <v/>
      </c>
    </row>
    <row r="279" spans="5:8" x14ac:dyDescent="0.4">
      <c r="E279" s="62"/>
      <c r="F279" s="62"/>
      <c r="G279" s="65"/>
      <c r="H279" s="61" t="str">
        <f t="shared" si="5"/>
        <v/>
      </c>
    </row>
    <row r="280" spans="5:8" x14ac:dyDescent="0.4">
      <c r="E280" s="62"/>
      <c r="F280" s="62"/>
      <c r="G280" s="65"/>
      <c r="H280" s="61" t="str">
        <f t="shared" si="5"/>
        <v/>
      </c>
    </row>
    <row r="281" spans="5:8" x14ac:dyDescent="0.4">
      <c r="E281" s="62"/>
      <c r="F281" s="62"/>
      <c r="G281" s="65"/>
      <c r="H281" s="61" t="str">
        <f t="shared" si="5"/>
        <v/>
      </c>
    </row>
    <row r="282" spans="5:8" x14ac:dyDescent="0.4">
      <c r="E282" s="62"/>
      <c r="F282" s="62"/>
      <c r="G282" s="65"/>
      <c r="H282" s="61" t="str">
        <f t="shared" si="5"/>
        <v/>
      </c>
    </row>
    <row r="283" spans="5:8" x14ac:dyDescent="0.4">
      <c r="E283" s="62"/>
      <c r="F283" s="62"/>
      <c r="G283" s="65"/>
      <c r="H283" s="61" t="str">
        <f t="shared" si="5"/>
        <v/>
      </c>
    </row>
    <row r="284" spans="5:8" x14ac:dyDescent="0.4">
      <c r="E284" s="62"/>
      <c r="F284" s="62"/>
      <c r="G284" s="65"/>
      <c r="H284" s="61" t="str">
        <f t="shared" si="5"/>
        <v/>
      </c>
    </row>
    <row r="285" spans="5:8" x14ac:dyDescent="0.4">
      <c r="E285" s="62"/>
      <c r="F285" s="62"/>
      <c r="G285" s="65"/>
      <c r="H285" s="61" t="str">
        <f t="shared" si="5"/>
        <v/>
      </c>
    </row>
    <row r="286" spans="5:8" x14ac:dyDescent="0.4">
      <c r="E286" s="62"/>
      <c r="F286" s="62"/>
      <c r="G286" s="65"/>
      <c r="H286" s="61" t="str">
        <f t="shared" si="5"/>
        <v/>
      </c>
    </row>
    <row r="287" spans="5:8" x14ac:dyDescent="0.4">
      <c r="E287" s="62"/>
      <c r="F287" s="62"/>
      <c r="G287" s="65"/>
      <c r="H287" s="61" t="str">
        <f t="shared" si="5"/>
        <v/>
      </c>
    </row>
    <row r="288" spans="5:8" x14ac:dyDescent="0.4">
      <c r="E288" s="62"/>
      <c r="F288" s="62"/>
      <c r="G288" s="65"/>
      <c r="H288" s="61" t="str">
        <f t="shared" si="5"/>
        <v/>
      </c>
    </row>
    <row r="289" spans="5:8" x14ac:dyDescent="0.4">
      <c r="E289" s="62"/>
      <c r="F289" s="62"/>
      <c r="G289" s="65"/>
      <c r="H289" s="61" t="str">
        <f t="shared" si="5"/>
        <v/>
      </c>
    </row>
    <row r="290" spans="5:8" x14ac:dyDescent="0.4">
      <c r="E290" s="62"/>
      <c r="F290" s="62"/>
      <c r="G290" s="65"/>
      <c r="H290" s="61" t="str">
        <f t="shared" si="5"/>
        <v/>
      </c>
    </row>
    <row r="291" spans="5:8" x14ac:dyDescent="0.4">
      <c r="E291" s="62"/>
      <c r="F291" s="62"/>
      <c r="G291" s="65"/>
      <c r="H291" s="61" t="str">
        <f t="shared" si="5"/>
        <v/>
      </c>
    </row>
    <row r="292" spans="5:8" x14ac:dyDescent="0.4">
      <c r="E292" s="62"/>
      <c r="F292" s="62"/>
      <c r="G292" s="65"/>
      <c r="H292" s="61" t="str">
        <f t="shared" si="5"/>
        <v/>
      </c>
    </row>
    <row r="293" spans="5:8" x14ac:dyDescent="0.4">
      <c r="E293" s="62"/>
      <c r="F293" s="62"/>
      <c r="G293" s="65"/>
      <c r="H293" s="61" t="str">
        <f t="shared" si="5"/>
        <v/>
      </c>
    </row>
    <row r="294" spans="5:8" x14ac:dyDescent="0.4">
      <c r="E294" s="62"/>
      <c r="F294" s="62"/>
      <c r="G294" s="65"/>
      <c r="H294" s="61" t="str">
        <f t="shared" si="5"/>
        <v/>
      </c>
    </row>
    <row r="295" spans="5:8" x14ac:dyDescent="0.4">
      <c r="E295" s="62"/>
      <c r="F295" s="62"/>
      <c r="G295" s="65"/>
      <c r="H295" s="61" t="str">
        <f t="shared" si="5"/>
        <v/>
      </c>
    </row>
    <row r="296" spans="5:8" x14ac:dyDescent="0.4">
      <c r="E296" s="62"/>
      <c r="F296" s="62"/>
      <c r="G296" s="65"/>
      <c r="H296" s="61" t="str">
        <f t="shared" si="5"/>
        <v/>
      </c>
    </row>
    <row r="297" spans="5:8" x14ac:dyDescent="0.4">
      <c r="E297" s="62"/>
      <c r="F297" s="62"/>
      <c r="G297" s="65"/>
      <c r="H297" s="61" t="str">
        <f t="shared" si="5"/>
        <v/>
      </c>
    </row>
    <row r="298" spans="5:8" x14ac:dyDescent="0.4">
      <c r="E298" s="62"/>
      <c r="F298" s="62"/>
      <c r="G298" s="65"/>
      <c r="H298" s="61" t="str">
        <f t="shared" si="5"/>
        <v/>
      </c>
    </row>
    <row r="299" spans="5:8" x14ac:dyDescent="0.4">
      <c r="E299" s="62"/>
      <c r="F299" s="62"/>
      <c r="G299" s="65"/>
      <c r="H299" s="61" t="str">
        <f t="shared" si="5"/>
        <v/>
      </c>
    </row>
    <row r="300" spans="5:8" x14ac:dyDescent="0.4">
      <c r="E300" s="62"/>
      <c r="F300" s="62"/>
      <c r="G300" s="65"/>
      <c r="H300" s="61" t="str">
        <f t="shared" si="5"/>
        <v/>
      </c>
    </row>
    <row r="301" spans="5:8" x14ac:dyDescent="0.4">
      <c r="E301" s="62"/>
      <c r="F301" s="62"/>
      <c r="G301" s="65"/>
      <c r="H301" s="61" t="str">
        <f t="shared" si="5"/>
        <v/>
      </c>
    </row>
    <row r="302" spans="5:8" x14ac:dyDescent="0.4">
      <c r="E302" s="62"/>
      <c r="F302" s="62"/>
      <c r="G302" s="65"/>
      <c r="H302" s="61" t="str">
        <f t="shared" si="5"/>
        <v/>
      </c>
    </row>
    <row r="303" spans="5:8" x14ac:dyDescent="0.4">
      <c r="E303" s="62"/>
      <c r="F303" s="62"/>
      <c r="G303" s="65"/>
      <c r="H303" s="61" t="str">
        <f t="shared" si="5"/>
        <v/>
      </c>
    </row>
    <row r="304" spans="5:8" x14ac:dyDescent="0.4">
      <c r="E304" s="62"/>
      <c r="F304" s="62"/>
      <c r="G304" s="65"/>
      <c r="H304" s="61" t="str">
        <f t="shared" si="5"/>
        <v/>
      </c>
    </row>
    <row r="305" spans="5:8" x14ac:dyDescent="0.4">
      <c r="E305" s="62"/>
      <c r="F305" s="62"/>
      <c r="G305" s="65"/>
      <c r="H305" s="61" t="str">
        <f t="shared" si="5"/>
        <v/>
      </c>
    </row>
    <row r="306" spans="5:8" x14ac:dyDescent="0.4">
      <c r="E306" s="62"/>
      <c r="F306" s="62"/>
      <c r="G306" s="65"/>
      <c r="H306" s="61" t="str">
        <f t="shared" si="5"/>
        <v/>
      </c>
    </row>
    <row r="307" spans="5:8" x14ac:dyDescent="0.4">
      <c r="E307" s="62"/>
      <c r="F307" s="62"/>
      <c r="G307" s="65"/>
      <c r="H307" s="61" t="str">
        <f t="shared" si="5"/>
        <v/>
      </c>
    </row>
    <row r="308" spans="5:8" x14ac:dyDescent="0.4">
      <c r="E308" s="62"/>
      <c r="F308" s="62"/>
      <c r="G308" s="65"/>
      <c r="H308" s="61" t="str">
        <f t="shared" si="5"/>
        <v/>
      </c>
    </row>
    <row r="309" spans="5:8" x14ac:dyDescent="0.4">
      <c r="E309" s="62"/>
      <c r="F309" s="62"/>
      <c r="G309" s="65"/>
      <c r="H309" s="61" t="str">
        <f t="shared" si="5"/>
        <v/>
      </c>
    </row>
    <row r="310" spans="5:8" x14ac:dyDescent="0.4">
      <c r="E310" s="62"/>
      <c r="F310" s="62"/>
      <c r="G310" s="65"/>
      <c r="H310" s="61" t="str">
        <f t="shared" si="5"/>
        <v/>
      </c>
    </row>
    <row r="311" spans="5:8" x14ac:dyDescent="0.4">
      <c r="E311" s="62"/>
      <c r="F311" s="62"/>
      <c r="G311" s="65"/>
      <c r="H311" s="61" t="str">
        <f t="shared" si="5"/>
        <v/>
      </c>
    </row>
    <row r="312" spans="5:8" x14ac:dyDescent="0.4">
      <c r="E312" s="62"/>
      <c r="F312" s="62"/>
      <c r="G312" s="65"/>
      <c r="H312" s="61" t="str">
        <f t="shared" si="5"/>
        <v/>
      </c>
    </row>
    <row r="313" spans="5:8" x14ac:dyDescent="0.4">
      <c r="E313" s="62"/>
      <c r="F313" s="62"/>
      <c r="G313" s="65"/>
      <c r="H313" s="61" t="str">
        <f t="shared" si="5"/>
        <v/>
      </c>
    </row>
    <row r="314" spans="5:8" x14ac:dyDescent="0.4">
      <c r="E314" s="62"/>
      <c r="F314" s="62"/>
      <c r="G314" s="65"/>
      <c r="H314" s="61" t="str">
        <f t="shared" si="5"/>
        <v/>
      </c>
    </row>
    <row r="315" spans="5:8" x14ac:dyDescent="0.4">
      <c r="E315" s="62"/>
      <c r="F315" s="62"/>
      <c r="G315" s="65"/>
      <c r="H315" s="61" t="str">
        <f t="shared" si="5"/>
        <v/>
      </c>
    </row>
    <row r="316" spans="5:8" x14ac:dyDescent="0.4">
      <c r="E316" s="62"/>
      <c r="F316" s="62"/>
      <c r="G316" s="65"/>
      <c r="H316" s="61" t="str">
        <f t="shared" si="5"/>
        <v/>
      </c>
    </row>
    <row r="317" spans="5:8" x14ac:dyDescent="0.4">
      <c r="E317" s="62"/>
      <c r="F317" s="62"/>
      <c r="G317" s="65"/>
      <c r="H317" s="61" t="str">
        <f t="shared" si="5"/>
        <v/>
      </c>
    </row>
    <row r="318" spans="5:8" x14ac:dyDescent="0.4">
      <c r="E318" s="62"/>
      <c r="F318" s="62"/>
      <c r="G318" s="65"/>
      <c r="H318" s="61" t="str">
        <f t="shared" si="5"/>
        <v/>
      </c>
    </row>
    <row r="319" spans="5:8" x14ac:dyDescent="0.4">
      <c r="E319" s="62"/>
      <c r="F319" s="62"/>
      <c r="G319" s="65"/>
      <c r="H319" s="61" t="str">
        <f t="shared" si="5"/>
        <v/>
      </c>
    </row>
    <row r="320" spans="5:8" x14ac:dyDescent="0.4">
      <c r="E320" s="62"/>
      <c r="F320" s="62"/>
      <c r="G320" s="65"/>
      <c r="H320" s="61" t="str">
        <f t="shared" si="5"/>
        <v/>
      </c>
    </row>
    <row r="321" spans="5:8" x14ac:dyDescent="0.4">
      <c r="E321" s="62"/>
      <c r="F321" s="62"/>
      <c r="G321" s="65"/>
      <c r="H321" s="61" t="str">
        <f t="shared" si="5"/>
        <v/>
      </c>
    </row>
    <row r="322" spans="5:8" x14ac:dyDescent="0.4">
      <c r="E322" s="62"/>
      <c r="F322" s="62"/>
      <c r="G322" s="65"/>
      <c r="H322" s="61" t="str">
        <f t="shared" si="5"/>
        <v/>
      </c>
    </row>
    <row r="323" spans="5:8" x14ac:dyDescent="0.4">
      <c r="E323" s="62"/>
      <c r="F323" s="62"/>
      <c r="G323" s="65"/>
      <c r="H323" s="61" t="str">
        <f t="shared" si="5"/>
        <v/>
      </c>
    </row>
    <row r="324" spans="5:8" x14ac:dyDescent="0.4">
      <c r="E324" s="62"/>
      <c r="F324" s="62"/>
      <c r="G324" s="65"/>
      <c r="H324" s="61" t="str">
        <f t="shared" si="5"/>
        <v/>
      </c>
    </row>
    <row r="325" spans="5:8" x14ac:dyDescent="0.4">
      <c r="E325" s="62"/>
      <c r="F325" s="62"/>
      <c r="G325" s="65"/>
      <c r="H325" s="61" t="str">
        <f t="shared" ref="H325:H388" si="6">IF(E325="", "", IFERROR( IF(E325&lt;$E$2, "N", IF( E325+F325 &gt; $E$1, "Y", "N" )), ""))</f>
        <v/>
      </c>
    </row>
    <row r="326" spans="5:8" x14ac:dyDescent="0.4">
      <c r="E326" s="62"/>
      <c r="F326" s="62"/>
      <c r="G326" s="65"/>
      <c r="H326" s="61" t="str">
        <f t="shared" si="6"/>
        <v/>
      </c>
    </row>
    <row r="327" spans="5:8" x14ac:dyDescent="0.4">
      <c r="E327" s="62"/>
      <c r="F327" s="62"/>
      <c r="G327" s="65"/>
      <c r="H327" s="61" t="str">
        <f t="shared" si="6"/>
        <v/>
      </c>
    </row>
    <row r="328" spans="5:8" x14ac:dyDescent="0.4">
      <c r="E328" s="62"/>
      <c r="F328" s="62"/>
      <c r="G328" s="65"/>
      <c r="H328" s="61" t="str">
        <f t="shared" si="6"/>
        <v/>
      </c>
    </row>
    <row r="329" spans="5:8" x14ac:dyDescent="0.4">
      <c r="E329" s="62"/>
      <c r="F329" s="62"/>
      <c r="G329" s="65"/>
      <c r="H329" s="61" t="str">
        <f t="shared" si="6"/>
        <v/>
      </c>
    </row>
    <row r="330" spans="5:8" x14ac:dyDescent="0.4">
      <c r="E330" s="62"/>
      <c r="F330" s="62"/>
      <c r="G330" s="65"/>
      <c r="H330" s="61" t="str">
        <f t="shared" si="6"/>
        <v/>
      </c>
    </row>
    <row r="331" spans="5:8" x14ac:dyDescent="0.4">
      <c r="E331" s="62"/>
      <c r="F331" s="62"/>
      <c r="G331" s="65"/>
      <c r="H331" s="61" t="str">
        <f t="shared" si="6"/>
        <v/>
      </c>
    </row>
    <row r="332" spans="5:8" x14ac:dyDescent="0.4">
      <c r="E332" s="62"/>
      <c r="F332" s="62"/>
      <c r="G332" s="65"/>
      <c r="H332" s="61" t="str">
        <f t="shared" si="6"/>
        <v/>
      </c>
    </row>
    <row r="333" spans="5:8" x14ac:dyDescent="0.4">
      <c r="E333" s="62"/>
      <c r="F333" s="62"/>
      <c r="G333" s="65"/>
      <c r="H333" s="61" t="str">
        <f t="shared" si="6"/>
        <v/>
      </c>
    </row>
    <row r="334" spans="5:8" x14ac:dyDescent="0.4">
      <c r="E334" s="62"/>
      <c r="F334" s="62"/>
      <c r="G334" s="65"/>
      <c r="H334" s="61" t="str">
        <f t="shared" si="6"/>
        <v/>
      </c>
    </row>
    <row r="335" spans="5:8" x14ac:dyDescent="0.4">
      <c r="E335" s="62"/>
      <c r="F335" s="62"/>
      <c r="G335" s="65"/>
      <c r="H335" s="61" t="str">
        <f t="shared" si="6"/>
        <v/>
      </c>
    </row>
    <row r="336" spans="5:8" x14ac:dyDescent="0.4">
      <c r="E336" s="62"/>
      <c r="F336" s="62"/>
      <c r="G336" s="65"/>
      <c r="H336" s="61" t="str">
        <f t="shared" si="6"/>
        <v/>
      </c>
    </row>
    <row r="337" spans="5:8" x14ac:dyDescent="0.4">
      <c r="E337" s="62"/>
      <c r="F337" s="62"/>
      <c r="G337" s="65"/>
      <c r="H337" s="61" t="str">
        <f t="shared" si="6"/>
        <v/>
      </c>
    </row>
    <row r="338" spans="5:8" x14ac:dyDescent="0.4">
      <c r="E338" s="62"/>
      <c r="F338" s="62"/>
      <c r="G338" s="65"/>
      <c r="H338" s="61" t="str">
        <f t="shared" si="6"/>
        <v/>
      </c>
    </row>
    <row r="339" spans="5:8" x14ac:dyDescent="0.4">
      <c r="E339" s="62"/>
      <c r="F339" s="62"/>
      <c r="G339" s="65"/>
      <c r="H339" s="61" t="str">
        <f t="shared" si="6"/>
        <v/>
      </c>
    </row>
    <row r="340" spans="5:8" x14ac:dyDescent="0.4">
      <c r="E340" s="62"/>
      <c r="F340" s="62"/>
      <c r="G340" s="65"/>
      <c r="H340" s="61" t="str">
        <f t="shared" si="6"/>
        <v/>
      </c>
    </row>
    <row r="341" spans="5:8" x14ac:dyDescent="0.4">
      <c r="E341" s="62"/>
      <c r="F341" s="62"/>
      <c r="G341" s="65"/>
      <c r="H341" s="61" t="str">
        <f t="shared" si="6"/>
        <v/>
      </c>
    </row>
    <row r="342" spans="5:8" x14ac:dyDescent="0.4">
      <c r="E342" s="62"/>
      <c r="F342" s="62"/>
      <c r="G342" s="65"/>
      <c r="H342" s="61" t="str">
        <f t="shared" si="6"/>
        <v/>
      </c>
    </row>
    <row r="343" spans="5:8" x14ac:dyDescent="0.4">
      <c r="E343" s="62"/>
      <c r="F343" s="62"/>
      <c r="G343" s="65"/>
      <c r="H343" s="61" t="str">
        <f t="shared" si="6"/>
        <v/>
      </c>
    </row>
    <row r="344" spans="5:8" x14ac:dyDescent="0.4">
      <c r="E344" s="62"/>
      <c r="F344" s="62"/>
      <c r="G344" s="65"/>
      <c r="H344" s="61" t="str">
        <f t="shared" si="6"/>
        <v/>
      </c>
    </row>
    <row r="345" spans="5:8" x14ac:dyDescent="0.4">
      <c r="E345" s="62"/>
      <c r="F345" s="62"/>
      <c r="G345" s="65"/>
      <c r="H345" s="61" t="str">
        <f t="shared" si="6"/>
        <v/>
      </c>
    </row>
    <row r="346" spans="5:8" x14ac:dyDescent="0.4">
      <c r="E346" s="62"/>
      <c r="F346" s="62"/>
      <c r="G346" s="65"/>
      <c r="H346" s="61" t="str">
        <f t="shared" si="6"/>
        <v/>
      </c>
    </row>
    <row r="347" spans="5:8" x14ac:dyDescent="0.4">
      <c r="E347" s="62"/>
      <c r="F347" s="62"/>
      <c r="G347" s="65"/>
      <c r="H347" s="61" t="str">
        <f t="shared" si="6"/>
        <v/>
      </c>
    </row>
    <row r="348" spans="5:8" x14ac:dyDescent="0.4">
      <c r="E348" s="62"/>
      <c r="F348" s="62"/>
      <c r="G348" s="65"/>
      <c r="H348" s="61" t="str">
        <f t="shared" si="6"/>
        <v/>
      </c>
    </row>
    <row r="349" spans="5:8" x14ac:dyDescent="0.4">
      <c r="E349" s="62"/>
      <c r="F349" s="62"/>
      <c r="G349" s="65"/>
      <c r="H349" s="61" t="str">
        <f t="shared" si="6"/>
        <v/>
      </c>
    </row>
    <row r="350" spans="5:8" x14ac:dyDescent="0.4">
      <c r="E350" s="62"/>
      <c r="F350" s="62"/>
      <c r="G350" s="65"/>
      <c r="H350" s="61" t="str">
        <f t="shared" si="6"/>
        <v/>
      </c>
    </row>
    <row r="351" spans="5:8" x14ac:dyDescent="0.4">
      <c r="E351" s="62"/>
      <c r="F351" s="62"/>
      <c r="G351" s="65"/>
      <c r="H351" s="61" t="str">
        <f t="shared" si="6"/>
        <v/>
      </c>
    </row>
    <row r="352" spans="5:8" x14ac:dyDescent="0.4">
      <c r="E352" s="62"/>
      <c r="F352" s="62"/>
      <c r="G352" s="65"/>
      <c r="H352" s="61" t="str">
        <f t="shared" si="6"/>
        <v/>
      </c>
    </row>
    <row r="353" spans="5:8" x14ac:dyDescent="0.4">
      <c r="E353" s="62"/>
      <c r="F353" s="62"/>
      <c r="G353" s="65"/>
      <c r="H353" s="61" t="str">
        <f t="shared" si="6"/>
        <v/>
      </c>
    </row>
    <row r="354" spans="5:8" x14ac:dyDescent="0.4">
      <c r="E354" s="62"/>
      <c r="F354" s="62"/>
      <c r="G354" s="65"/>
      <c r="H354" s="61" t="str">
        <f t="shared" si="6"/>
        <v/>
      </c>
    </row>
    <row r="355" spans="5:8" x14ac:dyDescent="0.4">
      <c r="E355" s="62"/>
      <c r="F355" s="62"/>
      <c r="G355" s="65"/>
      <c r="H355" s="61" t="str">
        <f t="shared" si="6"/>
        <v/>
      </c>
    </row>
    <row r="356" spans="5:8" x14ac:dyDescent="0.4">
      <c r="E356" s="62"/>
      <c r="F356" s="62"/>
      <c r="G356" s="65"/>
      <c r="H356" s="61" t="str">
        <f t="shared" si="6"/>
        <v/>
      </c>
    </row>
    <row r="357" spans="5:8" x14ac:dyDescent="0.4">
      <c r="E357" s="62"/>
      <c r="F357" s="62"/>
      <c r="G357" s="65"/>
      <c r="H357" s="61" t="str">
        <f t="shared" si="6"/>
        <v/>
      </c>
    </row>
    <row r="358" spans="5:8" x14ac:dyDescent="0.4">
      <c r="E358" s="62"/>
      <c r="F358" s="62"/>
      <c r="G358" s="65"/>
      <c r="H358" s="61" t="str">
        <f t="shared" si="6"/>
        <v/>
      </c>
    </row>
    <row r="359" spans="5:8" x14ac:dyDescent="0.4">
      <c r="E359" s="62"/>
      <c r="F359" s="62"/>
      <c r="G359" s="65"/>
      <c r="H359" s="61" t="str">
        <f t="shared" si="6"/>
        <v/>
      </c>
    </row>
    <row r="360" spans="5:8" x14ac:dyDescent="0.4">
      <c r="E360" s="62"/>
      <c r="F360" s="62"/>
      <c r="G360" s="65"/>
      <c r="H360" s="61" t="str">
        <f t="shared" si="6"/>
        <v/>
      </c>
    </row>
    <row r="361" spans="5:8" x14ac:dyDescent="0.4">
      <c r="E361" s="62"/>
      <c r="F361" s="62"/>
      <c r="G361" s="65"/>
      <c r="H361" s="61" t="str">
        <f t="shared" si="6"/>
        <v/>
      </c>
    </row>
    <row r="362" spans="5:8" x14ac:dyDescent="0.4">
      <c r="E362" s="62"/>
      <c r="F362" s="62"/>
      <c r="G362" s="65"/>
      <c r="H362" s="61" t="str">
        <f t="shared" si="6"/>
        <v/>
      </c>
    </row>
    <row r="363" spans="5:8" x14ac:dyDescent="0.4">
      <c r="E363" s="62"/>
      <c r="F363" s="62"/>
      <c r="G363" s="65"/>
      <c r="H363" s="61" t="str">
        <f t="shared" si="6"/>
        <v/>
      </c>
    </row>
    <row r="364" spans="5:8" x14ac:dyDescent="0.4">
      <c r="E364" s="62"/>
      <c r="F364" s="62"/>
      <c r="G364" s="65"/>
      <c r="H364" s="61" t="str">
        <f t="shared" si="6"/>
        <v/>
      </c>
    </row>
    <row r="365" spans="5:8" x14ac:dyDescent="0.4">
      <c r="E365" s="62"/>
      <c r="F365" s="62"/>
      <c r="G365" s="65"/>
      <c r="H365" s="61" t="str">
        <f t="shared" si="6"/>
        <v/>
      </c>
    </row>
    <row r="366" spans="5:8" x14ac:dyDescent="0.4">
      <c r="E366" s="62"/>
      <c r="F366" s="62"/>
      <c r="G366" s="65"/>
      <c r="H366" s="61" t="str">
        <f t="shared" si="6"/>
        <v/>
      </c>
    </row>
    <row r="367" spans="5:8" x14ac:dyDescent="0.4">
      <c r="E367" s="62"/>
      <c r="F367" s="62"/>
      <c r="G367" s="65"/>
      <c r="H367" s="61" t="str">
        <f t="shared" si="6"/>
        <v/>
      </c>
    </row>
    <row r="368" spans="5:8" x14ac:dyDescent="0.4">
      <c r="E368" s="62"/>
      <c r="F368" s="62"/>
      <c r="G368" s="65"/>
      <c r="H368" s="61" t="str">
        <f t="shared" si="6"/>
        <v/>
      </c>
    </row>
    <row r="369" spans="5:8" x14ac:dyDescent="0.4">
      <c r="E369" s="62"/>
      <c r="F369" s="62"/>
      <c r="G369" s="65"/>
      <c r="H369" s="61" t="str">
        <f t="shared" si="6"/>
        <v/>
      </c>
    </row>
    <row r="370" spans="5:8" x14ac:dyDescent="0.4">
      <c r="E370" s="62"/>
      <c r="F370" s="62"/>
      <c r="G370" s="65"/>
      <c r="H370" s="61" t="str">
        <f t="shared" si="6"/>
        <v/>
      </c>
    </row>
    <row r="371" spans="5:8" x14ac:dyDescent="0.4">
      <c r="E371" s="62"/>
      <c r="F371" s="62"/>
      <c r="G371" s="65"/>
      <c r="H371" s="61" t="str">
        <f t="shared" si="6"/>
        <v/>
      </c>
    </row>
    <row r="372" spans="5:8" x14ac:dyDescent="0.4">
      <c r="E372" s="62"/>
      <c r="F372" s="62"/>
      <c r="G372" s="65"/>
      <c r="H372" s="61" t="str">
        <f t="shared" si="6"/>
        <v/>
      </c>
    </row>
    <row r="373" spans="5:8" x14ac:dyDescent="0.4">
      <c r="E373" s="62"/>
      <c r="F373" s="62"/>
      <c r="G373" s="65"/>
      <c r="H373" s="61" t="str">
        <f t="shared" si="6"/>
        <v/>
      </c>
    </row>
    <row r="374" spans="5:8" x14ac:dyDescent="0.4">
      <c r="E374" s="62"/>
      <c r="F374" s="62"/>
      <c r="G374" s="65"/>
      <c r="H374" s="61" t="str">
        <f t="shared" si="6"/>
        <v/>
      </c>
    </row>
    <row r="375" spans="5:8" x14ac:dyDescent="0.4">
      <c r="E375" s="62"/>
      <c r="F375" s="62"/>
      <c r="G375" s="65"/>
      <c r="H375" s="61" t="str">
        <f t="shared" si="6"/>
        <v/>
      </c>
    </row>
    <row r="376" spans="5:8" x14ac:dyDescent="0.4">
      <c r="E376" s="62"/>
      <c r="F376" s="62"/>
      <c r="G376" s="65"/>
      <c r="H376" s="61" t="str">
        <f t="shared" si="6"/>
        <v/>
      </c>
    </row>
    <row r="377" spans="5:8" x14ac:dyDescent="0.4">
      <c r="E377" s="62"/>
      <c r="F377" s="62"/>
      <c r="G377" s="65"/>
      <c r="H377" s="61" t="str">
        <f t="shared" si="6"/>
        <v/>
      </c>
    </row>
    <row r="378" spans="5:8" x14ac:dyDescent="0.4">
      <c r="E378" s="62"/>
      <c r="F378" s="62"/>
      <c r="G378" s="65"/>
      <c r="H378" s="61" t="str">
        <f t="shared" si="6"/>
        <v/>
      </c>
    </row>
    <row r="379" spans="5:8" x14ac:dyDescent="0.4">
      <c r="E379" s="62"/>
      <c r="F379" s="62"/>
      <c r="G379" s="65"/>
      <c r="H379" s="61" t="str">
        <f t="shared" si="6"/>
        <v/>
      </c>
    </row>
    <row r="380" spans="5:8" x14ac:dyDescent="0.4">
      <c r="E380" s="62"/>
      <c r="F380" s="62"/>
      <c r="G380" s="65"/>
      <c r="H380" s="61" t="str">
        <f t="shared" si="6"/>
        <v/>
      </c>
    </row>
    <row r="381" spans="5:8" x14ac:dyDescent="0.4">
      <c r="E381" s="62"/>
      <c r="F381" s="62"/>
      <c r="G381" s="65"/>
      <c r="H381" s="61" t="str">
        <f t="shared" si="6"/>
        <v/>
      </c>
    </row>
    <row r="382" spans="5:8" x14ac:dyDescent="0.4">
      <c r="E382" s="62"/>
      <c r="F382" s="62"/>
      <c r="G382" s="65"/>
      <c r="H382" s="61" t="str">
        <f t="shared" si="6"/>
        <v/>
      </c>
    </row>
    <row r="383" spans="5:8" x14ac:dyDescent="0.4">
      <c r="E383" s="62"/>
      <c r="F383" s="62"/>
      <c r="G383" s="65"/>
      <c r="H383" s="61" t="str">
        <f t="shared" si="6"/>
        <v/>
      </c>
    </row>
    <row r="384" spans="5:8" x14ac:dyDescent="0.4">
      <c r="E384" s="62"/>
      <c r="F384" s="62"/>
      <c r="G384" s="65"/>
      <c r="H384" s="61" t="str">
        <f t="shared" si="6"/>
        <v/>
      </c>
    </row>
    <row r="385" spans="5:8" x14ac:dyDescent="0.4">
      <c r="E385" s="62"/>
      <c r="F385" s="62"/>
      <c r="G385" s="65"/>
      <c r="H385" s="61" t="str">
        <f t="shared" si="6"/>
        <v/>
      </c>
    </row>
    <row r="386" spans="5:8" x14ac:dyDescent="0.4">
      <c r="E386" s="62"/>
      <c r="F386" s="62"/>
      <c r="G386" s="65"/>
      <c r="H386" s="61" t="str">
        <f t="shared" si="6"/>
        <v/>
      </c>
    </row>
    <row r="387" spans="5:8" x14ac:dyDescent="0.4">
      <c r="E387" s="62"/>
      <c r="F387" s="62"/>
      <c r="G387" s="65"/>
      <c r="H387" s="61" t="str">
        <f t="shared" si="6"/>
        <v/>
      </c>
    </row>
    <row r="388" spans="5:8" x14ac:dyDescent="0.4">
      <c r="E388" s="62"/>
      <c r="F388" s="62"/>
      <c r="G388" s="65"/>
      <c r="H388" s="61" t="str">
        <f t="shared" si="6"/>
        <v/>
      </c>
    </row>
    <row r="389" spans="5:8" x14ac:dyDescent="0.4">
      <c r="E389" s="62"/>
      <c r="F389" s="62"/>
      <c r="G389" s="65"/>
      <c r="H389" s="61" t="str">
        <f t="shared" ref="H389:H452" si="7">IF(E389="", "", IFERROR( IF(E389&lt;$E$2, "N", IF( E389+F389 &gt; $E$1, "Y", "N" )), ""))</f>
        <v/>
      </c>
    </row>
    <row r="390" spans="5:8" x14ac:dyDescent="0.4">
      <c r="E390" s="62"/>
      <c r="F390" s="62"/>
      <c r="G390" s="65"/>
      <c r="H390" s="61" t="str">
        <f t="shared" si="7"/>
        <v/>
      </c>
    </row>
    <row r="391" spans="5:8" x14ac:dyDescent="0.4">
      <c r="E391" s="62"/>
      <c r="F391" s="62"/>
      <c r="G391" s="65"/>
      <c r="H391" s="61" t="str">
        <f t="shared" si="7"/>
        <v/>
      </c>
    </row>
    <row r="392" spans="5:8" x14ac:dyDescent="0.4">
      <c r="E392" s="62"/>
      <c r="F392" s="62"/>
      <c r="G392" s="65"/>
      <c r="H392" s="61" t="str">
        <f t="shared" si="7"/>
        <v/>
      </c>
    </row>
    <row r="393" spans="5:8" x14ac:dyDescent="0.4">
      <c r="E393" s="62"/>
      <c r="F393" s="62"/>
      <c r="G393" s="65"/>
      <c r="H393" s="61" t="str">
        <f t="shared" si="7"/>
        <v/>
      </c>
    </row>
    <row r="394" spans="5:8" x14ac:dyDescent="0.4">
      <c r="E394" s="62"/>
      <c r="F394" s="62"/>
      <c r="G394" s="65"/>
      <c r="H394" s="61" t="str">
        <f t="shared" si="7"/>
        <v/>
      </c>
    </row>
    <row r="395" spans="5:8" x14ac:dyDescent="0.4">
      <c r="E395" s="62"/>
      <c r="F395" s="62"/>
      <c r="G395" s="65"/>
      <c r="H395" s="61" t="str">
        <f t="shared" si="7"/>
        <v/>
      </c>
    </row>
    <row r="396" spans="5:8" x14ac:dyDescent="0.4">
      <c r="E396" s="62"/>
      <c r="F396" s="62"/>
      <c r="G396" s="65"/>
      <c r="H396" s="61" t="str">
        <f t="shared" si="7"/>
        <v/>
      </c>
    </row>
    <row r="397" spans="5:8" x14ac:dyDescent="0.4">
      <c r="E397" s="62"/>
      <c r="F397" s="62"/>
      <c r="G397" s="65"/>
      <c r="H397" s="61" t="str">
        <f t="shared" si="7"/>
        <v/>
      </c>
    </row>
    <row r="398" spans="5:8" x14ac:dyDescent="0.4">
      <c r="E398" s="62"/>
      <c r="F398" s="62"/>
      <c r="G398" s="65"/>
      <c r="H398" s="61" t="str">
        <f t="shared" si="7"/>
        <v/>
      </c>
    </row>
    <row r="399" spans="5:8" x14ac:dyDescent="0.4">
      <c r="E399" s="62"/>
      <c r="F399" s="62"/>
      <c r="G399" s="65"/>
      <c r="H399" s="61" t="str">
        <f t="shared" si="7"/>
        <v/>
      </c>
    </row>
    <row r="400" spans="5:8" x14ac:dyDescent="0.4">
      <c r="E400" s="62"/>
      <c r="F400" s="62"/>
      <c r="G400" s="65"/>
      <c r="H400" s="61" t="str">
        <f t="shared" si="7"/>
        <v/>
      </c>
    </row>
    <row r="401" spans="5:8" x14ac:dyDescent="0.4">
      <c r="E401" s="62"/>
      <c r="F401" s="62"/>
      <c r="G401" s="65"/>
      <c r="H401" s="61" t="str">
        <f t="shared" si="7"/>
        <v/>
      </c>
    </row>
    <row r="402" spans="5:8" x14ac:dyDescent="0.4">
      <c r="E402" s="62"/>
      <c r="F402" s="62"/>
      <c r="G402" s="65"/>
      <c r="H402" s="61" t="str">
        <f t="shared" si="7"/>
        <v/>
      </c>
    </row>
    <row r="403" spans="5:8" x14ac:dyDescent="0.4">
      <c r="E403" s="62"/>
      <c r="F403" s="62"/>
      <c r="G403" s="65"/>
      <c r="H403" s="61" t="str">
        <f t="shared" si="7"/>
        <v/>
      </c>
    </row>
    <row r="404" spans="5:8" x14ac:dyDescent="0.4">
      <c r="E404" s="62"/>
      <c r="F404" s="62"/>
      <c r="G404" s="65"/>
      <c r="H404" s="61" t="str">
        <f t="shared" si="7"/>
        <v/>
      </c>
    </row>
    <row r="405" spans="5:8" x14ac:dyDescent="0.4">
      <c r="E405" s="62"/>
      <c r="F405" s="62"/>
      <c r="G405" s="65"/>
      <c r="H405" s="61" t="str">
        <f t="shared" si="7"/>
        <v/>
      </c>
    </row>
    <row r="406" spans="5:8" x14ac:dyDescent="0.4">
      <c r="E406" s="62"/>
      <c r="F406" s="62"/>
      <c r="G406" s="65"/>
      <c r="H406" s="61" t="str">
        <f t="shared" si="7"/>
        <v/>
      </c>
    </row>
    <row r="407" spans="5:8" x14ac:dyDescent="0.4">
      <c r="E407" s="62"/>
      <c r="F407" s="62"/>
      <c r="G407" s="65"/>
      <c r="H407" s="61" t="str">
        <f t="shared" si="7"/>
        <v/>
      </c>
    </row>
    <row r="408" spans="5:8" x14ac:dyDescent="0.4">
      <c r="E408" s="62"/>
      <c r="F408" s="62"/>
      <c r="G408" s="65"/>
      <c r="H408" s="61" t="str">
        <f t="shared" si="7"/>
        <v/>
      </c>
    </row>
    <row r="409" spans="5:8" x14ac:dyDescent="0.4">
      <c r="E409" s="62"/>
      <c r="F409" s="62"/>
      <c r="G409" s="65"/>
      <c r="H409" s="61" t="str">
        <f t="shared" si="7"/>
        <v/>
      </c>
    </row>
    <row r="410" spans="5:8" x14ac:dyDescent="0.4">
      <c r="E410" s="62"/>
      <c r="F410" s="62"/>
      <c r="G410" s="65"/>
      <c r="H410" s="61" t="str">
        <f t="shared" si="7"/>
        <v/>
      </c>
    </row>
    <row r="411" spans="5:8" x14ac:dyDescent="0.4">
      <c r="E411" s="62"/>
      <c r="F411" s="62"/>
      <c r="G411" s="65"/>
      <c r="H411" s="61" t="str">
        <f t="shared" si="7"/>
        <v/>
      </c>
    </row>
    <row r="412" spans="5:8" x14ac:dyDescent="0.4">
      <c r="E412" s="62"/>
      <c r="F412" s="62"/>
      <c r="G412" s="65"/>
      <c r="H412" s="61" t="str">
        <f t="shared" si="7"/>
        <v/>
      </c>
    </row>
    <row r="413" spans="5:8" x14ac:dyDescent="0.4">
      <c r="E413" s="62"/>
      <c r="F413" s="62"/>
      <c r="G413" s="65"/>
      <c r="H413" s="61" t="str">
        <f t="shared" si="7"/>
        <v/>
      </c>
    </row>
    <row r="414" spans="5:8" x14ac:dyDescent="0.4">
      <c r="E414" s="62"/>
      <c r="F414" s="62"/>
      <c r="G414" s="65"/>
      <c r="H414" s="61" t="str">
        <f t="shared" si="7"/>
        <v/>
      </c>
    </row>
    <row r="415" spans="5:8" x14ac:dyDescent="0.4">
      <c r="E415" s="62"/>
      <c r="F415" s="62"/>
      <c r="G415" s="65"/>
      <c r="H415" s="61" t="str">
        <f t="shared" si="7"/>
        <v/>
      </c>
    </row>
    <row r="416" spans="5:8" x14ac:dyDescent="0.4">
      <c r="E416" s="62"/>
      <c r="F416" s="62"/>
      <c r="G416" s="65"/>
      <c r="H416" s="61" t="str">
        <f t="shared" si="7"/>
        <v/>
      </c>
    </row>
    <row r="417" spans="5:8" x14ac:dyDescent="0.4">
      <c r="E417" s="62"/>
      <c r="F417" s="62"/>
      <c r="G417" s="65"/>
      <c r="H417" s="61" t="str">
        <f t="shared" si="7"/>
        <v/>
      </c>
    </row>
    <row r="418" spans="5:8" x14ac:dyDescent="0.4">
      <c r="E418" s="62"/>
      <c r="F418" s="62"/>
      <c r="G418" s="65"/>
      <c r="H418" s="61" t="str">
        <f t="shared" si="7"/>
        <v/>
      </c>
    </row>
    <row r="419" spans="5:8" x14ac:dyDescent="0.4">
      <c r="E419" s="62"/>
      <c r="F419" s="62"/>
      <c r="G419" s="65"/>
      <c r="H419" s="61" t="str">
        <f t="shared" si="7"/>
        <v/>
      </c>
    </row>
    <row r="420" spans="5:8" x14ac:dyDescent="0.4">
      <c r="E420" s="62"/>
      <c r="F420" s="62"/>
      <c r="G420" s="65"/>
      <c r="H420" s="61" t="str">
        <f t="shared" si="7"/>
        <v/>
      </c>
    </row>
    <row r="421" spans="5:8" x14ac:dyDescent="0.4">
      <c r="E421" s="62"/>
      <c r="F421" s="62"/>
      <c r="G421" s="65"/>
      <c r="H421" s="61" t="str">
        <f t="shared" si="7"/>
        <v/>
      </c>
    </row>
    <row r="422" spans="5:8" x14ac:dyDescent="0.4">
      <c r="E422" s="62"/>
      <c r="F422" s="62"/>
      <c r="G422" s="65"/>
      <c r="H422" s="61" t="str">
        <f t="shared" si="7"/>
        <v/>
      </c>
    </row>
    <row r="423" spans="5:8" x14ac:dyDescent="0.4">
      <c r="E423" s="62"/>
      <c r="F423" s="62"/>
      <c r="G423" s="65"/>
      <c r="H423" s="61" t="str">
        <f t="shared" si="7"/>
        <v/>
      </c>
    </row>
    <row r="424" spans="5:8" x14ac:dyDescent="0.4">
      <c r="E424" s="62"/>
      <c r="F424" s="62"/>
      <c r="G424" s="65"/>
      <c r="H424" s="61" t="str">
        <f t="shared" si="7"/>
        <v/>
      </c>
    </row>
    <row r="425" spans="5:8" x14ac:dyDescent="0.4">
      <c r="E425" s="62"/>
      <c r="F425" s="62"/>
      <c r="G425" s="65"/>
      <c r="H425" s="61" t="str">
        <f t="shared" si="7"/>
        <v/>
      </c>
    </row>
    <row r="426" spans="5:8" x14ac:dyDescent="0.4">
      <c r="E426" s="62"/>
      <c r="F426" s="62"/>
      <c r="G426" s="65"/>
      <c r="H426" s="61" t="str">
        <f t="shared" si="7"/>
        <v/>
      </c>
    </row>
    <row r="427" spans="5:8" x14ac:dyDescent="0.4">
      <c r="E427" s="62"/>
      <c r="F427" s="62"/>
      <c r="G427" s="65"/>
      <c r="H427" s="61" t="str">
        <f t="shared" si="7"/>
        <v/>
      </c>
    </row>
    <row r="428" spans="5:8" x14ac:dyDescent="0.4">
      <c r="E428" s="62"/>
      <c r="F428" s="62"/>
      <c r="G428" s="65"/>
      <c r="H428" s="61" t="str">
        <f t="shared" si="7"/>
        <v/>
      </c>
    </row>
    <row r="429" spans="5:8" x14ac:dyDescent="0.4">
      <c r="E429" s="62"/>
      <c r="F429" s="62"/>
      <c r="G429" s="65"/>
      <c r="H429" s="61" t="str">
        <f t="shared" si="7"/>
        <v/>
      </c>
    </row>
    <row r="430" spans="5:8" x14ac:dyDescent="0.4">
      <c r="E430" s="62"/>
      <c r="F430" s="62"/>
      <c r="G430" s="65"/>
      <c r="H430" s="61" t="str">
        <f t="shared" si="7"/>
        <v/>
      </c>
    </row>
    <row r="431" spans="5:8" x14ac:dyDescent="0.4">
      <c r="E431" s="62"/>
      <c r="F431" s="62"/>
      <c r="G431" s="65"/>
      <c r="H431" s="61" t="str">
        <f t="shared" si="7"/>
        <v/>
      </c>
    </row>
    <row r="432" spans="5:8" x14ac:dyDescent="0.4">
      <c r="E432" s="62"/>
      <c r="F432" s="62"/>
      <c r="G432" s="65"/>
      <c r="H432" s="61" t="str">
        <f t="shared" si="7"/>
        <v/>
      </c>
    </row>
    <row r="433" spans="5:8" x14ac:dyDescent="0.4">
      <c r="E433" s="62"/>
      <c r="F433" s="62"/>
      <c r="G433" s="65"/>
      <c r="H433" s="61" t="str">
        <f t="shared" si="7"/>
        <v/>
      </c>
    </row>
    <row r="434" spans="5:8" x14ac:dyDescent="0.4">
      <c r="E434" s="62"/>
      <c r="F434" s="62"/>
      <c r="G434" s="65"/>
      <c r="H434" s="61" t="str">
        <f t="shared" si="7"/>
        <v/>
      </c>
    </row>
    <row r="435" spans="5:8" x14ac:dyDescent="0.4">
      <c r="E435" s="62"/>
      <c r="F435" s="62"/>
      <c r="G435" s="65"/>
      <c r="H435" s="61" t="str">
        <f t="shared" si="7"/>
        <v/>
      </c>
    </row>
    <row r="436" spans="5:8" x14ac:dyDescent="0.4">
      <c r="E436" s="62"/>
      <c r="F436" s="62"/>
      <c r="G436" s="65"/>
      <c r="H436" s="61" t="str">
        <f t="shared" si="7"/>
        <v/>
      </c>
    </row>
    <row r="437" spans="5:8" x14ac:dyDescent="0.4">
      <c r="E437" s="62"/>
      <c r="F437" s="62"/>
      <c r="G437" s="65"/>
      <c r="H437" s="61" t="str">
        <f t="shared" si="7"/>
        <v/>
      </c>
    </row>
    <row r="438" spans="5:8" x14ac:dyDescent="0.4">
      <c r="E438" s="62"/>
      <c r="F438" s="62"/>
      <c r="G438" s="65"/>
      <c r="H438" s="61" t="str">
        <f t="shared" si="7"/>
        <v/>
      </c>
    </row>
    <row r="439" spans="5:8" x14ac:dyDescent="0.4">
      <c r="E439" s="62"/>
      <c r="F439" s="62"/>
      <c r="G439" s="65"/>
      <c r="H439" s="61" t="str">
        <f t="shared" si="7"/>
        <v/>
      </c>
    </row>
    <row r="440" spans="5:8" x14ac:dyDescent="0.4">
      <c r="E440" s="62"/>
      <c r="F440" s="62"/>
      <c r="G440" s="65"/>
      <c r="H440" s="61" t="str">
        <f t="shared" si="7"/>
        <v/>
      </c>
    </row>
    <row r="441" spans="5:8" x14ac:dyDescent="0.4">
      <c r="E441" s="62"/>
      <c r="F441" s="62"/>
      <c r="G441" s="65"/>
      <c r="H441" s="61" t="str">
        <f t="shared" si="7"/>
        <v/>
      </c>
    </row>
    <row r="442" spans="5:8" x14ac:dyDescent="0.4">
      <c r="E442" s="62"/>
      <c r="F442" s="62"/>
      <c r="G442" s="65"/>
      <c r="H442" s="61" t="str">
        <f t="shared" si="7"/>
        <v/>
      </c>
    </row>
    <row r="443" spans="5:8" x14ac:dyDescent="0.4">
      <c r="E443" s="62"/>
      <c r="F443" s="62"/>
      <c r="G443" s="65"/>
      <c r="H443" s="61" t="str">
        <f t="shared" si="7"/>
        <v/>
      </c>
    </row>
    <row r="444" spans="5:8" x14ac:dyDescent="0.4">
      <c r="E444" s="62"/>
      <c r="F444" s="62"/>
      <c r="G444" s="65"/>
      <c r="H444" s="61" t="str">
        <f t="shared" si="7"/>
        <v/>
      </c>
    </row>
    <row r="445" spans="5:8" x14ac:dyDescent="0.4">
      <c r="E445" s="62"/>
      <c r="F445" s="62"/>
      <c r="G445" s="65"/>
      <c r="H445" s="61" t="str">
        <f t="shared" si="7"/>
        <v/>
      </c>
    </row>
    <row r="446" spans="5:8" x14ac:dyDescent="0.4">
      <c r="E446" s="62"/>
      <c r="F446" s="62"/>
      <c r="G446" s="65"/>
      <c r="H446" s="61" t="str">
        <f t="shared" si="7"/>
        <v/>
      </c>
    </row>
    <row r="447" spans="5:8" x14ac:dyDescent="0.4">
      <c r="E447" s="62"/>
      <c r="F447" s="62"/>
      <c r="G447" s="65"/>
      <c r="H447" s="61" t="str">
        <f t="shared" si="7"/>
        <v/>
      </c>
    </row>
    <row r="448" spans="5:8" x14ac:dyDescent="0.4">
      <c r="E448" s="62"/>
      <c r="F448" s="62"/>
      <c r="G448" s="65"/>
      <c r="H448" s="61" t="str">
        <f t="shared" si="7"/>
        <v/>
      </c>
    </row>
    <row r="449" spans="5:8" x14ac:dyDescent="0.4">
      <c r="E449" s="62"/>
      <c r="F449" s="62"/>
      <c r="G449" s="65"/>
      <c r="H449" s="61" t="str">
        <f t="shared" si="7"/>
        <v/>
      </c>
    </row>
    <row r="450" spans="5:8" x14ac:dyDescent="0.4">
      <c r="E450" s="62"/>
      <c r="F450" s="62"/>
      <c r="G450" s="65"/>
      <c r="H450" s="61" t="str">
        <f t="shared" si="7"/>
        <v/>
      </c>
    </row>
    <row r="451" spans="5:8" x14ac:dyDescent="0.4">
      <c r="E451" s="62"/>
      <c r="F451" s="62"/>
      <c r="G451" s="65"/>
      <c r="H451" s="61" t="str">
        <f t="shared" si="7"/>
        <v/>
      </c>
    </row>
    <row r="452" spans="5:8" x14ac:dyDescent="0.4">
      <c r="E452" s="62"/>
      <c r="F452" s="62"/>
      <c r="G452" s="65"/>
      <c r="H452" s="61" t="str">
        <f t="shared" si="7"/>
        <v/>
      </c>
    </row>
    <row r="453" spans="5:8" x14ac:dyDescent="0.4">
      <c r="E453" s="62"/>
      <c r="F453" s="62"/>
      <c r="G453" s="65"/>
      <c r="H453" s="61" t="str">
        <f t="shared" ref="H453:H516" si="8">IF(E453="", "", IFERROR( IF(E453&lt;$E$2, "N", IF( E453+F453 &gt; $E$1, "Y", "N" )), ""))</f>
        <v/>
      </c>
    </row>
    <row r="454" spans="5:8" x14ac:dyDescent="0.4">
      <c r="E454" s="62"/>
      <c r="F454" s="62"/>
      <c r="G454" s="65"/>
      <c r="H454" s="61" t="str">
        <f t="shared" si="8"/>
        <v/>
      </c>
    </row>
    <row r="455" spans="5:8" x14ac:dyDescent="0.4">
      <c r="E455" s="62"/>
      <c r="F455" s="62"/>
      <c r="G455" s="65"/>
      <c r="H455" s="61" t="str">
        <f t="shared" si="8"/>
        <v/>
      </c>
    </row>
    <row r="456" spans="5:8" x14ac:dyDescent="0.4">
      <c r="E456" s="62"/>
      <c r="F456" s="62"/>
      <c r="G456" s="65"/>
      <c r="H456" s="61" t="str">
        <f t="shared" si="8"/>
        <v/>
      </c>
    </row>
    <row r="457" spans="5:8" x14ac:dyDescent="0.4">
      <c r="E457" s="62"/>
      <c r="F457" s="62"/>
      <c r="G457" s="65"/>
      <c r="H457" s="61" t="str">
        <f t="shared" si="8"/>
        <v/>
      </c>
    </row>
    <row r="458" spans="5:8" x14ac:dyDescent="0.4">
      <c r="E458" s="62"/>
      <c r="F458" s="62"/>
      <c r="G458" s="65"/>
      <c r="H458" s="61" t="str">
        <f t="shared" si="8"/>
        <v/>
      </c>
    </row>
    <row r="459" spans="5:8" x14ac:dyDescent="0.4">
      <c r="E459" s="62"/>
      <c r="F459" s="62"/>
      <c r="G459" s="65"/>
      <c r="H459" s="61" t="str">
        <f t="shared" si="8"/>
        <v/>
      </c>
    </row>
    <row r="460" spans="5:8" x14ac:dyDescent="0.4">
      <c r="E460" s="62"/>
      <c r="F460" s="62"/>
      <c r="G460" s="65"/>
      <c r="H460" s="61" t="str">
        <f t="shared" si="8"/>
        <v/>
      </c>
    </row>
    <row r="461" spans="5:8" x14ac:dyDescent="0.4">
      <c r="E461" s="62"/>
      <c r="F461" s="62"/>
      <c r="G461" s="65"/>
      <c r="H461" s="61" t="str">
        <f t="shared" si="8"/>
        <v/>
      </c>
    </row>
    <row r="462" spans="5:8" x14ac:dyDescent="0.4">
      <c r="E462" s="62"/>
      <c r="F462" s="62"/>
      <c r="G462" s="65"/>
      <c r="H462" s="61" t="str">
        <f t="shared" si="8"/>
        <v/>
      </c>
    </row>
    <row r="463" spans="5:8" x14ac:dyDescent="0.4">
      <c r="E463" s="62"/>
      <c r="F463" s="62"/>
      <c r="G463" s="65"/>
      <c r="H463" s="61" t="str">
        <f t="shared" si="8"/>
        <v/>
      </c>
    </row>
    <row r="464" spans="5:8" x14ac:dyDescent="0.4">
      <c r="E464" s="62"/>
      <c r="F464" s="62"/>
      <c r="G464" s="65"/>
      <c r="H464" s="61" t="str">
        <f t="shared" si="8"/>
        <v/>
      </c>
    </row>
    <row r="465" spans="5:8" x14ac:dyDescent="0.4">
      <c r="E465" s="62"/>
      <c r="F465" s="62"/>
      <c r="G465" s="65"/>
      <c r="H465" s="61" t="str">
        <f t="shared" si="8"/>
        <v/>
      </c>
    </row>
    <row r="466" spans="5:8" x14ac:dyDescent="0.4">
      <c r="E466" s="62"/>
      <c r="F466" s="62"/>
      <c r="G466" s="65"/>
      <c r="H466" s="61" t="str">
        <f t="shared" si="8"/>
        <v/>
      </c>
    </row>
    <row r="467" spans="5:8" x14ac:dyDescent="0.4">
      <c r="E467" s="62"/>
      <c r="F467" s="62"/>
      <c r="G467" s="65"/>
      <c r="H467" s="61" t="str">
        <f t="shared" si="8"/>
        <v/>
      </c>
    </row>
    <row r="468" spans="5:8" x14ac:dyDescent="0.4">
      <c r="E468" s="62"/>
      <c r="F468" s="62"/>
      <c r="G468" s="65"/>
      <c r="H468" s="61" t="str">
        <f t="shared" si="8"/>
        <v/>
      </c>
    </row>
    <row r="469" spans="5:8" x14ac:dyDescent="0.4">
      <c r="E469" s="62"/>
      <c r="F469" s="62"/>
      <c r="G469" s="65"/>
      <c r="H469" s="61" t="str">
        <f t="shared" si="8"/>
        <v/>
      </c>
    </row>
    <row r="470" spans="5:8" x14ac:dyDescent="0.4">
      <c r="E470" s="62"/>
      <c r="F470" s="62"/>
      <c r="G470" s="65"/>
      <c r="H470" s="61" t="str">
        <f t="shared" si="8"/>
        <v/>
      </c>
    </row>
    <row r="471" spans="5:8" x14ac:dyDescent="0.4">
      <c r="E471" s="62"/>
      <c r="F471" s="62"/>
      <c r="G471" s="65"/>
      <c r="H471" s="61" t="str">
        <f t="shared" si="8"/>
        <v/>
      </c>
    </row>
    <row r="472" spans="5:8" x14ac:dyDescent="0.4">
      <c r="E472" s="62"/>
      <c r="F472" s="62"/>
      <c r="G472" s="65"/>
      <c r="H472" s="61" t="str">
        <f t="shared" si="8"/>
        <v/>
      </c>
    </row>
    <row r="473" spans="5:8" x14ac:dyDescent="0.4">
      <c r="E473" s="62"/>
      <c r="F473" s="62"/>
      <c r="G473" s="65"/>
      <c r="H473" s="61" t="str">
        <f t="shared" si="8"/>
        <v/>
      </c>
    </row>
    <row r="474" spans="5:8" x14ac:dyDescent="0.4">
      <c r="E474" s="62"/>
      <c r="F474" s="62"/>
      <c r="G474" s="65"/>
      <c r="H474" s="61" t="str">
        <f t="shared" si="8"/>
        <v/>
      </c>
    </row>
    <row r="475" spans="5:8" x14ac:dyDescent="0.4">
      <c r="E475" s="62"/>
      <c r="F475" s="62"/>
      <c r="G475" s="65"/>
      <c r="H475" s="61" t="str">
        <f t="shared" si="8"/>
        <v/>
      </c>
    </row>
    <row r="476" spans="5:8" x14ac:dyDescent="0.4">
      <c r="E476" s="62"/>
      <c r="F476" s="62"/>
      <c r="G476" s="65"/>
      <c r="H476" s="61" t="str">
        <f t="shared" si="8"/>
        <v/>
      </c>
    </row>
    <row r="477" spans="5:8" x14ac:dyDescent="0.4">
      <c r="E477" s="62"/>
      <c r="F477" s="62"/>
      <c r="G477" s="65"/>
      <c r="H477" s="61" t="str">
        <f t="shared" si="8"/>
        <v/>
      </c>
    </row>
    <row r="478" spans="5:8" x14ac:dyDescent="0.4">
      <c r="E478" s="62"/>
      <c r="F478" s="62"/>
      <c r="G478" s="65"/>
      <c r="H478" s="61" t="str">
        <f t="shared" si="8"/>
        <v/>
      </c>
    </row>
    <row r="479" spans="5:8" x14ac:dyDescent="0.4">
      <c r="E479" s="62"/>
      <c r="F479" s="62"/>
      <c r="G479" s="65"/>
      <c r="H479" s="61" t="str">
        <f t="shared" si="8"/>
        <v/>
      </c>
    </row>
    <row r="480" spans="5:8" x14ac:dyDescent="0.4">
      <c r="E480" s="62"/>
      <c r="F480" s="62"/>
      <c r="G480" s="65"/>
      <c r="H480" s="61" t="str">
        <f t="shared" si="8"/>
        <v/>
      </c>
    </row>
    <row r="481" spans="5:8" x14ac:dyDescent="0.4">
      <c r="E481" s="62"/>
      <c r="F481" s="62"/>
      <c r="G481" s="65"/>
      <c r="H481" s="61" t="str">
        <f t="shared" si="8"/>
        <v/>
      </c>
    </row>
    <row r="482" spans="5:8" x14ac:dyDescent="0.4">
      <c r="E482" s="62"/>
      <c r="F482" s="62"/>
      <c r="G482" s="65"/>
      <c r="H482" s="61" t="str">
        <f t="shared" si="8"/>
        <v/>
      </c>
    </row>
    <row r="483" spans="5:8" x14ac:dyDescent="0.4">
      <c r="E483" s="62"/>
      <c r="F483" s="62"/>
      <c r="G483" s="65"/>
      <c r="H483" s="61" t="str">
        <f t="shared" si="8"/>
        <v/>
      </c>
    </row>
    <row r="484" spans="5:8" x14ac:dyDescent="0.4">
      <c r="E484" s="62"/>
      <c r="F484" s="62"/>
      <c r="G484" s="65"/>
      <c r="H484" s="61" t="str">
        <f t="shared" si="8"/>
        <v/>
      </c>
    </row>
    <row r="485" spans="5:8" x14ac:dyDescent="0.4">
      <c r="E485" s="62"/>
      <c r="F485" s="62"/>
      <c r="G485" s="65"/>
      <c r="H485" s="61" t="str">
        <f t="shared" si="8"/>
        <v/>
      </c>
    </row>
    <row r="486" spans="5:8" x14ac:dyDescent="0.4">
      <c r="E486" s="62"/>
      <c r="F486" s="62"/>
      <c r="G486" s="65"/>
      <c r="H486" s="61" t="str">
        <f t="shared" si="8"/>
        <v/>
      </c>
    </row>
    <row r="487" spans="5:8" x14ac:dyDescent="0.4">
      <c r="E487" s="62"/>
      <c r="F487" s="62"/>
      <c r="G487" s="65"/>
      <c r="H487" s="61" t="str">
        <f t="shared" si="8"/>
        <v/>
      </c>
    </row>
    <row r="488" spans="5:8" x14ac:dyDescent="0.4">
      <c r="E488" s="62"/>
      <c r="F488" s="62"/>
      <c r="G488" s="65"/>
      <c r="H488" s="61" t="str">
        <f t="shared" si="8"/>
        <v/>
      </c>
    </row>
    <row r="489" spans="5:8" x14ac:dyDescent="0.4">
      <c r="E489" s="62"/>
      <c r="F489" s="62"/>
      <c r="G489" s="65"/>
      <c r="H489" s="61" t="str">
        <f t="shared" si="8"/>
        <v/>
      </c>
    </row>
    <row r="490" spans="5:8" x14ac:dyDescent="0.4">
      <c r="E490" s="62"/>
      <c r="F490" s="62"/>
      <c r="G490" s="65"/>
      <c r="H490" s="61" t="str">
        <f t="shared" si="8"/>
        <v/>
      </c>
    </row>
    <row r="491" spans="5:8" x14ac:dyDescent="0.4">
      <c r="E491" s="62"/>
      <c r="F491" s="62"/>
      <c r="G491" s="65"/>
      <c r="H491" s="61" t="str">
        <f t="shared" si="8"/>
        <v/>
      </c>
    </row>
    <row r="492" spans="5:8" x14ac:dyDescent="0.4">
      <c r="E492" s="62"/>
      <c r="F492" s="62"/>
      <c r="G492" s="65"/>
      <c r="H492" s="61" t="str">
        <f t="shared" si="8"/>
        <v/>
      </c>
    </row>
    <row r="493" spans="5:8" x14ac:dyDescent="0.4">
      <c r="E493" s="62"/>
      <c r="F493" s="62"/>
      <c r="G493" s="65"/>
      <c r="H493" s="61" t="str">
        <f t="shared" si="8"/>
        <v/>
      </c>
    </row>
    <row r="494" spans="5:8" x14ac:dyDescent="0.4">
      <c r="E494" s="62"/>
      <c r="F494" s="62"/>
      <c r="G494" s="65"/>
      <c r="H494" s="61" t="str">
        <f t="shared" si="8"/>
        <v/>
      </c>
    </row>
    <row r="495" spans="5:8" x14ac:dyDescent="0.4">
      <c r="E495" s="62"/>
      <c r="F495" s="62"/>
      <c r="G495" s="65"/>
      <c r="H495" s="61" t="str">
        <f t="shared" si="8"/>
        <v/>
      </c>
    </row>
    <row r="496" spans="5:8" x14ac:dyDescent="0.4">
      <c r="E496" s="62"/>
      <c r="F496" s="62"/>
      <c r="G496" s="65"/>
      <c r="H496" s="61" t="str">
        <f t="shared" si="8"/>
        <v/>
      </c>
    </row>
    <row r="497" spans="5:8" x14ac:dyDescent="0.4">
      <c r="E497" s="62"/>
      <c r="F497" s="62"/>
      <c r="G497" s="65"/>
      <c r="H497" s="61" t="str">
        <f t="shared" si="8"/>
        <v/>
      </c>
    </row>
    <row r="498" spans="5:8" x14ac:dyDescent="0.4">
      <c r="E498" s="62"/>
      <c r="F498" s="62"/>
      <c r="G498" s="65"/>
      <c r="H498" s="61" t="str">
        <f t="shared" si="8"/>
        <v/>
      </c>
    </row>
    <row r="499" spans="5:8" x14ac:dyDescent="0.4">
      <c r="E499" s="62"/>
      <c r="F499" s="62"/>
      <c r="G499" s="65"/>
      <c r="H499" s="61" t="str">
        <f t="shared" si="8"/>
        <v/>
      </c>
    </row>
    <row r="500" spans="5:8" x14ac:dyDescent="0.4">
      <c r="E500" s="62"/>
      <c r="F500" s="62"/>
      <c r="G500" s="65"/>
      <c r="H500" s="61" t="str">
        <f t="shared" si="8"/>
        <v/>
      </c>
    </row>
    <row r="501" spans="5:8" x14ac:dyDescent="0.4">
      <c r="E501" s="62"/>
      <c r="F501" s="62"/>
      <c r="G501" s="65"/>
      <c r="H501" s="61" t="str">
        <f t="shared" si="8"/>
        <v/>
      </c>
    </row>
    <row r="502" spans="5:8" x14ac:dyDescent="0.4">
      <c r="E502" s="62"/>
      <c r="F502" s="62"/>
      <c r="G502" s="65"/>
      <c r="H502" s="61" t="str">
        <f t="shared" si="8"/>
        <v/>
      </c>
    </row>
    <row r="503" spans="5:8" x14ac:dyDescent="0.4">
      <c r="E503" s="62"/>
      <c r="F503" s="62"/>
      <c r="G503" s="65"/>
      <c r="H503" s="61" t="str">
        <f t="shared" si="8"/>
        <v/>
      </c>
    </row>
    <row r="504" spans="5:8" x14ac:dyDescent="0.4">
      <c r="E504" s="62"/>
      <c r="F504" s="62"/>
      <c r="G504" s="65"/>
      <c r="H504" s="61" t="str">
        <f t="shared" si="8"/>
        <v/>
      </c>
    </row>
    <row r="505" spans="5:8" x14ac:dyDescent="0.4">
      <c r="E505" s="62"/>
      <c r="F505" s="62"/>
      <c r="G505" s="65"/>
      <c r="H505" s="61" t="str">
        <f t="shared" si="8"/>
        <v/>
      </c>
    </row>
    <row r="506" spans="5:8" x14ac:dyDescent="0.4">
      <c r="E506" s="62"/>
      <c r="F506" s="62"/>
      <c r="G506" s="65"/>
      <c r="H506" s="61" t="str">
        <f t="shared" si="8"/>
        <v/>
      </c>
    </row>
    <row r="507" spans="5:8" x14ac:dyDescent="0.4">
      <c r="E507" s="62"/>
      <c r="F507" s="62"/>
      <c r="G507" s="65"/>
      <c r="H507" s="61" t="str">
        <f t="shared" si="8"/>
        <v/>
      </c>
    </row>
    <row r="508" spans="5:8" x14ac:dyDescent="0.4">
      <c r="E508" s="62"/>
      <c r="F508" s="62"/>
      <c r="G508" s="65"/>
      <c r="H508" s="61" t="str">
        <f t="shared" si="8"/>
        <v/>
      </c>
    </row>
    <row r="509" spans="5:8" x14ac:dyDescent="0.4">
      <c r="E509" s="62"/>
      <c r="F509" s="62"/>
      <c r="G509" s="65"/>
      <c r="H509" s="61" t="str">
        <f t="shared" si="8"/>
        <v/>
      </c>
    </row>
    <row r="510" spans="5:8" x14ac:dyDescent="0.4">
      <c r="E510" s="62"/>
      <c r="F510" s="62"/>
      <c r="G510" s="65"/>
      <c r="H510" s="61" t="str">
        <f t="shared" si="8"/>
        <v/>
      </c>
    </row>
    <row r="511" spans="5:8" x14ac:dyDescent="0.4">
      <c r="E511" s="62"/>
      <c r="F511" s="62"/>
      <c r="G511" s="65"/>
      <c r="H511" s="61" t="str">
        <f t="shared" si="8"/>
        <v/>
      </c>
    </row>
    <row r="512" spans="5:8" x14ac:dyDescent="0.4">
      <c r="E512" s="62"/>
      <c r="F512" s="62"/>
      <c r="G512" s="65"/>
      <c r="H512" s="61" t="str">
        <f t="shared" si="8"/>
        <v/>
      </c>
    </row>
    <row r="513" spans="5:8" x14ac:dyDescent="0.4">
      <c r="E513" s="62"/>
      <c r="F513" s="62"/>
      <c r="G513" s="65"/>
      <c r="H513" s="61" t="str">
        <f t="shared" si="8"/>
        <v/>
      </c>
    </row>
    <row r="514" spans="5:8" x14ac:dyDescent="0.4">
      <c r="E514" s="62"/>
      <c r="F514" s="62"/>
      <c r="G514" s="65"/>
      <c r="H514" s="61" t="str">
        <f t="shared" si="8"/>
        <v/>
      </c>
    </row>
    <row r="515" spans="5:8" x14ac:dyDescent="0.4">
      <c r="E515" s="62"/>
      <c r="F515" s="62"/>
      <c r="G515" s="65"/>
      <c r="H515" s="61" t="str">
        <f t="shared" si="8"/>
        <v/>
      </c>
    </row>
    <row r="516" spans="5:8" x14ac:dyDescent="0.4">
      <c r="E516" s="62"/>
      <c r="F516" s="62"/>
      <c r="G516" s="65"/>
      <c r="H516" s="61" t="str">
        <f t="shared" si="8"/>
        <v/>
      </c>
    </row>
    <row r="517" spans="5:8" x14ac:dyDescent="0.4">
      <c r="E517" s="62"/>
      <c r="F517" s="62"/>
      <c r="G517" s="65"/>
      <c r="H517" s="61" t="str">
        <f t="shared" ref="H517:H526" si="9">IF(E517="", "", IFERROR( IF(E517&lt;$E$2, "N", IF( E517+F517 &gt; $E$1, "Y", "N" )), ""))</f>
        <v/>
      </c>
    </row>
    <row r="518" spans="5:8" x14ac:dyDescent="0.4">
      <c r="E518" s="62"/>
      <c r="F518" s="62"/>
      <c r="G518" s="65"/>
      <c r="H518" s="61" t="str">
        <f t="shared" si="9"/>
        <v/>
      </c>
    </row>
    <row r="519" spans="5:8" x14ac:dyDescent="0.4">
      <c r="E519" s="62"/>
      <c r="F519" s="62"/>
      <c r="G519" s="65"/>
      <c r="H519" s="61" t="str">
        <f t="shared" si="9"/>
        <v/>
      </c>
    </row>
    <row r="520" spans="5:8" x14ac:dyDescent="0.4">
      <c r="E520" s="62"/>
      <c r="F520" s="62"/>
      <c r="G520" s="65"/>
      <c r="H520" s="61" t="str">
        <f t="shared" si="9"/>
        <v/>
      </c>
    </row>
    <row r="521" spans="5:8" x14ac:dyDescent="0.4">
      <c r="E521" s="62"/>
      <c r="F521" s="62"/>
      <c r="G521" s="65"/>
      <c r="H521" s="61" t="str">
        <f t="shared" si="9"/>
        <v/>
      </c>
    </row>
    <row r="522" spans="5:8" x14ac:dyDescent="0.4">
      <c r="E522" s="62"/>
      <c r="F522" s="62"/>
      <c r="G522" s="65"/>
      <c r="H522" s="61" t="str">
        <f t="shared" si="9"/>
        <v/>
      </c>
    </row>
    <row r="523" spans="5:8" x14ac:dyDescent="0.4">
      <c r="E523" s="62"/>
      <c r="F523" s="62"/>
      <c r="G523" s="65"/>
      <c r="H523" s="61" t="str">
        <f t="shared" si="9"/>
        <v/>
      </c>
    </row>
    <row r="524" spans="5:8" x14ac:dyDescent="0.4">
      <c r="E524" s="62"/>
      <c r="F524" s="62"/>
      <c r="G524" s="65"/>
      <c r="H524" s="61" t="str">
        <f t="shared" si="9"/>
        <v/>
      </c>
    </row>
    <row r="525" spans="5:8" x14ac:dyDescent="0.4">
      <c r="E525" s="62"/>
      <c r="F525" s="62"/>
      <c r="G525" s="65"/>
      <c r="H525" s="61" t="str">
        <f t="shared" si="9"/>
        <v/>
      </c>
    </row>
    <row r="526" spans="5:8" x14ac:dyDescent="0.4">
      <c r="E526" s="62"/>
      <c r="F526" s="62"/>
      <c r="G526" s="65"/>
      <c r="H526" s="61" t="str">
        <f t="shared" si="9"/>
        <v/>
      </c>
    </row>
  </sheetData>
  <autoFilter ref="B4:O4"/>
  <phoneticPr fontId="1" type="noConversion"/>
  <conditionalFormatting sqref="H69 H70:I79 H34:I68 H30:I32 H1:I1 I2 H26:I28 H3:I4 H17:I20 I15 H15:H16 J15:J20 H92:I1048576">
    <cfRule type="cellIs" dxfId="177" priority="177" operator="equal">
      <formula>"N"</formula>
    </cfRule>
    <cfRule type="cellIs" dxfId="176" priority="178" operator="equal">
      <formula>"Y"</formula>
    </cfRule>
  </conditionalFormatting>
  <conditionalFormatting sqref="E34:G79 E30:G32 J92:J526 E26:G28 E17:G20 K15 E15:G15 E92:G526 K37:K79">
    <cfRule type="cellIs" dxfId="175" priority="175" operator="lessThan">
      <formula>0</formula>
    </cfRule>
    <cfRule type="cellIs" dxfId="174" priority="176" operator="greaterThan">
      <formula>0</formula>
    </cfRule>
  </conditionalFormatting>
  <conditionalFormatting sqref="K26:K28 K17:K20">
    <cfRule type="cellIs" dxfId="173" priority="173" operator="lessThan">
      <formula>0</formula>
    </cfRule>
    <cfRule type="cellIs" dxfId="172" priority="174" operator="greaterThan">
      <formula>0</formula>
    </cfRule>
  </conditionalFormatting>
  <conditionalFormatting sqref="I69">
    <cfRule type="cellIs" dxfId="171" priority="171" operator="equal">
      <formula>"N"</formula>
    </cfRule>
    <cfRule type="cellIs" dxfId="170" priority="172" operator="equal">
      <formula>"Y"</formula>
    </cfRule>
  </conditionalFormatting>
  <conditionalFormatting sqref="H33:I33">
    <cfRule type="cellIs" dxfId="169" priority="169" operator="equal">
      <formula>"N"</formula>
    </cfRule>
    <cfRule type="cellIs" dxfId="168" priority="170" operator="equal">
      <formula>"Y"</formula>
    </cfRule>
  </conditionalFormatting>
  <conditionalFormatting sqref="E33:G33">
    <cfRule type="cellIs" dxfId="167" priority="167" operator="lessThan">
      <formula>0</formula>
    </cfRule>
    <cfRule type="cellIs" dxfId="166" priority="168" operator="greaterThan">
      <formula>0</formula>
    </cfRule>
  </conditionalFormatting>
  <conditionalFormatting sqref="K33">
    <cfRule type="cellIs" dxfId="165" priority="165" operator="lessThan">
      <formula>0</formula>
    </cfRule>
    <cfRule type="cellIs" dxfId="164" priority="166" operator="greaterThan">
      <formula>0</formula>
    </cfRule>
  </conditionalFormatting>
  <conditionalFormatting sqref="H29:I29">
    <cfRule type="cellIs" dxfId="163" priority="163" operator="equal">
      <formula>"N"</formula>
    </cfRule>
    <cfRule type="cellIs" dxfId="162" priority="164" operator="equal">
      <formula>"Y"</formula>
    </cfRule>
  </conditionalFormatting>
  <conditionalFormatting sqref="E29:G29">
    <cfRule type="cellIs" dxfId="161" priority="161" operator="lessThan">
      <formula>0</formula>
    </cfRule>
    <cfRule type="cellIs" dxfId="160" priority="162" operator="greaterThan">
      <formula>0</formula>
    </cfRule>
  </conditionalFormatting>
  <conditionalFormatting sqref="K29:K32">
    <cfRule type="cellIs" dxfId="159" priority="159" operator="lessThan">
      <formula>0</formula>
    </cfRule>
    <cfRule type="cellIs" dxfId="158" priority="160" operator="greaterThan">
      <formula>0</formula>
    </cfRule>
  </conditionalFormatting>
  <conditionalFormatting sqref="K34:K36">
    <cfRule type="cellIs" dxfId="157" priority="157" operator="lessThan">
      <formula>0</formula>
    </cfRule>
    <cfRule type="cellIs" dxfId="156" priority="158" operator="greaterThan">
      <formula>0</formula>
    </cfRule>
  </conditionalFormatting>
  <conditionalFormatting sqref="J26:J79">
    <cfRule type="cellIs" dxfId="155" priority="155" operator="equal">
      <formula>"N"</formula>
    </cfRule>
    <cfRule type="cellIs" dxfId="154" priority="156" operator="equal">
      <formula>"Y"</formula>
    </cfRule>
  </conditionalFormatting>
  <conditionalFormatting sqref="J4">
    <cfRule type="cellIs" dxfId="153" priority="153" operator="equal">
      <formula>"N"</formula>
    </cfRule>
    <cfRule type="cellIs" dxfId="152" priority="154" operator="equal">
      <formula>"Y"</formula>
    </cfRule>
  </conditionalFormatting>
  <conditionalFormatting sqref="H25:I25">
    <cfRule type="cellIs" dxfId="151" priority="151" operator="equal">
      <formula>"N"</formula>
    </cfRule>
    <cfRule type="cellIs" dxfId="150" priority="152" operator="equal">
      <formula>"Y"</formula>
    </cfRule>
  </conditionalFormatting>
  <conditionalFormatting sqref="E25:G25">
    <cfRule type="cellIs" dxfId="149" priority="149" operator="lessThan">
      <formula>0</formula>
    </cfRule>
    <cfRule type="cellIs" dxfId="148" priority="150" operator="greaterThan">
      <formula>0</formula>
    </cfRule>
  </conditionalFormatting>
  <conditionalFormatting sqref="K25">
    <cfRule type="cellIs" dxfId="147" priority="147" operator="lessThan">
      <formula>0</formula>
    </cfRule>
    <cfRule type="cellIs" dxfId="146" priority="148" operator="greaterThan">
      <formula>0</formula>
    </cfRule>
  </conditionalFormatting>
  <conditionalFormatting sqref="J25">
    <cfRule type="cellIs" dxfId="145" priority="145" operator="equal">
      <formula>"N"</formula>
    </cfRule>
    <cfRule type="cellIs" dxfId="144" priority="146" operator="equal">
      <formula>"Y"</formula>
    </cfRule>
  </conditionalFormatting>
  <conditionalFormatting sqref="I24">
    <cfRule type="cellIs" dxfId="143" priority="143" operator="equal">
      <formula>"N"</formula>
    </cfRule>
    <cfRule type="cellIs" dxfId="142" priority="144" operator="equal">
      <formula>"Y"</formula>
    </cfRule>
  </conditionalFormatting>
  <conditionalFormatting sqref="E24:G24">
    <cfRule type="cellIs" dxfId="141" priority="141" operator="lessThan">
      <formula>0</formula>
    </cfRule>
    <cfRule type="cellIs" dxfId="140" priority="142" operator="greaterThan">
      <formula>0</formula>
    </cfRule>
  </conditionalFormatting>
  <conditionalFormatting sqref="K22">
    <cfRule type="cellIs" dxfId="139" priority="123" operator="lessThan">
      <formula>0</formula>
    </cfRule>
    <cfRule type="cellIs" dxfId="138" priority="124" operator="greaterThan">
      <formula>0</formula>
    </cfRule>
  </conditionalFormatting>
  <conditionalFormatting sqref="J24">
    <cfRule type="cellIs" dxfId="137" priority="139" operator="equal">
      <formula>"N"</formula>
    </cfRule>
    <cfRule type="cellIs" dxfId="136" priority="140" operator="equal">
      <formula>"Y"</formula>
    </cfRule>
  </conditionalFormatting>
  <conditionalFormatting sqref="H23:I23 H24">
    <cfRule type="cellIs" dxfId="135" priority="137" operator="equal">
      <formula>"N"</formula>
    </cfRule>
    <cfRule type="cellIs" dxfId="134" priority="138" operator="equal">
      <formula>"Y"</formula>
    </cfRule>
  </conditionalFormatting>
  <conditionalFormatting sqref="E23:G23">
    <cfRule type="cellIs" dxfId="133" priority="135" operator="lessThan">
      <formula>0</formula>
    </cfRule>
    <cfRule type="cellIs" dxfId="132" priority="136" operator="greaterThan">
      <formula>0</formula>
    </cfRule>
  </conditionalFormatting>
  <conditionalFormatting sqref="K23">
    <cfRule type="cellIs" dxfId="131" priority="133" operator="lessThan">
      <formula>0</formula>
    </cfRule>
    <cfRule type="cellIs" dxfId="130" priority="134" operator="greaterThan">
      <formula>0</formula>
    </cfRule>
  </conditionalFormatting>
  <conditionalFormatting sqref="J23">
    <cfRule type="cellIs" dxfId="129" priority="131" operator="equal">
      <formula>"N"</formula>
    </cfRule>
    <cfRule type="cellIs" dxfId="128" priority="132" operator="equal">
      <formula>"Y"</formula>
    </cfRule>
  </conditionalFormatting>
  <conditionalFormatting sqref="K24">
    <cfRule type="cellIs" dxfId="127" priority="129" operator="lessThan">
      <formula>0</formula>
    </cfRule>
    <cfRule type="cellIs" dxfId="126" priority="130" operator="greaterThan">
      <formula>0</formula>
    </cfRule>
  </conditionalFormatting>
  <conditionalFormatting sqref="H22:I22">
    <cfRule type="cellIs" dxfId="125" priority="127" operator="equal">
      <formula>"N"</formula>
    </cfRule>
    <cfRule type="cellIs" dxfId="124" priority="128" operator="equal">
      <formula>"Y"</formula>
    </cfRule>
  </conditionalFormatting>
  <conditionalFormatting sqref="E22:G22">
    <cfRule type="cellIs" dxfId="123" priority="125" operator="lessThan">
      <formula>0</formula>
    </cfRule>
    <cfRule type="cellIs" dxfId="122" priority="126" operator="greaterThan">
      <formula>0</formula>
    </cfRule>
  </conditionalFormatting>
  <conditionalFormatting sqref="J22">
    <cfRule type="cellIs" dxfId="121" priority="121" operator="equal">
      <formula>"N"</formula>
    </cfRule>
    <cfRule type="cellIs" dxfId="120" priority="122" operator="equal">
      <formula>"Y"</formula>
    </cfRule>
  </conditionalFormatting>
  <conditionalFormatting sqref="H21:I21">
    <cfRule type="cellIs" dxfId="119" priority="119" operator="equal">
      <formula>"N"</formula>
    </cfRule>
    <cfRule type="cellIs" dxfId="118" priority="120" operator="equal">
      <formula>"Y"</formula>
    </cfRule>
  </conditionalFormatting>
  <conditionalFormatting sqref="E21:G21">
    <cfRule type="cellIs" dxfId="117" priority="117" operator="lessThan">
      <formula>0</formula>
    </cfRule>
    <cfRule type="cellIs" dxfId="116" priority="118" operator="greaterThan">
      <formula>0</formula>
    </cfRule>
  </conditionalFormatting>
  <conditionalFormatting sqref="K21">
    <cfRule type="cellIs" dxfId="115" priority="115" operator="lessThan">
      <formula>0</formula>
    </cfRule>
    <cfRule type="cellIs" dxfId="114" priority="116" operator="greaterThan">
      <formula>0</formula>
    </cfRule>
  </conditionalFormatting>
  <conditionalFormatting sqref="J21">
    <cfRule type="cellIs" dxfId="113" priority="113" operator="equal">
      <formula>"N"</formula>
    </cfRule>
    <cfRule type="cellIs" dxfId="112" priority="114" operator="equal">
      <formula>"Y"</formula>
    </cfRule>
  </conditionalFormatting>
  <conditionalFormatting sqref="I16">
    <cfRule type="cellIs" dxfId="111" priority="111" operator="equal">
      <formula>"N"</formula>
    </cfRule>
    <cfRule type="cellIs" dxfId="110" priority="112" operator="equal">
      <formula>"Y"</formula>
    </cfRule>
  </conditionalFormatting>
  <conditionalFormatting sqref="E16:G16">
    <cfRule type="cellIs" dxfId="109" priority="109" operator="lessThan">
      <formula>0</formula>
    </cfRule>
    <cfRule type="cellIs" dxfId="108" priority="110" operator="greaterThan">
      <formula>0</formula>
    </cfRule>
  </conditionalFormatting>
  <conditionalFormatting sqref="K16">
    <cfRule type="cellIs" dxfId="107" priority="107" operator="lessThan">
      <formula>0</formula>
    </cfRule>
    <cfRule type="cellIs" dxfId="106" priority="108" operator="greaterThan">
      <formula>0</formula>
    </cfRule>
  </conditionalFormatting>
  <conditionalFormatting sqref="H14:J14">
    <cfRule type="cellIs" dxfId="105" priority="105" operator="equal">
      <formula>"N"</formula>
    </cfRule>
    <cfRule type="cellIs" dxfId="104" priority="106" operator="equal">
      <formula>"Y"</formula>
    </cfRule>
  </conditionalFormatting>
  <conditionalFormatting sqref="E14:G14 K14">
    <cfRule type="cellIs" dxfId="103" priority="103" operator="lessThan">
      <formula>0</formula>
    </cfRule>
    <cfRule type="cellIs" dxfId="102" priority="104" operator="greaterThan">
      <formula>0</formula>
    </cfRule>
  </conditionalFormatting>
  <conditionalFormatting sqref="H9:J10 H12:J13">
    <cfRule type="cellIs" dxfId="101" priority="101" operator="equal">
      <formula>"N"</formula>
    </cfRule>
    <cfRule type="cellIs" dxfId="100" priority="102" operator="equal">
      <formula>"Y"</formula>
    </cfRule>
  </conditionalFormatting>
  <conditionalFormatting sqref="E9:G10 E12:G13 K9:K10 K12:K13">
    <cfRule type="cellIs" dxfId="99" priority="99" operator="lessThan">
      <formula>0</formula>
    </cfRule>
    <cfRule type="cellIs" dxfId="98" priority="100" operator="greaterThan">
      <formula>0</formula>
    </cfRule>
  </conditionalFormatting>
  <conditionalFormatting sqref="H11:J11">
    <cfRule type="cellIs" dxfId="97" priority="97" operator="equal">
      <formula>"N"</formula>
    </cfRule>
    <cfRule type="cellIs" dxfId="96" priority="98" operator="equal">
      <formula>"Y"</formula>
    </cfRule>
  </conditionalFormatting>
  <conditionalFormatting sqref="E11:G11">
    <cfRule type="cellIs" dxfId="95" priority="95" operator="lessThan">
      <formula>0</formula>
    </cfRule>
    <cfRule type="cellIs" dxfId="94" priority="96" operator="greaterThan">
      <formula>0</formula>
    </cfRule>
  </conditionalFormatting>
  <conditionalFormatting sqref="H8:J8">
    <cfRule type="cellIs" dxfId="93" priority="93" operator="equal">
      <formula>"N"</formula>
    </cfRule>
    <cfRule type="cellIs" dxfId="92" priority="94" operator="equal">
      <formula>"Y"</formula>
    </cfRule>
  </conditionalFormatting>
  <conditionalFormatting sqref="E8:G8 K8">
    <cfRule type="cellIs" dxfId="91" priority="91" operator="lessThan">
      <formula>0</formula>
    </cfRule>
    <cfRule type="cellIs" dxfId="90" priority="92" operator="greaterThan">
      <formula>0</formula>
    </cfRule>
  </conditionalFormatting>
  <conditionalFormatting sqref="H5:J6">
    <cfRule type="cellIs" dxfId="89" priority="89" operator="equal">
      <formula>"N"</formula>
    </cfRule>
    <cfRule type="cellIs" dxfId="88" priority="90" operator="equal">
      <formula>"Y"</formula>
    </cfRule>
  </conditionalFormatting>
  <conditionalFormatting sqref="E5:G6 K5:K6">
    <cfRule type="cellIs" dxfId="87" priority="87" operator="lessThan">
      <formula>0</formula>
    </cfRule>
    <cfRule type="cellIs" dxfId="86" priority="88" operator="greaterThan">
      <formula>0</formula>
    </cfRule>
  </conditionalFormatting>
  <conditionalFormatting sqref="H7:J7">
    <cfRule type="cellIs" dxfId="85" priority="85" operator="equal">
      <formula>"N"</formula>
    </cfRule>
    <cfRule type="cellIs" dxfId="84" priority="86" operator="equal">
      <formula>"Y"</formula>
    </cfRule>
  </conditionalFormatting>
  <conditionalFormatting sqref="K7 E7:G7">
    <cfRule type="cellIs" dxfId="83" priority="83" operator="lessThan">
      <formula>0</formula>
    </cfRule>
    <cfRule type="cellIs" dxfId="82" priority="84" operator="greaterThan">
      <formula>0</formula>
    </cfRule>
  </conditionalFormatting>
  <conditionalFormatting sqref="K11">
    <cfRule type="cellIs" dxfId="81" priority="81" operator="lessThan">
      <formula>0</formula>
    </cfRule>
    <cfRule type="cellIs" dxfId="80" priority="82" operator="greaterThan">
      <formula>0</formula>
    </cfRule>
  </conditionalFormatting>
  <conditionalFormatting sqref="H80:I80">
    <cfRule type="cellIs" dxfId="79" priority="79" operator="equal">
      <formula>"N"</formula>
    </cfRule>
    <cfRule type="cellIs" dxfId="78" priority="80" operator="equal">
      <formula>"Y"</formula>
    </cfRule>
  </conditionalFormatting>
  <conditionalFormatting sqref="E80:G80 K80">
    <cfRule type="cellIs" dxfId="77" priority="77" operator="lessThan">
      <formula>0</formula>
    </cfRule>
    <cfRule type="cellIs" dxfId="76" priority="78" operator="greaterThan">
      <formula>0</formula>
    </cfRule>
  </conditionalFormatting>
  <conditionalFormatting sqref="J80">
    <cfRule type="cellIs" dxfId="75" priority="75" operator="equal">
      <formula>"N"</formula>
    </cfRule>
    <cfRule type="cellIs" dxfId="74" priority="76" operator="equal">
      <formula>"Y"</formula>
    </cfRule>
  </conditionalFormatting>
  <conditionalFormatting sqref="H81:I81 I82:I83">
    <cfRule type="cellIs" dxfId="73" priority="73" operator="equal">
      <formula>"N"</formula>
    </cfRule>
    <cfRule type="cellIs" dxfId="72" priority="74" operator="equal">
      <formula>"Y"</formula>
    </cfRule>
  </conditionalFormatting>
  <conditionalFormatting sqref="E81:G81 K81">
    <cfRule type="cellIs" dxfId="71" priority="71" operator="lessThan">
      <formula>0</formula>
    </cfRule>
    <cfRule type="cellIs" dxfId="70" priority="72" operator="greaterThan">
      <formula>0</formula>
    </cfRule>
  </conditionalFormatting>
  <conditionalFormatting sqref="J81">
    <cfRule type="cellIs" dxfId="69" priority="69" operator="equal">
      <formula>"N"</formula>
    </cfRule>
    <cfRule type="cellIs" dxfId="68" priority="70" operator="equal">
      <formula>"Y"</formula>
    </cfRule>
  </conditionalFormatting>
  <conditionalFormatting sqref="H82">
    <cfRule type="cellIs" dxfId="67" priority="67" operator="equal">
      <formula>"N"</formula>
    </cfRule>
    <cfRule type="cellIs" dxfId="66" priority="68" operator="equal">
      <formula>"Y"</formula>
    </cfRule>
  </conditionalFormatting>
  <conditionalFormatting sqref="E82:G82 K82">
    <cfRule type="cellIs" dxfId="65" priority="65" operator="lessThan">
      <formula>0</formula>
    </cfRule>
    <cfRule type="cellIs" dxfId="64" priority="66" operator="greaterThan">
      <formula>0</formula>
    </cfRule>
  </conditionalFormatting>
  <conditionalFormatting sqref="J82">
    <cfRule type="cellIs" dxfId="63" priority="63" operator="equal">
      <formula>"N"</formula>
    </cfRule>
    <cfRule type="cellIs" dxfId="62" priority="64" operator="equal">
      <formula>"Y"</formula>
    </cfRule>
  </conditionalFormatting>
  <conditionalFormatting sqref="H83">
    <cfRule type="cellIs" dxfId="61" priority="61" operator="equal">
      <formula>"N"</formula>
    </cfRule>
    <cfRule type="cellIs" dxfId="60" priority="62" operator="equal">
      <formula>"Y"</formula>
    </cfRule>
  </conditionalFormatting>
  <conditionalFormatting sqref="E83:G83 K83">
    <cfRule type="cellIs" dxfId="59" priority="59" operator="lessThan">
      <formula>0</formula>
    </cfRule>
    <cfRule type="cellIs" dxfId="58" priority="60" operator="greaterThan">
      <formula>0</formula>
    </cfRule>
  </conditionalFormatting>
  <conditionalFormatting sqref="J83">
    <cfRule type="cellIs" dxfId="57" priority="57" operator="equal">
      <formula>"N"</formula>
    </cfRule>
    <cfRule type="cellIs" dxfId="56" priority="58" operator="equal">
      <formula>"Y"</formula>
    </cfRule>
  </conditionalFormatting>
  <conditionalFormatting sqref="H84:I84 I85:I88">
    <cfRule type="cellIs" dxfId="55" priority="55" operator="equal">
      <formula>"N"</formula>
    </cfRule>
    <cfRule type="cellIs" dxfId="54" priority="56" operator="equal">
      <formula>"Y"</formula>
    </cfRule>
  </conditionalFormatting>
  <conditionalFormatting sqref="E84:G84 K84">
    <cfRule type="cellIs" dxfId="53" priority="53" operator="lessThan">
      <formula>0</formula>
    </cfRule>
    <cfRule type="cellIs" dxfId="52" priority="54" operator="greaterThan">
      <formula>0</formula>
    </cfRule>
  </conditionalFormatting>
  <conditionalFormatting sqref="J84">
    <cfRule type="cellIs" dxfId="51" priority="51" operator="equal">
      <formula>"N"</formula>
    </cfRule>
    <cfRule type="cellIs" dxfId="50" priority="52" operator="equal">
      <formula>"Y"</formula>
    </cfRule>
  </conditionalFormatting>
  <conditionalFormatting sqref="H85">
    <cfRule type="cellIs" dxfId="49" priority="49" operator="equal">
      <formula>"N"</formula>
    </cfRule>
    <cfRule type="cellIs" dxfId="48" priority="50" operator="equal">
      <formula>"Y"</formula>
    </cfRule>
  </conditionalFormatting>
  <conditionalFormatting sqref="E85:G85 K85">
    <cfRule type="cellIs" dxfId="47" priority="47" operator="lessThan">
      <formula>0</formula>
    </cfRule>
    <cfRule type="cellIs" dxfId="46" priority="48" operator="greaterThan">
      <formula>0</formula>
    </cfRule>
  </conditionalFormatting>
  <conditionalFormatting sqref="J85">
    <cfRule type="cellIs" dxfId="45" priority="45" operator="equal">
      <formula>"N"</formula>
    </cfRule>
    <cfRule type="cellIs" dxfId="44" priority="46" operator="equal">
      <formula>"Y"</formula>
    </cfRule>
  </conditionalFormatting>
  <conditionalFormatting sqref="H86">
    <cfRule type="cellIs" dxfId="43" priority="43" operator="equal">
      <formula>"N"</formula>
    </cfRule>
    <cfRule type="cellIs" dxfId="42" priority="44" operator="equal">
      <formula>"Y"</formula>
    </cfRule>
  </conditionalFormatting>
  <conditionalFormatting sqref="E86:G86 K86">
    <cfRule type="cellIs" dxfId="41" priority="41" operator="lessThan">
      <formula>0</formula>
    </cfRule>
    <cfRule type="cellIs" dxfId="40" priority="42" operator="greaterThan">
      <formula>0</formula>
    </cfRule>
  </conditionalFormatting>
  <conditionalFormatting sqref="J86">
    <cfRule type="cellIs" dxfId="39" priority="39" operator="equal">
      <formula>"N"</formula>
    </cfRule>
    <cfRule type="cellIs" dxfId="38" priority="40" operator="equal">
      <formula>"Y"</formula>
    </cfRule>
  </conditionalFormatting>
  <conditionalFormatting sqref="H87">
    <cfRule type="cellIs" dxfId="37" priority="37" operator="equal">
      <formula>"N"</formula>
    </cfRule>
    <cfRule type="cellIs" dxfId="36" priority="38" operator="equal">
      <formula>"Y"</formula>
    </cfRule>
  </conditionalFormatting>
  <conditionalFormatting sqref="E87:G87 K87">
    <cfRule type="cellIs" dxfId="35" priority="35" operator="lessThan">
      <formula>0</formula>
    </cfRule>
    <cfRule type="cellIs" dxfId="34" priority="36" operator="greaterThan">
      <formula>0</formula>
    </cfRule>
  </conditionalFormatting>
  <conditionalFormatting sqref="J87">
    <cfRule type="cellIs" dxfId="33" priority="33" operator="equal">
      <formula>"N"</formula>
    </cfRule>
    <cfRule type="cellIs" dxfId="32" priority="34" operator="equal">
      <formula>"Y"</formula>
    </cfRule>
  </conditionalFormatting>
  <conditionalFormatting sqref="H88">
    <cfRule type="cellIs" dxfId="31" priority="31" operator="equal">
      <formula>"N"</formula>
    </cfRule>
    <cfRule type="cellIs" dxfId="30" priority="32" operator="equal">
      <formula>"Y"</formula>
    </cfRule>
  </conditionalFormatting>
  <conditionalFormatting sqref="E88:G88 K88">
    <cfRule type="cellIs" dxfId="29" priority="29" operator="lessThan">
      <formula>0</formula>
    </cfRule>
    <cfRule type="cellIs" dxfId="28" priority="30" operator="greaterThan">
      <formula>0</formula>
    </cfRule>
  </conditionalFormatting>
  <conditionalFormatting sqref="J88">
    <cfRule type="cellIs" dxfId="27" priority="27" operator="equal">
      <formula>"N"</formula>
    </cfRule>
    <cfRule type="cellIs" dxfId="26" priority="28" operator="equal">
      <formula>"Y"</formula>
    </cfRule>
  </conditionalFormatting>
  <conditionalFormatting sqref="H89">
    <cfRule type="cellIs" dxfId="25" priority="25" operator="equal">
      <formula>"N"</formula>
    </cfRule>
    <cfRule type="cellIs" dxfId="24" priority="26" operator="equal">
      <formula>"Y"</formula>
    </cfRule>
  </conditionalFormatting>
  <conditionalFormatting sqref="E89:G89 K89">
    <cfRule type="cellIs" dxfId="23" priority="23" operator="lessThan">
      <formula>0</formula>
    </cfRule>
    <cfRule type="cellIs" dxfId="22" priority="24" operator="greaterThan">
      <formula>0</formula>
    </cfRule>
  </conditionalFormatting>
  <conditionalFormatting sqref="J89">
    <cfRule type="cellIs" dxfId="21" priority="21" operator="equal">
      <formula>"N"</formula>
    </cfRule>
    <cfRule type="cellIs" dxfId="20" priority="22" operator="equal">
      <formula>"Y"</formula>
    </cfRule>
  </conditionalFormatting>
  <conditionalFormatting sqref="H90">
    <cfRule type="cellIs" dxfId="19" priority="19" operator="equal">
      <formula>"N"</formula>
    </cfRule>
    <cfRule type="cellIs" dxfId="18" priority="20" operator="equal">
      <formula>"Y"</formula>
    </cfRule>
  </conditionalFormatting>
  <conditionalFormatting sqref="E90:G90">
    <cfRule type="cellIs" dxfId="17" priority="17" operator="lessThan">
      <formula>0</formula>
    </cfRule>
    <cfRule type="cellIs" dxfId="16" priority="18" operator="greaterThan">
      <formula>0</formula>
    </cfRule>
  </conditionalFormatting>
  <conditionalFormatting sqref="J90">
    <cfRule type="cellIs" dxfId="15" priority="15" operator="equal">
      <formula>"N"</formula>
    </cfRule>
    <cfRule type="cellIs" dxfId="14" priority="16" operator="equal">
      <formula>"Y"</formula>
    </cfRule>
  </conditionalFormatting>
  <conditionalFormatting sqref="H91">
    <cfRule type="cellIs" dxfId="13" priority="13" operator="equal">
      <formula>"N"</formula>
    </cfRule>
    <cfRule type="cellIs" dxfId="12" priority="14" operator="equal">
      <formula>"Y"</formula>
    </cfRule>
  </conditionalFormatting>
  <conditionalFormatting sqref="E91:G91">
    <cfRule type="cellIs" dxfId="11" priority="11" operator="lessThan">
      <formula>0</formula>
    </cfRule>
    <cfRule type="cellIs" dxfId="10" priority="12" operator="greaterThan">
      <formula>0</formula>
    </cfRule>
  </conditionalFormatting>
  <conditionalFormatting sqref="J91">
    <cfRule type="cellIs" dxfId="9" priority="9" operator="equal">
      <formula>"N"</formula>
    </cfRule>
    <cfRule type="cellIs" dxfId="8" priority="10" operator="equal">
      <formula>"Y"</formula>
    </cfRule>
  </conditionalFormatting>
  <conditionalFormatting sqref="K90">
    <cfRule type="cellIs" dxfId="7" priority="7" operator="lessThan">
      <formula>0</formula>
    </cfRule>
    <cfRule type="cellIs" dxfId="6" priority="8" operator="greaterThan">
      <formula>0</formula>
    </cfRule>
  </conditionalFormatting>
  <conditionalFormatting sqref="K91">
    <cfRule type="cellIs" dxfId="5" priority="5" operator="lessThan">
      <formula>0</formula>
    </cfRule>
    <cfRule type="cellIs" dxfId="4" priority="6" operator="greaterThan">
      <formula>0</formula>
    </cfRule>
  </conditionalFormatting>
  <conditionalFormatting sqref="I89">
    <cfRule type="cellIs" dxfId="3" priority="3" operator="equal">
      <formula>"N"</formula>
    </cfRule>
    <cfRule type="cellIs" dxfId="2" priority="4" operator="equal">
      <formula>"Y"</formula>
    </cfRule>
  </conditionalFormatting>
  <conditionalFormatting sqref="I90:I91">
    <cfRule type="cellIs" dxfId="1" priority="1" operator="equal">
      <formula>"N"</formula>
    </cfRule>
    <cfRule type="cellIs" dxfId="0" priority="2" operator="equal">
      <formula>"Y"</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00.참고</vt:lpstr>
      <vt:lpstr>01-1.지표</vt:lpstr>
      <vt:lpstr>01-2.차트</vt:lpstr>
      <vt:lpstr>02.원칙</vt:lpstr>
      <vt:lpstr>03.모의투자</vt:lpstr>
      <vt:lpstr>04.스탑로스</vt:lpstr>
      <vt:lpstr>99.시뮬레이션</vt:lpstr>
      <vt:lpstr>100.매매(20200401)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2020-04-01T15:16:20Z</dcterms:modified>
</cp:coreProperties>
</file>