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년\유한대\★2학기\주차별강의\3주차\"/>
    </mc:Choice>
  </mc:AlternateContent>
  <xr:revisionPtr revIDLastSave="0" documentId="13_ncr:1_{6AA1939F-ADBF-432B-92BB-9B06703BE149}" xr6:coauthVersionLast="47" xr6:coauthVersionMax="47" xr10:uidLastSave="{00000000-0000-0000-0000-000000000000}"/>
  <bookViews>
    <workbookView xWindow="2370" yWindow="2805" windowWidth="27825" windowHeight="16200" xr2:uid="{FDA48FC8-96DF-4C9F-93B2-BA1217163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11" i="1"/>
  <c r="D26" i="1"/>
  <c r="D25" i="1"/>
  <c r="D24" i="1"/>
  <c r="D23" i="1"/>
  <c r="D22" i="1"/>
  <c r="D21" i="1"/>
  <c r="D20" i="1"/>
  <c r="D19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1" authorId="0" shapeId="0" xr:uid="{8AE8B4D0-D2A5-4883-AA19-54FD5F2E872C}">
      <text>
        <r>
          <rPr>
            <b/>
            <sz val="9"/>
            <color indexed="81"/>
            <rFont val="돋움"/>
            <family val="3"/>
            <charset val="129"/>
          </rPr>
          <t>학점의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표준편차를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소수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자리까지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>.
(ROUND,  STDEV.S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D27" authorId="0" shapeId="0" xr:uid="{2853C310-E521-42A4-9BB6-89F1451E3384}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건조기의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구하시오</t>
        </r>
        <r>
          <rPr>
            <b/>
            <sz val="9"/>
            <color indexed="81"/>
            <rFont val="Tahoma"/>
            <family val="2"/>
          </rPr>
          <t xml:space="preserve">.
(SUMIF,  COUNTIF </t>
        </r>
        <r>
          <rPr>
            <b/>
            <sz val="9"/>
            <color indexed="81"/>
            <rFont val="돋움"/>
            <family val="3"/>
            <charset val="129"/>
          </rPr>
          <t>이용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<sst xmlns="http://schemas.openxmlformats.org/spreadsheetml/2006/main" count="41" uniqueCount="29">
  <si>
    <t>[표1]</t>
    <phoneticPr fontId="3" type="noConversion"/>
  </si>
  <si>
    <t>컴소학과 성적표</t>
    <phoneticPr fontId="3" type="noConversion"/>
  </si>
  <si>
    <t>학번</t>
    <phoneticPr fontId="3" type="noConversion"/>
  </si>
  <si>
    <t>성명</t>
    <phoneticPr fontId="3" type="noConversion"/>
  </si>
  <si>
    <t>학점</t>
    <phoneticPr fontId="3" type="noConversion"/>
  </si>
  <si>
    <t>이용석</t>
    <phoneticPr fontId="3" type="noConversion"/>
  </si>
  <si>
    <t>신태연</t>
    <phoneticPr fontId="3" type="noConversion"/>
  </si>
  <si>
    <t>임태영</t>
    <phoneticPr fontId="3" type="noConversion"/>
  </si>
  <si>
    <t>안철수</t>
    <phoneticPr fontId="3" type="noConversion"/>
  </si>
  <si>
    <t>김성윤</t>
    <phoneticPr fontId="3" type="noConversion"/>
  </si>
  <si>
    <t>한신애</t>
    <phoneticPr fontId="3" type="noConversion"/>
  </si>
  <si>
    <t>성민수</t>
    <phoneticPr fontId="3" type="noConversion"/>
  </si>
  <si>
    <t>한지원</t>
    <phoneticPr fontId="3" type="noConversion"/>
  </si>
  <si>
    <t>학점표준편차</t>
    <phoneticPr fontId="3" type="noConversion"/>
  </si>
  <si>
    <t>[표2]</t>
    <phoneticPr fontId="3" type="noConversion"/>
  </si>
  <si>
    <t xml:space="preserve"> 대리점별 판매현황</t>
    <phoneticPr fontId="3" type="noConversion"/>
  </si>
  <si>
    <t>대리점</t>
    <phoneticPr fontId="3" type="noConversion"/>
  </si>
  <si>
    <t>제품명</t>
    <phoneticPr fontId="3" type="noConversion"/>
  </si>
  <si>
    <t>판매량</t>
    <phoneticPr fontId="3" type="noConversion"/>
  </si>
  <si>
    <t>판매금액</t>
    <phoneticPr fontId="3" type="noConversion"/>
  </si>
  <si>
    <t>도곡</t>
    <phoneticPr fontId="3" type="noConversion"/>
  </si>
  <si>
    <t>건조기</t>
  </si>
  <si>
    <t>세탁기</t>
    <phoneticPr fontId="3" type="noConversion"/>
  </si>
  <si>
    <t>TV</t>
    <phoneticPr fontId="3" type="noConversion"/>
  </si>
  <si>
    <t>사당</t>
    <phoneticPr fontId="3" type="noConversion"/>
  </si>
  <si>
    <t>성수</t>
    <phoneticPr fontId="3" type="noConversion"/>
  </si>
  <si>
    <t>건조기 판매금액 평균</t>
    <phoneticPr fontId="3" type="noConversion"/>
  </si>
  <si>
    <t>=ROUND(STDEV.S(C3:C10),2)</t>
    <phoneticPr fontId="3" type="noConversion"/>
  </si>
  <si>
    <t>=SUMIF(B18:B26,"건조기",D18:D26)/COUNTIF(B18:B26,"건조기")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</si>
</sst>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4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0" xfId="0" quotePrefix="1" applyFont="1">
      <alignment vertical="center"/>
    </xf>
    <xf numFmtId="0" fontId="0" fillId="3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86E3-BD11-4CA2-8D21-9D28AB20DF0E}">
  <dimension ref="A1:F27"/>
  <sheetViews>
    <sheetView tabSelected="1" zoomScaleNormal="100" workbookViewId="0">
      <selection activeCell="L10" sqref="L10"/>
    </sheetView>
  </sheetViews>
  <sheetFormatPr defaultRowHeight="16.5" x14ac:dyDescent="0.3"/>
  <cols>
    <col min="1" max="1" width="12.25" customWidth="1"/>
    <col min="4" max="4" width="14.375" customWidth="1"/>
  </cols>
  <sheetData>
    <row r="1" spans="1:5" x14ac:dyDescent="0.3">
      <c r="A1" s="1" t="s">
        <v>0</v>
      </c>
      <c r="B1" s="2" t="s">
        <v>1</v>
      </c>
    </row>
    <row r="2" spans="1:5" x14ac:dyDescent="0.3">
      <c r="A2" s="3" t="s">
        <v>2</v>
      </c>
      <c r="B2" s="3" t="s">
        <v>3</v>
      </c>
      <c r="C2" s="3" t="s">
        <v>4</v>
      </c>
    </row>
    <row r="3" spans="1:5" x14ac:dyDescent="0.3">
      <c r="A3" s="3">
        <v>202235241</v>
      </c>
      <c r="B3" s="3" t="s">
        <v>5</v>
      </c>
      <c r="C3" s="3">
        <v>3.53</v>
      </c>
    </row>
    <row r="4" spans="1:5" x14ac:dyDescent="0.3">
      <c r="A4" s="3">
        <v>202136574</v>
      </c>
      <c r="B4" s="3" t="s">
        <v>6</v>
      </c>
      <c r="C4" s="3">
        <v>2.35</v>
      </c>
    </row>
    <row r="5" spans="1:5" x14ac:dyDescent="0.3">
      <c r="A5" s="3">
        <v>202265483</v>
      </c>
      <c r="B5" s="3" t="s">
        <v>7</v>
      </c>
      <c r="C5" s="3">
        <v>4.24</v>
      </c>
    </row>
    <row r="6" spans="1:5" x14ac:dyDescent="0.3">
      <c r="A6" s="3">
        <v>202086329</v>
      </c>
      <c r="B6" s="3" t="s">
        <v>8</v>
      </c>
      <c r="C6" s="3">
        <v>3.38</v>
      </c>
    </row>
    <row r="7" spans="1:5" x14ac:dyDescent="0.3">
      <c r="A7" s="3">
        <v>202165540</v>
      </c>
      <c r="B7" s="3" t="s">
        <v>9</v>
      </c>
      <c r="C7" s="3">
        <v>3.78</v>
      </c>
    </row>
    <row r="8" spans="1:5" x14ac:dyDescent="0.3">
      <c r="A8" s="3">
        <v>202106411</v>
      </c>
      <c r="B8" s="3" t="s">
        <v>10</v>
      </c>
      <c r="C8" s="3">
        <v>3.99</v>
      </c>
    </row>
    <row r="9" spans="1:5" x14ac:dyDescent="0.3">
      <c r="A9" s="3">
        <v>202260015</v>
      </c>
      <c r="B9" s="3" t="s">
        <v>11</v>
      </c>
      <c r="C9" s="3">
        <v>2.84</v>
      </c>
    </row>
    <row r="10" spans="1:5" x14ac:dyDescent="0.3">
      <c r="A10" s="3">
        <v>202016670</v>
      </c>
      <c r="B10" s="3" t="s">
        <v>12</v>
      </c>
      <c r="C10" s="3">
        <v>3.36</v>
      </c>
    </row>
    <row r="11" spans="1:5" ht="20.25" x14ac:dyDescent="0.3">
      <c r="A11" s="5" t="s">
        <v>13</v>
      </c>
      <c r="B11" s="6"/>
      <c r="C11" s="9">
        <f>ROUND(_xlfn.STDEV.S(C3:C10),2)</f>
        <v>0.61</v>
      </c>
      <c r="E11" s="8" t="s">
        <v>27</v>
      </c>
    </row>
    <row r="16" spans="1:5" x14ac:dyDescent="0.3">
      <c r="A16" s="1" t="s">
        <v>14</v>
      </c>
      <c r="B16" s="2" t="s">
        <v>15</v>
      </c>
    </row>
    <row r="17" spans="1:6" x14ac:dyDescent="0.3">
      <c r="A17" s="3" t="s">
        <v>16</v>
      </c>
      <c r="B17" s="3" t="s">
        <v>17</v>
      </c>
      <c r="C17" s="3" t="s">
        <v>18</v>
      </c>
      <c r="D17" s="3" t="s">
        <v>19</v>
      </c>
    </row>
    <row r="18" spans="1:6" x14ac:dyDescent="0.3">
      <c r="A18" s="3" t="s">
        <v>20</v>
      </c>
      <c r="B18" s="3" t="s">
        <v>21</v>
      </c>
      <c r="C18" s="3">
        <v>48</v>
      </c>
      <c r="D18" s="4">
        <f>C18*IF(B18="건조기",1150000,IF(B18="세탁기",890000,1200000))</f>
        <v>55200000</v>
      </c>
    </row>
    <row r="19" spans="1:6" x14ac:dyDescent="0.3">
      <c r="A19" s="3" t="s">
        <v>20</v>
      </c>
      <c r="B19" s="3" t="s">
        <v>22</v>
      </c>
      <c r="C19" s="3">
        <v>75</v>
      </c>
      <c r="D19" s="4">
        <f t="shared" ref="D19:D26" si="0">C19*IF(B19="건조기",1150000,IF(B19="세탁기",890000,1200000))</f>
        <v>66750000</v>
      </c>
    </row>
    <row r="20" spans="1:6" x14ac:dyDescent="0.3">
      <c r="A20" s="3" t="s">
        <v>20</v>
      </c>
      <c r="B20" s="3" t="s">
        <v>23</v>
      </c>
      <c r="C20" s="3">
        <v>68</v>
      </c>
      <c r="D20" s="4">
        <f t="shared" si="0"/>
        <v>81600000</v>
      </c>
    </row>
    <row r="21" spans="1:6" x14ac:dyDescent="0.3">
      <c r="A21" s="3" t="s">
        <v>24</v>
      </c>
      <c r="B21" s="3" t="s">
        <v>21</v>
      </c>
      <c r="C21" s="3">
        <v>61</v>
      </c>
      <c r="D21" s="4">
        <f t="shared" si="0"/>
        <v>70150000</v>
      </c>
    </row>
    <row r="22" spans="1:6" x14ac:dyDescent="0.3">
      <c r="A22" s="3" t="s">
        <v>24</v>
      </c>
      <c r="B22" s="3" t="s">
        <v>22</v>
      </c>
      <c r="C22" s="3">
        <v>85</v>
      </c>
      <c r="D22" s="4">
        <f t="shared" si="0"/>
        <v>75650000</v>
      </c>
    </row>
    <row r="23" spans="1:6" x14ac:dyDescent="0.3">
      <c r="A23" s="3" t="s">
        <v>24</v>
      </c>
      <c r="B23" s="3" t="s">
        <v>23</v>
      </c>
      <c r="C23" s="3">
        <v>70</v>
      </c>
      <c r="D23" s="4">
        <f t="shared" si="0"/>
        <v>84000000</v>
      </c>
    </row>
    <row r="24" spans="1:6" x14ac:dyDescent="0.3">
      <c r="A24" s="3" t="s">
        <v>25</v>
      </c>
      <c r="B24" s="3" t="s">
        <v>21</v>
      </c>
      <c r="C24" s="3">
        <v>73</v>
      </c>
      <c r="D24" s="4">
        <f t="shared" si="0"/>
        <v>83950000</v>
      </c>
    </row>
    <row r="25" spans="1:6" x14ac:dyDescent="0.3">
      <c r="A25" s="3" t="s">
        <v>25</v>
      </c>
      <c r="B25" s="3" t="s">
        <v>22</v>
      </c>
      <c r="C25" s="3">
        <v>86</v>
      </c>
      <c r="D25" s="4">
        <f t="shared" si="0"/>
        <v>76540000</v>
      </c>
    </row>
    <row r="26" spans="1:6" x14ac:dyDescent="0.3">
      <c r="A26" s="3" t="s">
        <v>25</v>
      </c>
      <c r="B26" s="3" t="s">
        <v>23</v>
      </c>
      <c r="C26" s="3">
        <v>76</v>
      </c>
      <c r="D26" s="4">
        <f t="shared" si="0"/>
        <v>91200000</v>
      </c>
    </row>
    <row r="27" spans="1:6" ht="20.25" x14ac:dyDescent="0.3">
      <c r="A27" s="7" t="s">
        <v>26</v>
      </c>
      <c r="B27" s="7"/>
      <c r="C27" s="7"/>
      <c r="D27" s="9">
        <f>SUMIF(B18:B26,"건조기",D18:D26)/COUNTIF(B18:B26,"건조기")</f>
        <v>69766666.666666672</v>
      </c>
      <c r="F27" s="8" t="s">
        <v>28</v>
      </c>
    </row>
  </sheetData>
  <mergeCells count="2">
    <mergeCell ref="A11:B11"/>
    <mergeCell ref="A27:C27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인명 조</dc:creator>
  <cp:lastModifiedBy>조인명(교원)</cp:lastModifiedBy>
  <dcterms:created xsi:type="dcterms:W3CDTF">2023-09-20T17:13:32Z</dcterms:created>
  <dcterms:modified xsi:type="dcterms:W3CDTF">2023-10-15T03:07:37Z</dcterms:modified>
</cp:coreProperties>
</file>