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년\유한대\★2학기\주차별강의\3주차\"/>
    </mc:Choice>
  </mc:AlternateContent>
  <xr:revisionPtr revIDLastSave="0" documentId="13_ncr:1_{1BA3ECD9-5FB1-442C-A7FE-582BBE71F3FE}" xr6:coauthVersionLast="47" xr6:coauthVersionMax="47" xr10:uidLastSave="{00000000-0000-0000-0000-000000000000}"/>
  <bookViews>
    <workbookView xWindow="2370" yWindow="2805" windowWidth="27825" windowHeight="16200" xr2:uid="{26DC2026-B10D-4A30-B056-FC103965134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7" authorId="0" shapeId="0" xr:uid="{58A9DDF1-B3E0-41DE-ABC0-F5BC5B4F444C}">
      <text>
        <r>
          <rPr>
            <b/>
            <sz val="9"/>
            <color indexed="81"/>
            <rFont val="돋움"/>
            <family val="3"/>
            <charset val="129"/>
          </rPr>
          <t>대한서적의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판매금액의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십의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백의자리까지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나타내시오</t>
        </r>
        <r>
          <rPr>
            <b/>
            <sz val="9"/>
            <color indexed="81"/>
            <rFont val="Tahoma"/>
            <family val="2"/>
          </rPr>
          <t>.
(ROUNDUP, SUMIF)</t>
        </r>
      </text>
    </comment>
    <comment ref="D32" authorId="0" shapeId="0" xr:uid="{0B9A5283-B7F7-48F4-A407-68EB2F803A6C}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영업팀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지급액의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 xml:space="preserve">.
(SUMIF,  COUNTIF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<sst xmlns="http://schemas.openxmlformats.org/spreadsheetml/2006/main" count="55" uniqueCount="35">
  <si>
    <t>[표2]</t>
    <phoneticPr fontId="3" type="noConversion"/>
  </si>
  <si>
    <t>서점명</t>
    <phoneticPr fontId="9" type="noConversion"/>
  </si>
  <si>
    <t>출고단가</t>
  </si>
  <si>
    <t>거래량</t>
  </si>
  <si>
    <t>판매금액</t>
    <phoneticPr fontId="9" type="noConversion"/>
  </si>
  <si>
    <t>세종서점</t>
    <phoneticPr fontId="9" type="noConversion"/>
  </si>
  <si>
    <t>상공문고</t>
    <phoneticPr fontId="9" type="noConversion"/>
  </si>
  <si>
    <t>대한서적</t>
    <phoneticPr fontId="9" type="noConversion"/>
  </si>
  <si>
    <t>대한서적</t>
    <phoneticPr fontId="3" type="noConversion"/>
  </si>
  <si>
    <t>[표1] 도서 거래 현황</t>
    <phoneticPr fontId="9" type="noConversion"/>
  </si>
  <si>
    <t>급여지급현황</t>
    <phoneticPr fontId="3" type="noConversion"/>
  </si>
  <si>
    <t>사원명</t>
    <phoneticPr fontId="3" type="noConversion"/>
  </si>
  <si>
    <t>부서명</t>
    <phoneticPr fontId="3" type="noConversion"/>
  </si>
  <si>
    <t>직위</t>
    <phoneticPr fontId="3" type="noConversion"/>
  </si>
  <si>
    <t>지급액</t>
    <phoneticPr fontId="3" type="noConversion"/>
  </si>
  <si>
    <t>정경호</t>
  </si>
  <si>
    <t>영업팀</t>
  </si>
  <si>
    <t>대리</t>
  </si>
  <si>
    <t>이보람</t>
  </si>
  <si>
    <t>총무팀</t>
  </si>
  <si>
    <t>김남훈</t>
  </si>
  <si>
    <t>생산팀</t>
  </si>
  <si>
    <t>차장</t>
  </si>
  <si>
    <t>조정석</t>
  </si>
  <si>
    <t>과장</t>
  </si>
  <si>
    <t>민병열</t>
  </si>
  <si>
    <t>개발팀</t>
    <phoneticPr fontId="3" type="noConversion"/>
  </si>
  <si>
    <t>부장</t>
  </si>
  <si>
    <t>송민수</t>
  </si>
  <si>
    <t>고우리</t>
  </si>
  <si>
    <t>김수현</t>
  </si>
  <si>
    <t>강현석</t>
  </si>
  <si>
    <t>영업팀 지급액 평균</t>
    <phoneticPr fontId="3" type="noConversion"/>
  </si>
  <si>
    <t>=ROUNDUP(SUMIF(A3:A15,"대한서적",D3:D15),-2)</t>
    <phoneticPr fontId="3" type="noConversion"/>
  </si>
  <si>
    <t>=SUMIF(B23:B31,"영업팀",D23:D31)/COUNTIF(B23:B31,"영업팀")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</si>
</sst>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@\ &quot;판매금액 합계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176" fontId="10" fillId="2" borderId="2" xfId="2" applyNumberFormat="1" applyFont="1" applyFill="1" applyBorder="1" applyAlignment="1">
      <alignment horizontal="center" vertical="center"/>
    </xf>
    <xf numFmtId="176" fontId="10" fillId="2" borderId="3" xfId="2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1" fontId="8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1" fillId="0" borderId="0" xfId="0" quotePrefix="1" applyFont="1">
      <alignment vertical="center"/>
    </xf>
  </cellXfs>
  <cellStyles count="3">
    <cellStyle name="쉼표 [0]" xfId="1" builtinId="6"/>
    <cellStyle name="표준" xfId="0" builtinId="0"/>
    <cellStyle name="표준_소책자(1급)" xfId="2" xr:uid="{40BA7306-852F-46B9-B575-857F6D5072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586D-E96A-4AC5-BBBA-BA70885FC06F}">
  <dimension ref="A1:F32"/>
  <sheetViews>
    <sheetView tabSelected="1" workbookViewId="0">
      <selection activeCell="G2" sqref="G2"/>
    </sheetView>
  </sheetViews>
  <sheetFormatPr defaultRowHeight="16.5"/>
  <cols>
    <col min="1" max="1" width="11.5" customWidth="1"/>
    <col min="2" max="3" width="12.875" customWidth="1"/>
    <col min="4" max="4" width="12.25" customWidth="1"/>
  </cols>
  <sheetData>
    <row r="1" spans="1:4">
      <c r="A1" s="5" t="s">
        <v>9</v>
      </c>
      <c r="B1" s="5"/>
      <c r="C1" s="5"/>
      <c r="D1" s="5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6" t="s">
        <v>5</v>
      </c>
      <c r="B3" s="6">
        <v>5763</v>
      </c>
      <c r="C3" s="6">
        <v>15</v>
      </c>
      <c r="D3" s="7">
        <f>B3*C3</f>
        <v>86445</v>
      </c>
    </row>
    <row r="4" spans="1:4">
      <c r="A4" s="6" t="s">
        <v>6</v>
      </c>
      <c r="B4" s="6">
        <v>4567</v>
      </c>
      <c r="C4" s="6">
        <v>21</v>
      </c>
      <c r="D4" s="7">
        <f t="shared" ref="D4:D15" si="0">B4*C4</f>
        <v>95907</v>
      </c>
    </row>
    <row r="5" spans="1:4">
      <c r="A5" s="6" t="s">
        <v>7</v>
      </c>
      <c r="B5" s="6">
        <v>4532</v>
      </c>
      <c r="C5" s="6">
        <v>16</v>
      </c>
      <c r="D5" s="7">
        <f t="shared" si="0"/>
        <v>72512</v>
      </c>
    </row>
    <row r="6" spans="1:4">
      <c r="A6" s="6" t="s">
        <v>7</v>
      </c>
      <c r="B6" s="6">
        <v>6231</v>
      </c>
      <c r="C6" s="6">
        <v>17</v>
      </c>
      <c r="D6" s="7">
        <f t="shared" si="0"/>
        <v>105927</v>
      </c>
    </row>
    <row r="7" spans="1:4">
      <c r="A7" s="6" t="s">
        <v>5</v>
      </c>
      <c r="B7" s="6">
        <v>6520</v>
      </c>
      <c r="C7" s="6">
        <v>18</v>
      </c>
      <c r="D7" s="7">
        <f t="shared" si="0"/>
        <v>117360</v>
      </c>
    </row>
    <row r="8" spans="1:4">
      <c r="A8" s="6" t="s">
        <v>6</v>
      </c>
      <c r="B8" s="6">
        <v>9870</v>
      </c>
      <c r="C8" s="6">
        <v>32</v>
      </c>
      <c r="D8" s="7">
        <f t="shared" si="0"/>
        <v>315840</v>
      </c>
    </row>
    <row r="9" spans="1:4">
      <c r="A9" s="6" t="s">
        <v>5</v>
      </c>
      <c r="B9" s="6">
        <v>7450</v>
      </c>
      <c r="C9" s="6">
        <v>25</v>
      </c>
      <c r="D9" s="7">
        <f t="shared" si="0"/>
        <v>186250</v>
      </c>
    </row>
    <row r="10" spans="1:4">
      <c r="A10" s="6" t="s">
        <v>7</v>
      </c>
      <c r="B10" s="6">
        <v>6543</v>
      </c>
      <c r="C10" s="6">
        <v>18</v>
      </c>
      <c r="D10" s="7">
        <f t="shared" si="0"/>
        <v>117774</v>
      </c>
    </row>
    <row r="11" spans="1:4">
      <c r="A11" s="6" t="s">
        <v>6</v>
      </c>
      <c r="B11" s="6">
        <v>6289</v>
      </c>
      <c r="C11" s="6">
        <v>23</v>
      </c>
      <c r="D11" s="8">
        <f t="shared" si="0"/>
        <v>144647</v>
      </c>
    </row>
    <row r="12" spans="1:4">
      <c r="A12" s="6" t="s">
        <v>7</v>
      </c>
      <c r="B12" s="6">
        <v>5546</v>
      </c>
      <c r="C12" s="6">
        <v>23</v>
      </c>
      <c r="D12" s="8">
        <f t="shared" si="0"/>
        <v>127558</v>
      </c>
    </row>
    <row r="13" spans="1:4">
      <c r="A13" s="6" t="s">
        <v>5</v>
      </c>
      <c r="B13" s="6">
        <v>6800</v>
      </c>
      <c r="C13" s="6">
        <v>25</v>
      </c>
      <c r="D13" s="8">
        <f t="shared" si="0"/>
        <v>170000</v>
      </c>
    </row>
    <row r="14" spans="1:4">
      <c r="A14" s="6" t="s">
        <v>7</v>
      </c>
      <c r="B14" s="6">
        <v>8700</v>
      </c>
      <c r="C14" s="6">
        <v>25</v>
      </c>
      <c r="D14" s="8">
        <f t="shared" si="0"/>
        <v>217500</v>
      </c>
    </row>
    <row r="15" spans="1:4">
      <c r="A15" s="6" t="s">
        <v>6</v>
      </c>
      <c r="B15" s="6">
        <v>7600</v>
      </c>
      <c r="C15" s="6">
        <v>46</v>
      </c>
      <c r="D15" s="8">
        <f t="shared" si="0"/>
        <v>349600</v>
      </c>
    </row>
    <row r="16" spans="1:4">
      <c r="A16" s="5"/>
      <c r="B16" s="5"/>
      <c r="C16" s="5"/>
      <c r="D16" s="5"/>
    </row>
    <row r="17" spans="1:6" ht="20.25">
      <c r="B17" s="9" t="s">
        <v>8</v>
      </c>
      <c r="C17" s="10"/>
      <c r="D17" s="14">
        <f>ROUNDUP(SUMIF(A3:A15,"대한서적",D3:D15),-2)</f>
        <v>641300</v>
      </c>
      <c r="F17" s="16" t="s">
        <v>33</v>
      </c>
    </row>
    <row r="21" spans="1:6">
      <c r="A21" s="1" t="s">
        <v>0</v>
      </c>
      <c r="B21" s="2" t="s">
        <v>10</v>
      </c>
    </row>
    <row r="22" spans="1:6">
      <c r="A22" s="3" t="s">
        <v>11</v>
      </c>
      <c r="B22" s="3" t="s">
        <v>12</v>
      </c>
      <c r="C22" s="3" t="s">
        <v>13</v>
      </c>
      <c r="D22" s="3" t="s">
        <v>14</v>
      </c>
    </row>
    <row r="23" spans="1:6">
      <c r="A23" s="3" t="s">
        <v>15</v>
      </c>
      <c r="B23" s="3" t="s">
        <v>16</v>
      </c>
      <c r="C23" s="3" t="s">
        <v>17</v>
      </c>
      <c r="D23" s="4">
        <v>2900000</v>
      </c>
    </row>
    <row r="24" spans="1:6">
      <c r="A24" s="3" t="s">
        <v>18</v>
      </c>
      <c r="B24" s="3" t="s">
        <v>19</v>
      </c>
      <c r="C24" s="3" t="s">
        <v>17</v>
      </c>
      <c r="D24" s="4">
        <v>2800000</v>
      </c>
    </row>
    <row r="25" spans="1:6">
      <c r="A25" s="3" t="s">
        <v>20</v>
      </c>
      <c r="B25" s="3" t="s">
        <v>21</v>
      </c>
      <c r="C25" s="3" t="s">
        <v>22</v>
      </c>
      <c r="D25" s="4">
        <v>4200000</v>
      </c>
    </row>
    <row r="26" spans="1:6">
      <c r="A26" s="3" t="s">
        <v>23</v>
      </c>
      <c r="B26" s="3" t="s">
        <v>16</v>
      </c>
      <c r="C26" s="3" t="s">
        <v>24</v>
      </c>
      <c r="D26" s="4">
        <v>3300000</v>
      </c>
    </row>
    <row r="27" spans="1:6">
      <c r="A27" s="3" t="s">
        <v>25</v>
      </c>
      <c r="B27" s="3" t="s">
        <v>26</v>
      </c>
      <c r="C27" s="3" t="s">
        <v>27</v>
      </c>
      <c r="D27" s="4">
        <v>5100000</v>
      </c>
    </row>
    <row r="28" spans="1:6">
      <c r="A28" s="3" t="s">
        <v>28</v>
      </c>
      <c r="B28" s="3" t="s">
        <v>21</v>
      </c>
      <c r="C28" s="3" t="s">
        <v>17</v>
      </c>
      <c r="D28" s="4">
        <v>2900000</v>
      </c>
    </row>
    <row r="29" spans="1:6">
      <c r="A29" s="3" t="s">
        <v>29</v>
      </c>
      <c r="B29" s="3" t="s">
        <v>26</v>
      </c>
      <c r="C29" s="3" t="s">
        <v>22</v>
      </c>
      <c r="D29" s="4">
        <v>3900000</v>
      </c>
    </row>
    <row r="30" spans="1:6">
      <c r="A30" s="3" t="s">
        <v>30</v>
      </c>
      <c r="B30" s="3" t="s">
        <v>16</v>
      </c>
      <c r="C30" s="3" t="s">
        <v>22</v>
      </c>
      <c r="D30" s="4">
        <v>4300000</v>
      </c>
    </row>
    <row r="31" spans="1:6">
      <c r="A31" s="3" t="s">
        <v>31</v>
      </c>
      <c r="B31" s="3" t="s">
        <v>19</v>
      </c>
      <c r="C31" s="3" t="s">
        <v>27</v>
      </c>
      <c r="D31" s="4">
        <v>5000000</v>
      </c>
    </row>
    <row r="32" spans="1:6" ht="20.25">
      <c r="A32" s="11" t="s">
        <v>32</v>
      </c>
      <c r="B32" s="12"/>
      <c r="C32" s="13"/>
      <c r="D32" s="15">
        <f>SUMIF(B23:B31,"영업팀",D23:D31)/COUNTIF(B23:B31,"영업팀")</f>
        <v>3500000</v>
      </c>
      <c r="F32" s="16" t="s">
        <v>34</v>
      </c>
    </row>
  </sheetData>
  <mergeCells count="2">
    <mergeCell ref="B17:C17"/>
    <mergeCell ref="A32:C32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인명 조</dc:creator>
  <cp:lastModifiedBy>조인명(교원)</cp:lastModifiedBy>
  <dcterms:created xsi:type="dcterms:W3CDTF">2023-09-20T17:05:02Z</dcterms:created>
  <dcterms:modified xsi:type="dcterms:W3CDTF">2023-10-15T03:07:51Z</dcterms:modified>
</cp:coreProperties>
</file>