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3년\유한대\★2학기\주차별강의\5주차\"/>
    </mc:Choice>
  </mc:AlternateContent>
  <xr:revisionPtr revIDLastSave="0" documentId="13_ncr:1_{13AC142A-DC67-42C4-BE8A-9439FFB0E8B5}" xr6:coauthVersionLast="47" xr6:coauthVersionMax="47" xr10:uidLastSave="{00000000-0000-0000-0000-000000000000}"/>
  <bookViews>
    <workbookView xWindow="765" yWindow="2235" windowWidth="27825" windowHeight="16200" xr2:uid="{EB2C3908-584B-4B61-9243-9A76067D032D}"/>
  </bookViews>
  <sheets>
    <sheet name="과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C23" i="1"/>
  <c r="C24" i="1"/>
  <c r="C25" i="1"/>
  <c r="G19" i="1"/>
  <c r="I19" i="1" s="1"/>
  <c r="A19" i="1"/>
  <c r="G18" i="1"/>
  <c r="A18" i="1"/>
  <c r="G17" i="1"/>
  <c r="I17" i="1" s="1"/>
  <c r="A17" i="1"/>
  <c r="G16" i="1"/>
  <c r="I16" i="1" s="1"/>
  <c r="A16" i="1"/>
  <c r="G15" i="1"/>
  <c r="A15" i="1"/>
  <c r="G14" i="1"/>
  <c r="I14" i="1" s="1"/>
  <c r="A14" i="1"/>
  <c r="I13" i="1"/>
  <c r="G13" i="1"/>
  <c r="A13" i="1"/>
  <c r="G12" i="1"/>
  <c r="I12" i="1" s="1"/>
  <c r="A12" i="1"/>
  <c r="G11" i="1"/>
  <c r="I11" i="1" s="1"/>
  <c r="A11" i="1"/>
  <c r="I10" i="1"/>
  <c r="G10" i="1"/>
  <c r="A10" i="1"/>
  <c r="G9" i="1"/>
  <c r="I9" i="1" s="1"/>
  <c r="A9" i="1"/>
  <c r="G8" i="1"/>
  <c r="I8" i="1" s="1"/>
  <c r="A8" i="1"/>
  <c r="G7" i="1"/>
  <c r="I7" i="1" s="1"/>
  <c r="A7" i="1"/>
  <c r="G6" i="1"/>
  <c r="I6" i="1" s="1"/>
  <c r="A6" i="1"/>
  <c r="G5" i="1"/>
  <c r="I5" i="1" s="1"/>
  <c r="A5" i="1"/>
  <c r="G4" i="1"/>
  <c r="I4" i="1" s="1"/>
  <c r="A4" i="1"/>
  <c r="J2" i="1" s="1"/>
  <c r="I18" i="1" l="1"/>
  <c r="I1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3" authorId="0" shapeId="0" xr:uid="{685FEA0B-E215-48EF-8662-40BBE69A1543}">
      <text>
        <r>
          <rPr>
            <b/>
            <sz val="9"/>
            <color indexed="81"/>
            <rFont val="돋움"/>
            <family val="3"/>
            <charset val="129"/>
          </rPr>
          <t>중간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점수가</t>
        </r>
        <r>
          <rPr>
            <b/>
            <sz val="9"/>
            <color indexed="81"/>
            <rFont val="Tahoma"/>
            <family val="2"/>
          </rPr>
          <t xml:space="preserve"> 15 </t>
        </r>
        <r>
          <rPr>
            <b/>
            <sz val="9"/>
            <color indexed="81"/>
            <rFont val="돋움"/>
            <family val="3"/>
            <charset val="129"/>
          </rPr>
          <t>미만이면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신청가능</t>
        </r>
        <r>
          <rPr>
            <b/>
            <sz val="9"/>
            <color indexed="81"/>
            <rFont val="Tahoma"/>
            <family val="2"/>
          </rPr>
          <t xml:space="preserve">", </t>
        </r>
        <r>
          <rPr>
            <b/>
            <sz val="9"/>
            <color indexed="81"/>
            <rFont val="돋움"/>
            <family val="3"/>
            <charset val="129"/>
          </rPr>
          <t>그렇지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공백</t>
        </r>
        <r>
          <rPr>
            <b/>
            <sz val="9"/>
            <color indexed="81"/>
            <rFont val="Tahoma"/>
            <family val="2"/>
          </rPr>
          <t>""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표시하시오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▶</t>
        </r>
        <r>
          <rPr>
            <b/>
            <sz val="9"/>
            <color indexed="81"/>
            <rFont val="Tahoma"/>
            <family val="2"/>
          </rPr>
          <t xml:space="preserve"> IF, OR </t>
        </r>
        <r>
          <rPr>
            <b/>
            <sz val="9"/>
            <color indexed="81"/>
            <rFont val="돋움"/>
            <family val="3"/>
            <charset val="129"/>
          </rPr>
          <t>함수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J3" authorId="0" shapeId="0" xr:uid="{6D675920-9275-4B36-B79D-94BE4B4A1A61}">
      <text>
        <r>
          <rPr>
            <b/>
            <sz val="9"/>
            <color indexed="81"/>
            <rFont val="돋움"/>
            <family val="3"/>
            <charset val="129"/>
          </rPr>
          <t>순위가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총인원수의</t>
        </r>
        <r>
          <rPr>
            <b/>
            <sz val="9"/>
            <color indexed="81"/>
            <rFont val="Tahoma"/>
            <family val="2"/>
          </rPr>
          <t xml:space="preserve"> 30% </t>
        </r>
        <r>
          <rPr>
            <b/>
            <sz val="9"/>
            <color indexed="81"/>
            <rFont val="돋움"/>
            <family val="3"/>
            <charset val="129"/>
          </rPr>
          <t>이하인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"A", 60% </t>
        </r>
        <r>
          <rPr>
            <b/>
            <sz val="9"/>
            <color indexed="81"/>
            <rFont val="돋움"/>
            <family val="3"/>
            <charset val="129"/>
          </rPr>
          <t>이하인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"B",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외는</t>
        </r>
        <r>
          <rPr>
            <b/>
            <sz val="9"/>
            <color indexed="81"/>
            <rFont val="Tahoma"/>
            <family val="2"/>
          </rPr>
          <t xml:space="preserve"> "C"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등급을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표시하시오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▶</t>
        </r>
        <r>
          <rPr>
            <b/>
            <sz val="9"/>
            <color indexed="81"/>
            <rFont val="Tahoma"/>
            <family val="2"/>
          </rPr>
          <t xml:space="preserve"> IF </t>
        </r>
        <r>
          <rPr>
            <b/>
            <sz val="9"/>
            <color indexed="81"/>
            <rFont val="돋움"/>
            <family val="3"/>
            <charset val="129"/>
          </rPr>
          <t>함수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22" authorId="0" shapeId="0" xr:uid="{E5E00473-217C-4C8A-A9B4-426E2B7CCAA5}">
      <text>
        <r>
          <rPr>
            <b/>
            <sz val="9"/>
            <color indexed="81"/>
            <rFont val="Tahoma"/>
            <family val="2"/>
          </rPr>
          <t xml:space="preserve">REPT </t>
        </r>
        <r>
          <rPr>
            <b/>
            <sz val="9"/>
            <color indexed="81"/>
            <rFont val="돋움"/>
            <family val="3"/>
            <charset val="129"/>
          </rPr>
          <t>함수</t>
        </r>
        <r>
          <rPr>
            <b/>
            <sz val="9"/>
            <color indexed="81"/>
            <rFont val="Tahoma"/>
            <family val="2"/>
          </rPr>
          <t xml:space="preserve"> 2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그림과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나타내시오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<sst xmlns="http://schemas.openxmlformats.org/spreadsheetml/2006/main" count="37" uniqueCount="37">
  <si>
    <t>성적표</t>
    <phoneticPr fontId="2" type="noConversion"/>
  </si>
  <si>
    <t>총인원수</t>
    <phoneticPr fontId="2" type="noConversion"/>
  </si>
  <si>
    <t>번호</t>
    <phoneticPr fontId="2" type="noConversion"/>
  </si>
  <si>
    <t>이름</t>
    <phoneticPr fontId="2" type="noConversion"/>
  </si>
  <si>
    <t>중간</t>
    <phoneticPr fontId="2" type="noConversion"/>
  </si>
  <si>
    <t>기말</t>
    <phoneticPr fontId="2" type="noConversion"/>
  </si>
  <si>
    <t>과제</t>
    <phoneticPr fontId="2" type="noConversion"/>
  </si>
  <si>
    <t>출석</t>
    <phoneticPr fontId="2" type="noConversion"/>
  </si>
  <si>
    <t>총점</t>
    <phoneticPr fontId="2" type="noConversion"/>
  </si>
  <si>
    <t>계절학기</t>
    <phoneticPr fontId="2" type="noConversion"/>
  </si>
  <si>
    <t>순위</t>
    <phoneticPr fontId="2" type="noConversion"/>
  </si>
  <si>
    <t>등급</t>
    <phoneticPr fontId="2" type="noConversion"/>
  </si>
  <si>
    <t>강소희</t>
  </si>
  <si>
    <t>김민욱</t>
  </si>
  <si>
    <t>나문영</t>
  </si>
  <si>
    <t>문영희</t>
  </si>
  <si>
    <t>박수지</t>
  </si>
  <si>
    <t>박철국</t>
  </si>
  <si>
    <t>송은희</t>
  </si>
  <si>
    <t>은지우</t>
  </si>
  <si>
    <t>이수진</t>
  </si>
  <si>
    <t>임재진</t>
  </si>
  <si>
    <t>전희주</t>
  </si>
  <si>
    <t>정지연</t>
  </si>
  <si>
    <t>최성수</t>
  </si>
  <si>
    <t>최수명</t>
  </si>
  <si>
    <t>홍경화</t>
  </si>
  <si>
    <t>황세경</t>
  </si>
  <si>
    <t>영화</t>
    <phoneticPr fontId="7" type="noConversion"/>
  </si>
  <si>
    <t>점수</t>
    <phoneticPr fontId="7" type="noConversion"/>
  </si>
  <si>
    <t>별점</t>
    <phoneticPr fontId="7" type="noConversion"/>
  </si>
  <si>
    <t>1947 보스톤</t>
    <phoneticPr fontId="7" type="noConversion"/>
  </si>
  <si>
    <t>크리에이터</t>
    <phoneticPr fontId="7" type="noConversion"/>
  </si>
  <si>
    <t>천박사</t>
    <phoneticPr fontId="7" type="noConversion"/>
  </si>
  <si>
    <t>=REPT("★",B23)&amp;REPT("☆",5-B23)</t>
    <phoneticPr fontId="2" type="noConversion"/>
  </si>
  <si>
    <t>=IF(I4&lt;=$J$2*0.3,"A",IF(I4&lt;=$J$2*0.6,"B","C"))</t>
    <phoneticPr fontId="2" type="noConversion"/>
  </si>
  <si>
    <t>=IF(OR(C4&lt;15,D4&lt;15),"신청가능","")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</si>
</sst>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&quot;명&quot;"/>
  </numFmts>
  <fonts count="1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ajor"/>
    </font>
    <font>
      <sz val="8"/>
      <name val="맑은 고딕"/>
      <family val="2"/>
      <charset val="129"/>
    </font>
    <font>
      <sz val="11"/>
      <name val="돋움"/>
      <family val="3"/>
      <charset val="129"/>
    </font>
    <font>
      <sz val="11"/>
      <name val="맑은 고딕"/>
      <family val="3"/>
      <charset val="129"/>
    </font>
    <font>
      <b/>
      <sz val="14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/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6" fillId="0" borderId="1" xfId="0" applyFont="1" applyBorder="1" applyAlignment="1">
      <alignment horizontal="center" vertical="center"/>
    </xf>
    <xf numFmtId="0" fontId="9" fillId="4" borderId="1" xfId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0" fillId="0" borderId="0" xfId="0" quotePrefix="1" applyFont="1">
      <alignment vertical="center"/>
    </xf>
    <xf numFmtId="0" fontId="10" fillId="0" borderId="0" xfId="0" quotePrefix="1" applyFont="1" applyFill="1">
      <alignment vertical="center"/>
    </xf>
  </cellXfs>
  <cellStyles count="2">
    <cellStyle name="표준" xfId="0" builtinId="0"/>
    <cellStyle name="표준 2" xfId="1" xr:uid="{799DCB80-3F92-4763-831C-66E3769E06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571500</xdr:colOff>
      <xdr:row>22</xdr:row>
      <xdr:rowOff>19050</xdr:rowOff>
    </xdr:from>
    <xdr:to>
      <xdr:col>9</xdr:col>
      <xdr:colOff>409424</xdr:colOff>
      <xdr:row>24</xdr:row>
      <xdr:rowOff>152325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CAFE3F8-F7A6-4B2B-9BC1-FE82C7A63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81675" y="4733925"/>
          <a:ext cx="1209524" cy="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7A113-7011-4CC1-BF99-EF4E23B12E59}">
  <dimension ref="A1:K25"/>
  <sheetViews>
    <sheetView tabSelected="1" workbookViewId="0">
      <selection activeCell="N25" sqref="N25"/>
    </sheetView>
  </sheetViews>
  <sheetFormatPr defaultRowHeight="16.5"/>
  <cols>
    <col min="1" max="1" width="12.875" customWidth="1"/>
    <col min="3" max="3" width="10.5" customWidth="1"/>
  </cols>
  <sheetData>
    <row r="1" spans="1:11" ht="45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1" ht="33" customHeight="1">
      <c r="D2" s="11" t="s">
        <v>36</v>
      </c>
      <c r="I2" s="1" t="s">
        <v>1</v>
      </c>
      <c r="J2" s="2">
        <f>COUNT(A4:A19)</f>
        <v>16</v>
      </c>
    </row>
    <row r="3" spans="1:11">
      <c r="A3" s="1" t="s">
        <v>2</v>
      </c>
      <c r="B3" s="1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4" t="s">
        <v>9</v>
      </c>
      <c r="I3" s="1" t="s">
        <v>10</v>
      </c>
      <c r="J3" s="4" t="s">
        <v>11</v>
      </c>
    </row>
    <row r="4" spans="1:11" ht="20.25">
      <c r="A4" s="5">
        <f>ROW()-3</f>
        <v>1</v>
      </c>
      <c r="B4" s="5" t="s">
        <v>12</v>
      </c>
      <c r="C4" s="6">
        <v>30</v>
      </c>
      <c r="D4" s="6">
        <v>10</v>
      </c>
      <c r="E4" s="6">
        <v>20</v>
      </c>
      <c r="F4" s="6">
        <v>8</v>
      </c>
      <c r="G4" s="6">
        <f>SUM(C4:F4)</f>
        <v>68</v>
      </c>
      <c r="H4" s="10" t="str">
        <f>IF(OR(C4&lt;15,D4&lt;15),"신청가능","")</f>
        <v>신청가능</v>
      </c>
      <c r="I4" s="5">
        <f>_xlfn.RANK.EQ(G4,$G$4:$G$19,0)</f>
        <v>13</v>
      </c>
      <c r="J4" s="10" t="str">
        <f>IF(I4&lt;=$J$2*0.3,"A",IF(I4&lt;=$J$2*0.6,"B","C"))</f>
        <v>C</v>
      </c>
      <c r="K4" s="12" t="s">
        <v>35</v>
      </c>
    </row>
    <row r="5" spans="1:11">
      <c r="A5" s="5">
        <f t="shared" ref="A5:A19" si="0">ROW()-3</f>
        <v>2</v>
      </c>
      <c r="B5" s="5" t="s">
        <v>13</v>
      </c>
      <c r="C5" s="6">
        <v>30</v>
      </c>
      <c r="D5" s="6">
        <v>25</v>
      </c>
      <c r="E5" s="6">
        <v>10</v>
      </c>
      <c r="F5" s="6">
        <v>8</v>
      </c>
      <c r="G5" s="6">
        <f t="shared" ref="G5:G19" si="1">SUM(C5:F5)</f>
        <v>73</v>
      </c>
      <c r="H5" s="10" t="str">
        <f t="shared" ref="H5:H19" si="2">IF(OR(C5&lt;15,D5&lt;15),"신청가능","")</f>
        <v/>
      </c>
      <c r="I5" s="5">
        <f t="shared" ref="I5:I19" si="3">_xlfn.RANK.EQ(G5,$G$4:$G$19,0)</f>
        <v>10</v>
      </c>
      <c r="J5" s="10" t="str">
        <f t="shared" ref="J5:J19" si="4">IF(I5&lt;=$J$2*0.3,"A",IF(I5&lt;=$J$2*0.6,"B","C"))</f>
        <v>C</v>
      </c>
    </row>
    <row r="6" spans="1:11">
      <c r="A6" s="5">
        <f t="shared" si="0"/>
        <v>3</v>
      </c>
      <c r="B6" s="5" t="s">
        <v>14</v>
      </c>
      <c r="C6" s="6">
        <v>30</v>
      </c>
      <c r="D6" s="6">
        <v>30</v>
      </c>
      <c r="E6" s="6">
        <v>15</v>
      </c>
      <c r="F6" s="6">
        <v>10</v>
      </c>
      <c r="G6" s="6">
        <f t="shared" si="1"/>
        <v>85</v>
      </c>
      <c r="H6" s="10" t="str">
        <f t="shared" si="2"/>
        <v/>
      </c>
      <c r="I6" s="5">
        <f t="shared" si="3"/>
        <v>5</v>
      </c>
      <c r="J6" s="10" t="str">
        <f t="shared" si="4"/>
        <v>B</v>
      </c>
    </row>
    <row r="7" spans="1:11">
      <c r="A7" s="5">
        <f t="shared" si="0"/>
        <v>4</v>
      </c>
      <c r="B7" s="5" t="s">
        <v>15</v>
      </c>
      <c r="C7" s="6">
        <v>23</v>
      </c>
      <c r="D7" s="6">
        <v>26</v>
      </c>
      <c r="E7" s="6">
        <v>20</v>
      </c>
      <c r="F7" s="6">
        <v>10</v>
      </c>
      <c r="G7" s="6">
        <f t="shared" si="1"/>
        <v>79</v>
      </c>
      <c r="H7" s="10" t="str">
        <f t="shared" si="2"/>
        <v/>
      </c>
      <c r="I7" s="5">
        <f t="shared" si="3"/>
        <v>9</v>
      </c>
      <c r="J7" s="10" t="str">
        <f t="shared" si="4"/>
        <v>B</v>
      </c>
    </row>
    <row r="8" spans="1:11">
      <c r="A8" s="5">
        <f t="shared" si="0"/>
        <v>5</v>
      </c>
      <c r="B8" s="5" t="s">
        <v>16</v>
      </c>
      <c r="C8" s="6">
        <v>28</v>
      </c>
      <c r="D8" s="6">
        <v>20</v>
      </c>
      <c r="E8" s="6">
        <v>10</v>
      </c>
      <c r="F8" s="6">
        <v>8</v>
      </c>
      <c r="G8" s="6">
        <f t="shared" si="1"/>
        <v>66</v>
      </c>
      <c r="H8" s="10" t="str">
        <f t="shared" si="2"/>
        <v/>
      </c>
      <c r="I8" s="5">
        <f t="shared" si="3"/>
        <v>15</v>
      </c>
      <c r="J8" s="10" t="str">
        <f t="shared" si="4"/>
        <v>C</v>
      </c>
    </row>
    <row r="9" spans="1:11">
      <c r="A9" s="5">
        <f t="shared" si="0"/>
        <v>6</v>
      </c>
      <c r="B9" s="5" t="s">
        <v>17</v>
      </c>
      <c r="C9" s="6">
        <v>25</v>
      </c>
      <c r="D9" s="6">
        <v>30</v>
      </c>
      <c r="E9" s="6">
        <v>17</v>
      </c>
      <c r="F9" s="6">
        <v>9</v>
      </c>
      <c r="G9" s="6">
        <f t="shared" si="1"/>
        <v>81</v>
      </c>
      <c r="H9" s="10" t="str">
        <f t="shared" si="2"/>
        <v/>
      </c>
      <c r="I9" s="5">
        <f t="shared" si="3"/>
        <v>7</v>
      </c>
      <c r="J9" s="10" t="str">
        <f t="shared" si="4"/>
        <v>B</v>
      </c>
    </row>
    <row r="10" spans="1:11">
      <c r="A10" s="5">
        <f t="shared" si="0"/>
        <v>7</v>
      </c>
      <c r="B10" s="5" t="s">
        <v>18</v>
      </c>
      <c r="C10" s="6">
        <v>30</v>
      </c>
      <c r="D10" s="6">
        <v>30</v>
      </c>
      <c r="E10" s="6">
        <v>10</v>
      </c>
      <c r="F10" s="6">
        <v>10</v>
      </c>
      <c r="G10" s="6">
        <f t="shared" si="1"/>
        <v>80</v>
      </c>
      <c r="H10" s="10" t="str">
        <f t="shared" si="2"/>
        <v/>
      </c>
      <c r="I10" s="5">
        <f t="shared" si="3"/>
        <v>8</v>
      </c>
      <c r="J10" s="10" t="str">
        <f t="shared" si="4"/>
        <v>B</v>
      </c>
    </row>
    <row r="11" spans="1:11">
      <c r="A11" s="5">
        <f t="shared" si="0"/>
        <v>8</v>
      </c>
      <c r="B11" s="5" t="s">
        <v>19</v>
      </c>
      <c r="C11" s="6">
        <v>21</v>
      </c>
      <c r="D11" s="6">
        <v>40</v>
      </c>
      <c r="E11" s="6">
        <v>20</v>
      </c>
      <c r="F11" s="6">
        <v>5</v>
      </c>
      <c r="G11" s="6">
        <f t="shared" si="1"/>
        <v>86</v>
      </c>
      <c r="H11" s="10" t="str">
        <f t="shared" si="2"/>
        <v/>
      </c>
      <c r="I11" s="5">
        <f t="shared" si="3"/>
        <v>4</v>
      </c>
      <c r="J11" s="10" t="str">
        <f t="shared" si="4"/>
        <v>A</v>
      </c>
    </row>
    <row r="12" spans="1:11">
      <c r="A12" s="5">
        <f t="shared" si="0"/>
        <v>9</v>
      </c>
      <c r="B12" s="5" t="s">
        <v>20</v>
      </c>
      <c r="C12" s="6">
        <v>30</v>
      </c>
      <c r="D12" s="6">
        <v>24</v>
      </c>
      <c r="E12" s="6">
        <v>19</v>
      </c>
      <c r="F12" s="6">
        <v>10</v>
      </c>
      <c r="G12" s="6">
        <f t="shared" si="1"/>
        <v>83</v>
      </c>
      <c r="H12" s="10" t="str">
        <f t="shared" si="2"/>
        <v/>
      </c>
      <c r="I12" s="5">
        <f t="shared" si="3"/>
        <v>6</v>
      </c>
      <c r="J12" s="10" t="str">
        <f t="shared" si="4"/>
        <v>B</v>
      </c>
    </row>
    <row r="13" spans="1:11">
      <c r="A13" s="5">
        <f t="shared" si="0"/>
        <v>10</v>
      </c>
      <c r="B13" s="5" t="s">
        <v>21</v>
      </c>
      <c r="C13" s="6">
        <v>20</v>
      </c>
      <c r="D13" s="6">
        <v>20</v>
      </c>
      <c r="E13" s="6">
        <v>14</v>
      </c>
      <c r="F13" s="6">
        <v>9</v>
      </c>
      <c r="G13" s="6">
        <f t="shared" si="1"/>
        <v>63</v>
      </c>
      <c r="H13" s="10" t="str">
        <f t="shared" si="2"/>
        <v/>
      </c>
      <c r="I13" s="5">
        <f t="shared" si="3"/>
        <v>16</v>
      </c>
      <c r="J13" s="10" t="str">
        <f t="shared" si="4"/>
        <v>C</v>
      </c>
    </row>
    <row r="14" spans="1:11">
      <c r="A14" s="5">
        <f t="shared" si="0"/>
        <v>11</v>
      </c>
      <c r="B14" s="5" t="s">
        <v>22</v>
      </c>
      <c r="C14" s="6">
        <v>25</v>
      </c>
      <c r="D14" s="6">
        <v>40</v>
      </c>
      <c r="E14" s="6">
        <v>20</v>
      </c>
      <c r="F14" s="6">
        <v>10</v>
      </c>
      <c r="G14" s="6">
        <f t="shared" si="1"/>
        <v>95</v>
      </c>
      <c r="H14" s="10" t="str">
        <f t="shared" si="2"/>
        <v/>
      </c>
      <c r="I14" s="5">
        <f t="shared" si="3"/>
        <v>1</v>
      </c>
      <c r="J14" s="10" t="str">
        <f t="shared" si="4"/>
        <v>A</v>
      </c>
    </row>
    <row r="15" spans="1:11">
      <c r="A15" s="5">
        <f t="shared" si="0"/>
        <v>12</v>
      </c>
      <c r="B15" s="5" t="s">
        <v>23</v>
      </c>
      <c r="C15" s="6">
        <v>26</v>
      </c>
      <c r="D15" s="6">
        <v>20</v>
      </c>
      <c r="E15" s="6">
        <v>16</v>
      </c>
      <c r="F15" s="6">
        <v>10</v>
      </c>
      <c r="G15" s="6">
        <f t="shared" si="1"/>
        <v>72</v>
      </c>
      <c r="H15" s="10" t="str">
        <f t="shared" si="2"/>
        <v/>
      </c>
      <c r="I15" s="5">
        <f t="shared" si="3"/>
        <v>11</v>
      </c>
      <c r="J15" s="10" t="str">
        <f t="shared" si="4"/>
        <v>C</v>
      </c>
    </row>
    <row r="16" spans="1:11">
      <c r="A16" s="5">
        <f t="shared" si="0"/>
        <v>13</v>
      </c>
      <c r="B16" s="5" t="s">
        <v>24</v>
      </c>
      <c r="C16" s="6">
        <v>23</v>
      </c>
      <c r="D16" s="6">
        <v>45</v>
      </c>
      <c r="E16" s="6">
        <v>15</v>
      </c>
      <c r="F16" s="6">
        <v>10</v>
      </c>
      <c r="G16" s="6">
        <f t="shared" si="1"/>
        <v>93</v>
      </c>
      <c r="H16" s="10" t="str">
        <f t="shared" si="2"/>
        <v/>
      </c>
      <c r="I16" s="5">
        <f t="shared" si="3"/>
        <v>3</v>
      </c>
      <c r="J16" s="10" t="str">
        <f t="shared" si="4"/>
        <v>A</v>
      </c>
    </row>
    <row r="17" spans="1:10">
      <c r="A17" s="5">
        <f t="shared" si="0"/>
        <v>14</v>
      </c>
      <c r="B17" s="5" t="s">
        <v>25</v>
      </c>
      <c r="C17" s="6">
        <v>20</v>
      </c>
      <c r="D17" s="6">
        <v>30</v>
      </c>
      <c r="E17" s="6">
        <v>10</v>
      </c>
      <c r="F17" s="6">
        <v>9</v>
      </c>
      <c r="G17" s="6">
        <f t="shared" si="1"/>
        <v>69</v>
      </c>
      <c r="H17" s="10" t="str">
        <f t="shared" si="2"/>
        <v/>
      </c>
      <c r="I17" s="5">
        <f t="shared" si="3"/>
        <v>12</v>
      </c>
      <c r="J17" s="10" t="str">
        <f t="shared" si="4"/>
        <v>C</v>
      </c>
    </row>
    <row r="18" spans="1:10">
      <c r="A18" s="5">
        <f t="shared" si="0"/>
        <v>15</v>
      </c>
      <c r="B18" s="5" t="s">
        <v>26</v>
      </c>
      <c r="C18" s="6">
        <v>10</v>
      </c>
      <c r="D18" s="6">
        <v>40</v>
      </c>
      <c r="E18" s="6">
        <v>10</v>
      </c>
      <c r="F18" s="6">
        <v>8</v>
      </c>
      <c r="G18" s="6">
        <f t="shared" si="1"/>
        <v>68</v>
      </c>
      <c r="H18" s="10" t="str">
        <f t="shared" si="2"/>
        <v>신청가능</v>
      </c>
      <c r="I18" s="5">
        <f t="shared" si="3"/>
        <v>13</v>
      </c>
      <c r="J18" s="10" t="str">
        <f t="shared" si="4"/>
        <v>C</v>
      </c>
    </row>
    <row r="19" spans="1:10">
      <c r="A19" s="5">
        <f t="shared" si="0"/>
        <v>16</v>
      </c>
      <c r="B19" s="5" t="s">
        <v>27</v>
      </c>
      <c r="C19" s="6">
        <v>30</v>
      </c>
      <c r="D19" s="6">
        <v>40</v>
      </c>
      <c r="E19" s="6">
        <v>18</v>
      </c>
      <c r="F19" s="6">
        <v>7</v>
      </c>
      <c r="G19" s="6">
        <f t="shared" si="1"/>
        <v>95</v>
      </c>
      <c r="H19" s="10" t="str">
        <f t="shared" si="2"/>
        <v/>
      </c>
      <c r="I19" s="5">
        <f t="shared" si="3"/>
        <v>1</v>
      </c>
      <c r="J19" s="10" t="str">
        <f t="shared" si="4"/>
        <v>A</v>
      </c>
    </row>
    <row r="22" spans="1:10">
      <c r="A22" s="7" t="s">
        <v>28</v>
      </c>
      <c r="B22" s="5" t="s">
        <v>29</v>
      </c>
      <c r="C22" s="8" t="s">
        <v>30</v>
      </c>
    </row>
    <row r="23" spans="1:10" ht="20.25">
      <c r="A23" s="7" t="s">
        <v>31</v>
      </c>
      <c r="B23" s="5">
        <v>4</v>
      </c>
      <c r="C23" s="10" t="str">
        <f>REPT("★",B23)&amp;REPT("☆",5-B23)</f>
        <v>★★★★☆</v>
      </c>
      <c r="D23" s="11" t="s">
        <v>34</v>
      </c>
    </row>
    <row r="24" spans="1:10">
      <c r="A24" s="7" t="s">
        <v>32</v>
      </c>
      <c r="B24" s="5">
        <v>5</v>
      </c>
      <c r="C24" s="10" t="str">
        <f t="shared" ref="C24:C25" si="5">REPT("★",B24)&amp;REPT("☆",5-B24)</f>
        <v>★★★★★</v>
      </c>
    </row>
    <row r="25" spans="1:10">
      <c r="A25" s="7" t="s">
        <v>33</v>
      </c>
      <c r="B25" s="5">
        <v>3</v>
      </c>
      <c r="C25" s="10" t="str">
        <f t="shared" si="5"/>
        <v>★★★☆☆</v>
      </c>
    </row>
  </sheetData>
  <mergeCells count="1">
    <mergeCell ref="A1:J1"/>
  </mergeCells>
  <phoneticPr fontId="2" type="noConversion"/>
  <pageMargins left="0.7" right="0.7" top="0.75" bottom="0.75" header="0.3" footer="0.3"/>
  <pageSetup paperSize="9"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과제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조인명(교원)</dc:creator>
  <cp:lastModifiedBy>조인명(교원)</cp:lastModifiedBy>
  <dcterms:created xsi:type="dcterms:W3CDTF">2023-10-04T15:02:33Z</dcterms:created>
  <dcterms:modified xsi:type="dcterms:W3CDTF">2023-10-15T03:07:04Z</dcterms:modified>
</cp:coreProperties>
</file>