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년\유한대\★2학기\주차별강의\5주차\"/>
    </mc:Choice>
  </mc:AlternateContent>
  <xr:revisionPtr revIDLastSave="0" documentId="13_ncr:1_{2B4E3318-E7B1-43D7-887F-8580BE55717A}" xr6:coauthVersionLast="47" xr6:coauthVersionMax="47" xr10:uidLastSave="{00000000-0000-0000-0000-000000000000}"/>
  <bookViews>
    <workbookView xWindow="2370" yWindow="2805" windowWidth="27825" windowHeight="16200" xr2:uid="{D6378CA0-DCBE-4FEB-A933-EE7D1A5A1FB3}"/>
  </bookViews>
  <sheets>
    <sheet name="과제" sheetId="1" r:id="rId1"/>
  </sheets>
  <definedNames>
    <definedName name="환율">과제!$J$2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J4" i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I4" i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3" authorId="0" shapeId="0" xr:uid="{7EB3BF89-D042-429F-B3E0-DDC1B052BE50}">
      <text>
        <r>
          <rPr>
            <b/>
            <sz val="9"/>
            <color indexed="81"/>
            <rFont val="돋움"/>
            <family val="3"/>
            <charset val="129"/>
          </rPr>
          <t>시작일과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종료일이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(&gt;0) </t>
        </r>
        <r>
          <rPr>
            <b/>
            <sz val="9"/>
            <color indexed="81"/>
            <rFont val="돋움"/>
            <family val="3"/>
            <charset val="129"/>
          </rPr>
          <t>배송여부에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", </t>
        </r>
        <r>
          <rPr>
            <b/>
            <sz val="9"/>
            <color indexed="81"/>
            <rFont val="돋움"/>
            <family val="3"/>
            <charset val="129"/>
          </rPr>
          <t>그렇지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않으면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미완료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
▶</t>
        </r>
        <r>
          <rPr>
            <b/>
            <sz val="9"/>
            <color indexed="81"/>
            <rFont val="Tahoma"/>
            <family val="2"/>
          </rPr>
          <t xml:space="preserve"> IF, AND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J3" authorId="0" shapeId="0" xr:uid="{575D4041-9AA9-42BE-B213-0F4590EF3851}">
      <text>
        <r>
          <rPr>
            <b/>
            <sz val="9"/>
            <color indexed="81"/>
            <rFont val="돋움"/>
            <family val="3"/>
            <charset val="129"/>
          </rPr>
          <t>배송여부가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배송기간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: unit : "d")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그렇지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""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▶</t>
        </r>
        <r>
          <rPr>
            <b/>
            <sz val="9"/>
            <color indexed="81"/>
            <rFont val="Tahoma"/>
            <family val="2"/>
          </rPr>
          <t xml:space="preserve">IF, DATEDIF </t>
        </r>
        <r>
          <rPr>
            <b/>
            <sz val="9"/>
            <color indexed="81"/>
            <rFont val="돋움"/>
            <family val="3"/>
            <charset val="129"/>
          </rPr>
          <t>함수와</t>
        </r>
        <r>
          <rPr>
            <b/>
            <sz val="9"/>
            <color indexed="81"/>
            <rFont val="Tahoma"/>
            <family val="2"/>
          </rPr>
          <t xml:space="preserve"> &amp;</t>
        </r>
        <r>
          <rPr>
            <b/>
            <sz val="9"/>
            <color indexed="81"/>
            <rFont val="돋움"/>
            <family val="3"/>
            <charset val="129"/>
          </rPr>
          <t>연산자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예</t>
        </r>
        <r>
          <rPr>
            <b/>
            <sz val="9"/>
            <color indexed="81"/>
            <rFont val="Tahoma"/>
            <family val="2"/>
          </rPr>
          <t xml:space="preserve"> : 3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 xr:uid="{C759F33C-95F0-4DE7-ADA9-DA0D0AB00A46}">
      <text>
        <r>
          <rPr>
            <b/>
            <sz val="9"/>
            <color indexed="81"/>
            <rFont val="Tahoma"/>
            <family val="2"/>
          </rPr>
          <t xml:space="preserve">REPT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그림과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<sst xmlns="http://schemas.openxmlformats.org/spreadsheetml/2006/main" count="20" uniqueCount="20">
  <si>
    <t>물품 배송 목록</t>
    <phoneticPr fontId="2" type="noConversion"/>
  </si>
  <si>
    <t>환율</t>
    <phoneticPr fontId="2" type="noConversion"/>
  </si>
  <si>
    <t>번호</t>
    <phoneticPr fontId="2" type="noConversion"/>
  </si>
  <si>
    <t>수량</t>
    <phoneticPr fontId="2" type="noConversion"/>
  </si>
  <si>
    <t>단가(달러)</t>
    <phoneticPr fontId="2" type="noConversion"/>
  </si>
  <si>
    <t>총금액(달러)</t>
    <phoneticPr fontId="2" type="noConversion"/>
  </si>
  <si>
    <t>주문금액</t>
    <phoneticPr fontId="2" type="noConversion"/>
  </si>
  <si>
    <t>주문일</t>
    <phoneticPr fontId="2" type="noConversion"/>
  </si>
  <si>
    <t>시작일</t>
    <phoneticPr fontId="2" type="noConversion"/>
  </si>
  <si>
    <t>종료일</t>
    <phoneticPr fontId="2" type="noConversion"/>
  </si>
  <si>
    <t>배송여부</t>
    <phoneticPr fontId="2" type="noConversion"/>
  </si>
  <si>
    <t>배송기간</t>
    <phoneticPr fontId="2" type="noConversion"/>
  </si>
  <si>
    <t>영화</t>
    <phoneticPr fontId="7" type="noConversion"/>
  </si>
  <si>
    <t>점수</t>
    <phoneticPr fontId="7" type="noConversion"/>
  </si>
  <si>
    <t>별점</t>
    <phoneticPr fontId="7" type="noConversion"/>
  </si>
  <si>
    <t>1947 보스톤</t>
    <phoneticPr fontId="7" type="noConversion"/>
  </si>
  <si>
    <t>크리에이터</t>
    <phoneticPr fontId="7" type="noConversion"/>
  </si>
  <si>
    <t>천박사</t>
    <phoneticPr fontId="7" type="noConversion"/>
  </si>
  <si>
    <t>=IF(I4="완료",DATEDIF(G4,H4,"d")&amp;"일","")</t>
    <phoneticPr fontId="2" type="noConversion"/>
  </si>
  <si>
    <t>=REPT("★",B19)&amp;REPT("☆",5-B19)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</si>
</sst>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6" formatCode="\$#,##0.00_);[Red]\(\$#,##0.00\)"/>
    <numFmt numFmtId="176" formatCode="#,##0&quot;(원/달러)&quot;"/>
    <numFmt numFmtId="177" formatCode="&quot;총&quot;\ #,##0&quot;원&quot;"/>
    <numFmt numFmtId="178" formatCode="mm/dd\(aaa\)"/>
  </numFmts>
  <fonts count="1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b/>
      <sz val="14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2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표준" xfId="0" builtinId="0"/>
    <cellStyle name="표준 2" xfId="1" xr:uid="{223A1138-E458-4D9D-BD26-311B5DE823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18</xdr:row>
      <xdr:rowOff>180975</xdr:rowOff>
    </xdr:from>
    <xdr:to>
      <xdr:col>8</xdr:col>
      <xdr:colOff>609449</xdr:colOff>
      <xdr:row>20</xdr:row>
      <xdr:rowOff>171375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0FA60C8-278D-43AE-85CD-F6F5FE8A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4810125"/>
          <a:ext cx="1209524" cy="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E614-9CF8-4DCA-B872-83B3096C4525}">
  <dimension ref="A1:L21"/>
  <sheetViews>
    <sheetView tabSelected="1" workbookViewId="0">
      <selection activeCell="L4" sqref="L4"/>
    </sheetView>
  </sheetViews>
  <sheetFormatPr defaultRowHeight="16.5"/>
  <cols>
    <col min="1" max="1" width="13.5" customWidth="1"/>
    <col min="3" max="3" width="10.25" customWidth="1"/>
    <col min="4" max="4" width="11.125" customWidth="1"/>
    <col min="5" max="5" width="14.375" customWidth="1"/>
    <col min="6" max="8" width="9.875" bestFit="1" customWidth="1"/>
    <col min="10" max="10" width="13.875" bestFit="1" customWidth="1"/>
  </cols>
  <sheetData>
    <row r="1" spans="1:12" ht="53.2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2" ht="32.25" customHeight="1">
      <c r="I2" t="s">
        <v>1</v>
      </c>
      <c r="J2" s="1">
        <v>1330</v>
      </c>
    </row>
    <row r="3" spans="1:1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 t="s">
        <v>10</v>
      </c>
      <c r="J3" s="3" t="s">
        <v>11</v>
      </c>
    </row>
    <row r="4" spans="1:12" ht="18" customHeight="1">
      <c r="A4" s="4">
        <v>13042</v>
      </c>
      <c r="B4" s="4">
        <v>35</v>
      </c>
      <c r="C4" s="5">
        <v>15</v>
      </c>
      <c r="D4" s="5">
        <f>PRODUCT(B4,C4)</f>
        <v>525</v>
      </c>
      <c r="E4" s="6">
        <f>D4*환율</f>
        <v>698250</v>
      </c>
      <c r="F4" s="7">
        <v>42755</v>
      </c>
      <c r="G4" s="7">
        <v>42758</v>
      </c>
      <c r="H4" s="7">
        <v>42761</v>
      </c>
      <c r="I4" s="11" t="str">
        <f>IF(AND(G4&gt;0,H4&gt;0),"완료","미완료")</f>
        <v>완료</v>
      </c>
      <c r="J4" s="11" t="str">
        <f>IF(I4="완료",DATEDIF(G4,H4,"d")&amp;"일","")</f>
        <v>3일</v>
      </c>
      <c r="L4" s="12" t="s">
        <v>18</v>
      </c>
    </row>
    <row r="5" spans="1:12" ht="18" customHeight="1">
      <c r="A5" s="4">
        <v>13051</v>
      </c>
      <c r="B5" s="4">
        <v>23</v>
      </c>
      <c r="C5" s="5">
        <v>20</v>
      </c>
      <c r="D5" s="5">
        <f t="shared" ref="D5:D13" si="0">PRODUCT(B5,C5)</f>
        <v>460</v>
      </c>
      <c r="E5" s="6">
        <f t="shared" ref="E5:E13" si="1">D5*환율</f>
        <v>611800</v>
      </c>
      <c r="F5" s="7">
        <v>42756</v>
      </c>
      <c r="G5" s="7">
        <v>42758</v>
      </c>
      <c r="H5" s="7">
        <v>42761</v>
      </c>
      <c r="I5" s="11" t="str">
        <f t="shared" ref="I5:I13" si="2">IF(AND(G5&gt;0,H5&gt;0),"완료","미완료")</f>
        <v>완료</v>
      </c>
      <c r="J5" s="11" t="str">
        <f t="shared" ref="J5:J13" si="3">IF(I5="완료",DATEDIF(G5,H5,"d")&amp;"일","")</f>
        <v>3일</v>
      </c>
    </row>
    <row r="6" spans="1:12" ht="18" customHeight="1">
      <c r="A6" s="4">
        <v>13052</v>
      </c>
      <c r="B6" s="4">
        <v>15</v>
      </c>
      <c r="C6" s="5">
        <v>25.5</v>
      </c>
      <c r="D6" s="5">
        <f t="shared" si="0"/>
        <v>382.5</v>
      </c>
      <c r="E6" s="6">
        <f t="shared" si="1"/>
        <v>508725</v>
      </c>
      <c r="F6" s="7">
        <v>42758</v>
      </c>
      <c r="G6" s="7">
        <v>42758</v>
      </c>
      <c r="H6" s="7"/>
      <c r="I6" s="11" t="str">
        <f t="shared" si="2"/>
        <v>미완료</v>
      </c>
      <c r="J6" s="11" t="str">
        <f t="shared" si="3"/>
        <v/>
      </c>
    </row>
    <row r="7" spans="1:12" ht="18" customHeight="1">
      <c r="A7" s="4">
        <v>13072</v>
      </c>
      <c r="B7" s="4">
        <v>30</v>
      </c>
      <c r="C7" s="5">
        <v>12</v>
      </c>
      <c r="D7" s="5">
        <f t="shared" si="0"/>
        <v>360</v>
      </c>
      <c r="E7" s="6">
        <f t="shared" si="1"/>
        <v>478800</v>
      </c>
      <c r="F7" s="7">
        <v>42758</v>
      </c>
      <c r="G7" s="7">
        <v>42759</v>
      </c>
      <c r="H7" s="7">
        <v>42762</v>
      </c>
      <c r="I7" s="11" t="str">
        <f t="shared" si="2"/>
        <v>완료</v>
      </c>
      <c r="J7" s="11" t="str">
        <f t="shared" si="3"/>
        <v>3일</v>
      </c>
    </row>
    <row r="8" spans="1:12" ht="18" customHeight="1">
      <c r="A8" s="4">
        <v>13090</v>
      </c>
      <c r="B8" s="4">
        <v>10</v>
      </c>
      <c r="C8" s="5">
        <v>25.5</v>
      </c>
      <c r="D8" s="5">
        <f t="shared" si="0"/>
        <v>255</v>
      </c>
      <c r="E8" s="6">
        <f t="shared" si="1"/>
        <v>339150</v>
      </c>
      <c r="F8" s="7">
        <v>42759</v>
      </c>
      <c r="G8" s="7">
        <v>42759</v>
      </c>
      <c r="H8" s="7"/>
      <c r="I8" s="11" t="str">
        <f t="shared" si="2"/>
        <v>미완료</v>
      </c>
      <c r="J8" s="11" t="str">
        <f t="shared" si="3"/>
        <v/>
      </c>
    </row>
    <row r="9" spans="1:12" ht="18" customHeight="1">
      <c r="A9" s="4">
        <v>14075</v>
      </c>
      <c r="B9" s="4">
        <v>50</v>
      </c>
      <c r="C9" s="5">
        <v>9.8000000000000007</v>
      </c>
      <c r="D9" s="5">
        <f t="shared" si="0"/>
        <v>490.00000000000006</v>
      </c>
      <c r="E9" s="6">
        <f t="shared" si="1"/>
        <v>651700.00000000012</v>
      </c>
      <c r="F9" s="7">
        <v>42759</v>
      </c>
      <c r="G9" s="7">
        <v>42760</v>
      </c>
      <c r="H9" s="7">
        <v>42763</v>
      </c>
      <c r="I9" s="11" t="str">
        <f t="shared" si="2"/>
        <v>완료</v>
      </c>
      <c r="J9" s="11" t="str">
        <f t="shared" si="3"/>
        <v>3일</v>
      </c>
    </row>
    <row r="10" spans="1:12" ht="18" customHeight="1">
      <c r="A10" s="4">
        <v>15081</v>
      </c>
      <c r="B10" s="4">
        <v>35</v>
      </c>
      <c r="C10" s="5">
        <v>25.5</v>
      </c>
      <c r="D10" s="5">
        <f t="shared" si="0"/>
        <v>892.5</v>
      </c>
      <c r="E10" s="6">
        <f t="shared" si="1"/>
        <v>1187025</v>
      </c>
      <c r="F10" s="7">
        <v>42759</v>
      </c>
      <c r="G10" s="7"/>
      <c r="H10" s="7"/>
      <c r="I10" s="11" t="str">
        <f t="shared" si="2"/>
        <v>미완료</v>
      </c>
      <c r="J10" s="11" t="str">
        <f t="shared" si="3"/>
        <v/>
      </c>
    </row>
    <row r="11" spans="1:12" ht="18" customHeight="1">
      <c r="A11" s="4">
        <v>15091</v>
      </c>
      <c r="B11" s="4">
        <v>24</v>
      </c>
      <c r="C11" s="5">
        <v>12</v>
      </c>
      <c r="D11" s="5">
        <f t="shared" si="0"/>
        <v>288</v>
      </c>
      <c r="E11" s="6">
        <f t="shared" si="1"/>
        <v>383040</v>
      </c>
      <c r="F11" s="7">
        <v>42760</v>
      </c>
      <c r="G11" s="7">
        <v>42761</v>
      </c>
      <c r="H11" s="7"/>
      <c r="I11" s="11" t="str">
        <f t="shared" si="2"/>
        <v>미완료</v>
      </c>
      <c r="J11" s="11" t="str">
        <f t="shared" si="3"/>
        <v/>
      </c>
    </row>
    <row r="12" spans="1:12" ht="18" customHeight="1">
      <c r="A12" s="4">
        <v>16112</v>
      </c>
      <c r="B12" s="4">
        <v>23</v>
      </c>
      <c r="C12" s="5">
        <v>12.5</v>
      </c>
      <c r="D12" s="5">
        <f t="shared" si="0"/>
        <v>287.5</v>
      </c>
      <c r="E12" s="6">
        <f t="shared" si="1"/>
        <v>382375</v>
      </c>
      <c r="F12" s="7">
        <v>42760</v>
      </c>
      <c r="G12" s="7"/>
      <c r="H12" s="7"/>
      <c r="I12" s="11" t="str">
        <f t="shared" si="2"/>
        <v>미완료</v>
      </c>
      <c r="J12" s="11" t="str">
        <f t="shared" si="3"/>
        <v/>
      </c>
    </row>
    <row r="13" spans="1:12" ht="18" customHeight="1">
      <c r="A13" s="4">
        <v>16120</v>
      </c>
      <c r="B13" s="4">
        <v>25</v>
      </c>
      <c r="C13" s="5">
        <v>15</v>
      </c>
      <c r="D13" s="5">
        <f t="shared" si="0"/>
        <v>375</v>
      </c>
      <c r="E13" s="6">
        <f t="shared" si="1"/>
        <v>498750</v>
      </c>
      <c r="F13" s="7">
        <v>42761</v>
      </c>
      <c r="G13" s="7">
        <v>42761</v>
      </c>
      <c r="H13" s="7"/>
      <c r="I13" s="11" t="str">
        <f t="shared" si="2"/>
        <v>미완료</v>
      </c>
      <c r="J13" s="11" t="str">
        <f t="shared" si="3"/>
        <v/>
      </c>
    </row>
    <row r="18" spans="1:4">
      <c r="A18" s="9" t="s">
        <v>12</v>
      </c>
      <c r="B18" s="8" t="s">
        <v>13</v>
      </c>
      <c r="C18" s="10" t="s">
        <v>14</v>
      </c>
    </row>
    <row r="19" spans="1:4" ht="24" customHeight="1">
      <c r="A19" s="9" t="s">
        <v>15</v>
      </c>
      <c r="B19" s="8">
        <v>4</v>
      </c>
      <c r="C19" s="11" t="str">
        <f>REPT("★",B19)&amp;REPT("☆",5-B19)</f>
        <v>★★★★☆</v>
      </c>
      <c r="D19" s="12" t="s">
        <v>19</v>
      </c>
    </row>
    <row r="20" spans="1:4" ht="24" customHeight="1">
      <c r="A20" s="9" t="s">
        <v>16</v>
      </c>
      <c r="B20" s="8">
        <v>5</v>
      </c>
      <c r="C20" s="11" t="str">
        <f t="shared" ref="C20:C21" si="4">REPT("★",B20)&amp;REPT("☆",5-B20)</f>
        <v>★★★★★</v>
      </c>
    </row>
    <row r="21" spans="1:4" ht="24" customHeight="1">
      <c r="A21" s="9" t="s">
        <v>17</v>
      </c>
      <c r="B21" s="8">
        <v>3</v>
      </c>
      <c r="C21" s="11" t="str">
        <f t="shared" si="4"/>
        <v>★★★☆☆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과제</vt:lpstr>
      <vt:lpstr>환율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조인명(교원)</dc:creator>
  <cp:lastModifiedBy>조인명(교원)</cp:lastModifiedBy>
  <dcterms:created xsi:type="dcterms:W3CDTF">2023-10-04T15:01:38Z</dcterms:created>
  <dcterms:modified xsi:type="dcterms:W3CDTF">2023-10-15T03:07:11Z</dcterms:modified>
</cp:coreProperties>
</file>