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dfcec36019ada/바탕 화면/1학년 2학기/소프트웨어기술능력(엑셀)/중간고사/"/>
    </mc:Choice>
  </mc:AlternateContent>
  <xr:revisionPtr revIDLastSave="0" documentId="8_{3EE5BBA4-DCB0-4BB8-8A08-7BB66F45D8FF}" xr6:coauthVersionLast="47" xr6:coauthVersionMax="47" xr10:uidLastSave="{00000000-0000-0000-0000-000000000000}"/>
  <bookViews>
    <workbookView xWindow="-110" yWindow="-110" windowWidth="25820" windowHeight="15500" xr2:uid="{F1270DEB-9EC0-4D7C-A63F-9761BB486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12" i="1"/>
  <c r="D15" i="1" l="1"/>
  <c r="D13" i="1"/>
  <c r="D14" i="1"/>
  <c r="E11" i="1"/>
  <c r="E6" i="1" a="1"/>
  <c r="E6" i="1"/>
  <c r="F7" i="1"/>
  <c r="D8" i="1" a="1"/>
  <c r="D8" i="1" s="1"/>
  <c r="D7" i="1"/>
  <c r="D6" i="1"/>
  <c r="D5" i="1"/>
  <c r="D4" i="1"/>
  <c r="D3" i="1"/>
  <c r="E2" i="1"/>
  <c r="D2" i="1" s="1"/>
  <c r="D1" i="1"/>
  <c r="B15" i="1"/>
  <c r="B10" i="1"/>
  <c r="B11" i="1"/>
  <c r="B12" i="1"/>
  <c r="B13" i="1"/>
  <c r="B14" i="1"/>
  <c r="B9" i="1"/>
  <c r="C8" i="1"/>
  <c r="B2" i="1"/>
  <c r="B8" i="1"/>
  <c r="B7" i="1"/>
  <c r="B6" i="1"/>
  <c r="B5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<sst xmlns="http://schemas.openxmlformats.org/spreadsheetml/2006/main" count="12" uniqueCount="12">
  <si>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ㅇ</t>
    <phoneticPr fontId="1" type="noConversion"/>
  </si>
  <si>
    <t>대한민국인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</si>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</sst>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홍길동&quot;@&quot;님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2B8E-6474-4219-A2F0-BD4A222265E7}">
  <dimension ref="A1:F19"/>
  <sheetViews>
    <sheetView tabSelected="1" workbookViewId="0">
      <selection activeCell="F12" sqref="F12:F19"/>
    </sheetView>
  </sheetViews>
  <sheetFormatPr defaultRowHeight="17" x14ac:dyDescent="0.45"/>
  <cols>
    <col min="4" max="4" width="20.9140625" bestFit="1" customWidth="1"/>
    <col min="5" max="5" width="10.75" bestFit="1" customWidth="1"/>
  </cols>
  <sheetData>
    <row r="1" spans="1:6" x14ac:dyDescent="0.45">
      <c r="B1" s="1" t="s">
        <v>0</v>
      </c>
      <c r="D1" s="3">
        <f>DATE(1900,1,1)</f>
        <v>1</v>
      </c>
    </row>
    <row r="2" spans="1:6" x14ac:dyDescent="0.45">
      <c r="B2">
        <f>INT(8.99)</f>
        <v>8</v>
      </c>
      <c r="D2" s="3">
        <f ca="1">WEEKDAY(E2,1)</f>
        <v>1</v>
      </c>
      <c r="E2" s="2">
        <f ca="1">TODAY()</f>
        <v>45221</v>
      </c>
    </row>
    <row r="3" spans="1:6" x14ac:dyDescent="0.45">
      <c r="B3">
        <f>INT(-8.01)</f>
        <v>-9</v>
      </c>
      <c r="D3">
        <f>SEARCH("국", E3,1)</f>
        <v>4</v>
      </c>
      <c r="E3" t="s">
        <v>1</v>
      </c>
    </row>
    <row r="4" spans="1:6" x14ac:dyDescent="0.45">
      <c r="B4">
        <v>4</v>
      </c>
      <c r="D4">
        <f>FIND("국",E3,1)</f>
        <v>4</v>
      </c>
    </row>
    <row r="5" spans="1:6" x14ac:dyDescent="0.45">
      <c r="B5">
        <f>MOD(4,13)</f>
        <v>4</v>
      </c>
      <c r="D5" t="str">
        <f>MID("seoul",4,1)</f>
        <v>u</v>
      </c>
    </row>
    <row r="6" spans="1:6" x14ac:dyDescent="0.45">
      <c r="A6" t="s">
        <v>2</v>
      </c>
      <c r="B6">
        <f>ROUND(5768,-2)</f>
        <v>5800</v>
      </c>
      <c r="D6" t="b">
        <f>AND(0&gt;-1,1&gt;0)</f>
        <v>1</v>
      </c>
      <c r="E6" t="e" cm="1">
        <f t="array" ref="E6">(if)</f>
        <v>#NAME?</v>
      </c>
    </row>
    <row r="7" spans="1:6" x14ac:dyDescent="0.45">
      <c r="A7" t="s">
        <v>3</v>
      </c>
      <c r="B7">
        <f>ROUND(5768.66,-4)</f>
        <v>10000</v>
      </c>
      <c r="D7" t="b">
        <f>OR(0&gt;1,1&gt;0)</f>
        <v>1</v>
      </c>
      <c r="F7" t="str">
        <f>IFERROR(E6,"&amp;")</f>
        <v>&amp;</v>
      </c>
    </row>
    <row r="8" spans="1:6" x14ac:dyDescent="0.45">
      <c r="A8" t="s">
        <v>4</v>
      </c>
      <c r="B8">
        <f>ROUNDUP(8.194,-2)</f>
        <v>100</v>
      </c>
      <c r="C8">
        <f>COUNT(B1:B8)</f>
        <v>7</v>
      </c>
      <c r="D8" t="str" cm="1">
        <f t="array" ref="D8">_xlfn.IFS(F8&gt;89,"A",F8&gt;79,"B",F8&gt;69,"C",F8&gt;59,"D",TRUE,"F")</f>
        <v>F</v>
      </c>
      <c r="F8">
        <v>0</v>
      </c>
    </row>
    <row r="9" spans="1:6" x14ac:dyDescent="0.45">
      <c r="A9" t="s">
        <v>5</v>
      </c>
      <c r="B9">
        <f>_xlfn.RANK.AVG(B2,$B$2:$B$8,0)</f>
        <v>4</v>
      </c>
    </row>
    <row r="10" spans="1:6" x14ac:dyDescent="0.45">
      <c r="A10" t="s">
        <v>6</v>
      </c>
      <c r="B10">
        <f t="shared" ref="B10:B14" si="0">_xlfn.RANK.AVG(B3,$B$2:$B$8,0)</f>
        <v>7</v>
      </c>
      <c r="C10">
        <v>3</v>
      </c>
    </row>
    <row r="11" spans="1:6" x14ac:dyDescent="0.45">
      <c r="A11" t="s">
        <v>7</v>
      </c>
      <c r="B11">
        <f t="shared" si="0"/>
        <v>5.5</v>
      </c>
      <c r="E11" t="str">
        <f>CHOOSE(2,"볼펜","만년필","샤프","연필")</f>
        <v>만년필</v>
      </c>
    </row>
    <row r="12" spans="1:6" x14ac:dyDescent="0.45">
      <c r="A12" t="s">
        <v>8</v>
      </c>
      <c r="B12">
        <f t="shared" si="0"/>
        <v>5.5</v>
      </c>
      <c r="F12">
        <f>_xlfn.XLOOKUP(A6,$A$6:$A$15,$B$6:$B$15)</f>
        <v>5800</v>
      </c>
    </row>
    <row r="13" spans="1:6" x14ac:dyDescent="0.45">
      <c r="A13" t="s">
        <v>9</v>
      </c>
      <c r="B13">
        <f t="shared" si="0"/>
        <v>2</v>
      </c>
      <c r="D13">
        <f>VLOOKUP(A8,A6:C15,3,FALSE)</f>
        <v>7</v>
      </c>
      <c r="F13">
        <f t="shared" ref="F13:F19" si="1">_xlfn.XLOOKUP(A7,$A$6:$A$15,$B$6:$B$15)</f>
        <v>10000</v>
      </c>
    </row>
    <row r="14" spans="1:6" x14ac:dyDescent="0.45">
      <c r="A14" t="s">
        <v>10</v>
      </c>
      <c r="B14">
        <f t="shared" si="0"/>
        <v>1</v>
      </c>
      <c r="D14">
        <f>HLOOKUP(C8,A8:C15,1,0)</f>
        <v>7</v>
      </c>
      <c r="F14">
        <f t="shared" si="1"/>
        <v>100</v>
      </c>
    </row>
    <row r="15" spans="1:6" x14ac:dyDescent="0.45">
      <c r="A15" t="s">
        <v>11</v>
      </c>
      <c r="B15">
        <f>_xlfn.RANK.AVG(B8,$B$2:$B$8,0)</f>
        <v>3</v>
      </c>
      <c r="D15" t="e">
        <f>_xlfn.XLOOKUP("c",A6:C15,A6,1,0)</f>
        <v>#VALUE!</v>
      </c>
      <c r="F15">
        <f t="shared" si="1"/>
        <v>4</v>
      </c>
    </row>
    <row r="16" spans="1:6" x14ac:dyDescent="0.45">
      <c r="F16">
        <f t="shared" si="1"/>
        <v>7</v>
      </c>
    </row>
    <row r="17" spans="6:6" x14ac:dyDescent="0.45">
      <c r="F17">
        <f t="shared" si="1"/>
        <v>5.5</v>
      </c>
    </row>
    <row r="18" spans="6:6" x14ac:dyDescent="0.45">
      <c r="F18">
        <f t="shared" si="1"/>
        <v>5.5</v>
      </c>
    </row>
    <row r="19" spans="6:6" x14ac:dyDescent="0.45">
      <c r="F19">
        <f t="shared" si="1"/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용빈 김</dc:creator>
  <cp:lastModifiedBy>용빈 김</cp:lastModifiedBy>
  <dcterms:created xsi:type="dcterms:W3CDTF">2023-10-22T06:07:38Z</dcterms:created>
  <dcterms:modified xsi:type="dcterms:W3CDTF">2023-10-22T08:13:14Z</dcterms:modified>
</cp:coreProperties>
</file>