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SHIZU-PC\noo\needtocheck\"/>
    </mc:Choice>
  </mc:AlternateContent>
  <bookViews>
    <workbookView xWindow="0" yWindow="0" windowWidth="28695" windowHeight="13050"/>
  </bookViews>
  <sheets>
    <sheet name="日报" sheetId="3" r:id="rId1"/>
    <sheet name="App项目计划" sheetId="5" r:id="rId2"/>
    <sheet name="项目测试计划-模板" sheetId="6" r:id="rId3"/>
    <sheet name="嗨播3.0" sheetId="9" r:id="rId4"/>
    <sheet name="龙珠直播3.9.6" sheetId="8" r:id="rId5"/>
    <sheet name="pplive sdk 二期(done)" sheetId="10" r:id="rId6"/>
    <sheet name="history" sheetId="1" r:id="rId7"/>
  </sheets>
  <definedNames>
    <definedName name="_xlnm._FilterDatabase" localSheetId="1" hidden="1">App项目计划!$A$1:$Q$503</definedName>
    <definedName name="_xlnm._FilterDatabase" localSheetId="0" hidden="1">日报!$B$1:$B$450</definedName>
  </definedNames>
  <calcPr calcId="152511" concurrentCalc="0"/>
</workbook>
</file>

<file path=xl/calcChain.xml><?xml version="1.0" encoding="utf-8"?>
<calcChain xmlns="http://schemas.openxmlformats.org/spreadsheetml/2006/main">
  <c r="L17" i="5" l="1"/>
  <c r="H17" i="5"/>
  <c r="H16" i="5"/>
  <c r="H15" i="5"/>
  <c r="D15" i="5"/>
  <c r="C15" i="5"/>
  <c r="H26" i="5"/>
  <c r="C26" i="5"/>
  <c r="H14" i="5"/>
  <c r="H193" i="3"/>
  <c r="C25" i="5"/>
  <c r="K18" i="5"/>
  <c r="C22" i="5"/>
  <c r="H6" i="5"/>
  <c r="H11" i="5"/>
  <c r="H7" i="5"/>
  <c r="H8" i="5"/>
  <c r="H9" i="5"/>
  <c r="H5" i="5"/>
  <c r="H12" i="5"/>
  <c r="H19" i="5"/>
  <c r="H20" i="5"/>
  <c r="H21" i="5"/>
  <c r="H22" i="5"/>
  <c r="H24" i="5"/>
  <c r="H13" i="5"/>
  <c r="H25" i="5"/>
  <c r="H23" i="5"/>
  <c r="H18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2" i="5"/>
  <c r="C27" i="5"/>
  <c r="D27" i="5"/>
  <c r="C28" i="5"/>
  <c r="D28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16" i="5"/>
  <c r="C24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C21" i="5"/>
  <c r="C20" i="5"/>
  <c r="C19" i="5"/>
  <c r="D26" i="5"/>
  <c r="D18" i="5"/>
  <c r="H4" i="5"/>
  <c r="H3" i="5"/>
  <c r="D23" i="5"/>
  <c r="H10" i="5"/>
  <c r="D25" i="5"/>
  <c r="D13" i="5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0xxxx:龙珠直播基础项目;1xxxx:推流工具基础项目;2xxxx:嗨播基础项目;3xxxx:音视频相关项目;4xxxx:插入需求或小项目;9xxxx:基础建设项目</t>
        </r>
      </text>
    </comment>
    <comment ref="B1" authorId="0" shapeId="0">
      <text>
        <r>
          <rPr>
            <sz val="9"/>
            <rFont val="宋体"/>
            <family val="3"/>
            <charset val="134"/>
          </rPr>
          <t>后置标签: 1.准备阶段  2.Api测试  3.后台测试  9 整理汇总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前前端后后端</t>
        </r>
      </text>
    </comment>
  </commentList>
</comments>
</file>

<file path=xl/sharedStrings.xml><?xml version="1.0" encoding="utf-8"?>
<sst xmlns="http://schemas.openxmlformats.org/spreadsheetml/2006/main" count="2879" uniqueCount="1518">
  <si>
    <t>日期</t>
  </si>
  <si>
    <t>人员</t>
  </si>
  <si>
    <t>事项</t>
  </si>
  <si>
    <t>完成情况</t>
  </si>
  <si>
    <r>
      <rPr>
        <sz val="10"/>
        <color theme="3" tint="-0.499984740745262"/>
        <rFont val="微软雅黑"/>
        <family val="2"/>
        <charset val="134"/>
      </rPr>
      <t>需要推进协调的事项</t>
    </r>
    <r>
      <rPr>
        <b/>
        <sz val="10"/>
        <color theme="3" tint="-0.499984740745262"/>
        <rFont val="微软雅黑"/>
        <family val="2"/>
        <charset val="134"/>
      </rPr>
      <t>(</t>
    </r>
    <r>
      <rPr>
        <b/>
        <sz val="10"/>
        <color rgb="FFFF0000"/>
        <rFont val="微软雅黑"/>
        <family val="2"/>
        <charset val="134"/>
      </rPr>
      <t>需要他人协调事项请标红</t>
    </r>
    <r>
      <rPr>
        <b/>
        <sz val="10"/>
        <color theme="3" tint="-0.499984740745262"/>
        <rFont val="微软雅黑"/>
        <family val="2"/>
        <charset val="134"/>
      </rPr>
      <t>)</t>
    </r>
  </si>
  <si>
    <t>备注</t>
  </si>
  <si>
    <t>2017.4.27</t>
  </si>
  <si>
    <t>钟晓星</t>
  </si>
  <si>
    <t>招聘面试</t>
  </si>
  <si>
    <t>季度KPI整理</t>
  </si>
  <si>
    <t>内部项目-App打包后台_需求文档编写</t>
  </si>
  <si>
    <t>测试环境完善-一期</t>
  </si>
  <si>
    <t>缺test1-5的host</t>
  </si>
  <si>
    <t>2017.4.28</t>
  </si>
  <si>
    <t>招聘面试两人</t>
  </si>
  <si>
    <t>pplive 需求内部宣讲</t>
  </si>
  <si>
    <t>内部项目-App打包后台_需求评审</t>
  </si>
  <si>
    <t>需要研发或其他人员进行本地应用的编写</t>
  </si>
  <si>
    <t>吴荣春</t>
  </si>
  <si>
    <t>3.9.6项目跟进</t>
  </si>
  <si>
    <t>未通过</t>
  </si>
  <si>
    <t>3.9.5冒烟测试点编写及整理</t>
  </si>
  <si>
    <r>
      <rPr>
        <sz val="10"/>
        <color theme="1"/>
        <rFont val="微软雅黑"/>
        <family val="2"/>
        <charset val="134"/>
      </rPr>
      <t>周5接口</t>
    </r>
    <r>
      <rPr>
        <sz val="10"/>
        <color theme="1"/>
        <rFont val="微软雅黑"/>
        <family val="2"/>
        <charset val="134"/>
      </rPr>
      <t>+App提测</t>
    </r>
  </si>
  <si>
    <t>PPTV定制龙珠SDK需求评审及分析</t>
  </si>
  <si>
    <t>AppTeam业务及人员排期表整理</t>
  </si>
  <si>
    <t>荆莹</t>
  </si>
  <si>
    <t>冒烟回归用例</t>
  </si>
  <si>
    <t>3.9.6接口测试</t>
  </si>
  <si>
    <t>王吉祥</t>
  </si>
  <si>
    <t>调休</t>
  </si>
  <si>
    <t>嗨播第二轮测试准备</t>
  </si>
  <si>
    <t>推流游戏下载调试、文档修改等</t>
  </si>
  <si>
    <t>嗨播弹幕助手压测</t>
  </si>
  <si>
    <t>暂未发现问题，计划在第二轮测试中提高系统资源使用率后再进行压测</t>
  </si>
  <si>
    <t>嗨播logapi接口确认</t>
  </si>
  <si>
    <t>需求炎强哥抽空查出来是哪个开发的接口，目前该接口貌似有点问题</t>
  </si>
  <si>
    <t>因为不设计嗨播客户端修改，所以不是很紧急，抽空能确认掉就好了</t>
  </si>
  <si>
    <t>许小红</t>
  </si>
  <si>
    <t>分离式审核后台预发布测试</t>
  </si>
  <si>
    <t>李文灏通用数据列表方案讨论</t>
  </si>
  <si>
    <t>房间页，列表页，全局的冒烟测试用例编写</t>
  </si>
  <si>
    <t>3.96测试点准备</t>
  </si>
  <si>
    <t>pp评审</t>
  </si>
  <si>
    <t>贺志平</t>
  </si>
  <si>
    <t>2017.5.2</t>
  </si>
  <si>
    <t>嗨播3.0随机测试</t>
  </si>
  <si>
    <t>使用3.0版本随机测试老版本的功能，仍发现一些问题</t>
  </si>
  <si>
    <t>嗨播3.0项目禅道问题整理</t>
  </si>
  <si>
    <t>明天和研发对一下问题后，再把剩余BUG整理完毕</t>
  </si>
  <si>
    <r>
      <rPr>
        <sz val="10"/>
        <color theme="1"/>
        <rFont val="微软雅黑"/>
        <family val="2"/>
        <charset val="134"/>
      </rPr>
      <t>p</t>
    </r>
    <r>
      <rPr>
        <sz val="10"/>
        <color theme="1"/>
        <rFont val="微软雅黑"/>
        <family val="2"/>
        <charset val="134"/>
      </rPr>
      <t>plive进度跟进</t>
    </r>
  </si>
  <si>
    <t>观看记录接口测试</t>
  </si>
  <si>
    <t>龙珠直播项目跟进</t>
  </si>
  <si>
    <t>PPTV定制龙珠SDK测试点编辑及理解</t>
  </si>
  <si>
    <r>
      <rPr>
        <sz val="10"/>
        <color theme="1"/>
        <rFont val="微软雅黑"/>
        <family val="2"/>
        <charset val="134"/>
      </rPr>
      <t>2017.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.</t>
    </r>
    <r>
      <rPr>
        <sz val="10"/>
        <color theme="1"/>
        <rFont val="微软雅黑"/>
        <family val="2"/>
        <charset val="134"/>
      </rPr>
      <t>2</t>
    </r>
  </si>
  <si>
    <t>悠悠的sdk需求理解+风险点整理</t>
  </si>
  <si>
    <t>房间跳转逻辑讨论</t>
  </si>
  <si>
    <t>PPtv需求整理</t>
  </si>
  <si>
    <t>3.9.6测试点整理</t>
  </si>
  <si>
    <t>线上问题跟踪</t>
  </si>
  <si>
    <t>等待永京反馈</t>
  </si>
  <si>
    <t>2017.5.3</t>
  </si>
  <si>
    <t>目前禅道上所有问题已经整理完毕</t>
  </si>
  <si>
    <t>嗨播3.0第一轮测试BUG确认</t>
  </si>
  <si>
    <t>禅道上所有问题已和开发产品对过一遍</t>
  </si>
  <si>
    <t>嗨播3.0部分问题复现</t>
  </si>
  <si>
    <t>帮助开发复现部分问题</t>
  </si>
  <si>
    <t>无法找到对应开发人员，与产品确认后，暂时隐藏该接口涉及到的“问题反馈”功能</t>
  </si>
  <si>
    <t>3.9.6手游测试点整理</t>
  </si>
  <si>
    <t>3.9.5新需求理解</t>
  </si>
  <si>
    <t>3.9.5测试用例整理</t>
  </si>
  <si>
    <t>3.9.5需求+技术评审</t>
  </si>
  <si>
    <t>通用列表技术实现讨论</t>
  </si>
  <si>
    <t>3.9.5任务安排+宣讲</t>
  </si>
  <si>
    <t>龙珠直播项目跟进(pptvSDK/v3.9.5/v3.9.6)</t>
  </si>
  <si>
    <t>3.9.5提测及测试计划</t>
  </si>
  <si>
    <t>人脸礼物第2轮测试</t>
  </si>
  <si>
    <t>2017.5.4</t>
  </si>
  <si>
    <t>我的电脑好多抓包工具无法抓到嗨播的接口，正在寻找简单易用的工具（除了嗨播，其他应用程序都能抓）</t>
  </si>
  <si>
    <t>随拍线上问题跟踪</t>
  </si>
  <si>
    <t>已解决4G网络下获取在线列表失败的问题；女主播答复已解决</t>
  </si>
  <si>
    <t>汤晟源</t>
  </si>
  <si>
    <t>了解随性拍功能</t>
  </si>
  <si>
    <t>了解龙珠直播功能</t>
  </si>
  <si>
    <t>PPTVsdk安装手机了解</t>
  </si>
  <si>
    <t>PPTVsdk需求深入理解</t>
  </si>
  <si>
    <t>PPTV需求整理</t>
  </si>
  <si>
    <t>PPSDK实现方案和测试方案宣讲</t>
  </si>
  <si>
    <t>基于Demo重新梳理测试点</t>
  </si>
  <si>
    <t>3.9.5和pptv sdk项目跟进</t>
  </si>
  <si>
    <t>pptv的测试范围和测试方案对接</t>
  </si>
  <si>
    <t>3.9.5 App测试环境整理+简单冒烟</t>
  </si>
  <si>
    <t>测试流程整理+产出图片</t>
  </si>
  <si>
    <t>2017.5.5</t>
  </si>
  <si>
    <t>嗨播3.0第一轮遗留功能（更新）测试</t>
  </si>
  <si>
    <t>嗨播3.0第一轮BUG验证</t>
  </si>
  <si>
    <t>3.9.6充值接口测试</t>
  </si>
  <si>
    <t>3.9.6充值明细测试</t>
  </si>
  <si>
    <t>3.9.6热云广告接口测试</t>
  </si>
  <si>
    <t>用户卡片接口新增字段的测试</t>
  </si>
  <si>
    <r>
      <rPr>
        <sz val="10"/>
        <color theme="1"/>
        <rFont val="微软雅黑"/>
        <family val="2"/>
        <charset val="134"/>
      </rPr>
      <t>P</t>
    </r>
    <r>
      <rPr>
        <sz val="10"/>
        <color theme="1"/>
        <rFont val="微软雅黑"/>
        <family val="2"/>
        <charset val="134"/>
      </rPr>
      <t>PTVSDK接口整理</t>
    </r>
  </si>
  <si>
    <t>基于Demo梳理测试点和数据准备</t>
  </si>
  <si>
    <t>每周bug数据整理</t>
  </si>
  <si>
    <t>2017.5.8</t>
  </si>
  <si>
    <t>嗨播3.0第一轮测试BUG验证</t>
  </si>
  <si>
    <t>开发指回来的BUG已经验证完毕，剩余一个问题待研发确认</t>
  </si>
  <si>
    <t>随性拍v2.6需求&amp;接口了解</t>
  </si>
  <si>
    <t>确认主要测试点有三处，私信私聊的逻辑实现会比较复杂，目前研发还在纠结中</t>
  </si>
  <si>
    <t>pptv定制SDK项目进度和计划表整理</t>
  </si>
  <si>
    <t>pptv定制SDKdemo测试跟进</t>
  </si>
  <si>
    <t>pyqt5环境搭建--自动打包后台目标</t>
  </si>
  <si>
    <t>pptv 二期需求跟进</t>
  </si>
  <si>
    <t>PPTVsdk接口测试</t>
  </si>
  <si>
    <t>PPTVSDK功能测试</t>
  </si>
  <si>
    <t>随性拍问题跟踪</t>
  </si>
  <si>
    <t>用户关系接口测试</t>
  </si>
  <si>
    <t>PPTVSDK安卓登录</t>
  </si>
  <si>
    <t>测试到下午四点的时候，登录方案整改，到6点左右才可以继续测试</t>
  </si>
  <si>
    <t>PPTVSDKIOS登录</t>
  </si>
  <si>
    <t>PPTVSDK安卓充值</t>
  </si>
  <si>
    <t>PPTV接口测试</t>
  </si>
  <si>
    <t>一轮测试后，需求又变更，明天重新再测试</t>
  </si>
  <si>
    <t>PPTVSDK首页弹幕，房间排行榜，房间弹幕，房间礼物动画，API接口</t>
  </si>
  <si>
    <t>2017.5.9</t>
  </si>
  <si>
    <t>嗨播3.0禅道问题整理</t>
  </si>
  <si>
    <t>对剩余未处理问题进行了过滤，整理了一些感觉比较重要的问题，等紧急需求结束后，和产品确认要不要修改</t>
  </si>
  <si>
    <t>华华那边还剩余几个问题需要11号才能验证</t>
  </si>
  <si>
    <t>随性拍2.6紧急版本需求确认&amp;测试数据整理</t>
  </si>
  <si>
    <t>1.和开发确认了功能细节
2.整理好了UU的数据结果，以便提测后可以直接替换数据进行测试</t>
  </si>
  <si>
    <t>嗨播线上问题跟踪</t>
  </si>
  <si>
    <t>针对“嗨播弹幕不断断开重连”询问了可能发生问题的原因，未确认影响的原因，已加联系方式方便日后跟踪问题</t>
  </si>
  <si>
    <t>PPSDK测试房间模块和API</t>
  </si>
  <si>
    <t>第一轮完整测试完成，有bug待修复</t>
  </si>
  <si>
    <t>PP接口测试第二轮</t>
  </si>
  <si>
    <t>第二轮完整测试完成，有bug待修复</t>
  </si>
  <si>
    <t>线上问题跟踪处理</t>
  </si>
  <si>
    <t>等用户反馈</t>
  </si>
  <si>
    <t>PPSDK二期需求评审</t>
  </si>
  <si>
    <t>PPSDK一期测试及沟通等</t>
  </si>
  <si>
    <t>第一轮同步用户信息流程不通</t>
  </si>
  <si>
    <t>PPTVSDKIOS充值</t>
  </si>
  <si>
    <t>票据异常</t>
  </si>
  <si>
    <t>PPTVSDK个人信息同步</t>
  </si>
  <si>
    <t>修改的手机号未同步
修改昵称未同步</t>
  </si>
  <si>
    <t>PPTVSDK登录后发言</t>
  </si>
  <si>
    <t>普通用户登录还未看过</t>
  </si>
  <si>
    <t>客服系统进入禅道</t>
  </si>
  <si>
    <t>弹幕卡顿问题查明</t>
  </si>
  <si>
    <r>
      <rPr>
        <sz val="10"/>
        <color theme="1"/>
        <rFont val="微软雅黑"/>
        <family val="2"/>
        <charset val="134"/>
      </rPr>
      <t>i</t>
    </r>
    <r>
      <rPr>
        <sz val="10"/>
        <color theme="1"/>
        <rFont val="微软雅黑"/>
        <family val="2"/>
        <charset val="134"/>
      </rPr>
      <t>OS抓包失败问题处理</t>
    </r>
  </si>
  <si>
    <t>百度中</t>
  </si>
  <si>
    <t>pplive项目跟进</t>
  </si>
  <si>
    <r>
      <rPr>
        <sz val="10"/>
        <color theme="1"/>
        <rFont val="微软雅黑"/>
        <family val="2"/>
        <charset val="134"/>
      </rPr>
      <t xml:space="preserve">嗨播 </t>
    </r>
    <r>
      <rPr>
        <sz val="10"/>
        <color theme="1"/>
        <rFont val="微软雅黑"/>
        <family val="2"/>
        <charset val="134"/>
      </rPr>
      <t>PP版本测试</t>
    </r>
  </si>
  <si>
    <r>
      <rPr>
        <sz val="10"/>
        <color theme="1"/>
        <rFont val="微软雅黑"/>
        <family val="2"/>
        <charset val="134"/>
      </rPr>
      <t>2017.5.</t>
    </r>
    <r>
      <rPr>
        <sz val="10"/>
        <color theme="1"/>
        <rFont val="微软雅黑"/>
        <family val="2"/>
        <charset val="134"/>
      </rPr>
      <t>10</t>
    </r>
  </si>
  <si>
    <t>需要在忙时确认，闲时正常</t>
  </si>
  <si>
    <t>嗨播 PP版本测试+发布</t>
  </si>
  <si>
    <r>
      <rPr>
        <sz val="10"/>
        <color theme="1"/>
        <rFont val="微软雅黑"/>
        <family val="2"/>
        <charset val="134"/>
      </rPr>
      <t>A</t>
    </r>
    <r>
      <rPr>
        <sz val="10"/>
        <color theme="1"/>
        <rFont val="微软雅黑"/>
        <family val="2"/>
        <charset val="134"/>
      </rPr>
      <t>pp推送列表功能确认</t>
    </r>
  </si>
  <si>
    <t>待明天研发确认后验证</t>
  </si>
  <si>
    <t>面试两人</t>
  </si>
  <si>
    <t>随性拍2.6测试数据准备</t>
  </si>
  <si>
    <t>由于后台修改数据格式，所以需要重新准备</t>
  </si>
  <si>
    <t>随性拍2.6测试</t>
  </si>
  <si>
    <t>弹幕及连击礼物第一轮结束</t>
  </si>
  <si>
    <t>偶然在直播间发现房管一个送礼提示禁言的问题，随即进行跟踪，由于需要协助的人比较忙，所以目前只收集了比较明确的场景</t>
  </si>
  <si>
    <t>PPSDK测试第一轮交付（API,房间信息，弹幕，用户信息同步）</t>
  </si>
  <si>
    <t>2017.5.10</t>
  </si>
  <si>
    <t>PPsdk一期弹幕性能压力测试</t>
  </si>
  <si>
    <t>PPSDK一期项目沟通及管理</t>
  </si>
  <si>
    <t>PPSDK后端接口测试及预发验证</t>
  </si>
  <si>
    <t>PPTVSDK支付测试环境正常流程，异常流程测试</t>
  </si>
  <si>
    <t>微信支付，之前测试环境通过，现在PPTV申请权限还没通过暂时不能测试</t>
  </si>
  <si>
    <t>PPTVSDK支付正式环境登录，充值回归</t>
  </si>
  <si>
    <t>IOS支付成功，支付宝充值PPTV没有回调龙珠，待明天和PPTV确认</t>
  </si>
  <si>
    <t>PPTVSDK信息同步确认</t>
  </si>
  <si>
    <t>待集成后测试</t>
  </si>
  <si>
    <t>IOS的PPSDK测试第一轮交付（API,房间信息，弹幕，用户信息同步）</t>
  </si>
  <si>
    <t>2017.5.11</t>
  </si>
  <si>
    <t>PPTVSDK支付宝充值跟进</t>
  </si>
  <si>
    <t>由于PPTV的正式环境支付宝密钥还未配置成功，所以支付宝的线上充值还未能测试通过</t>
  </si>
  <si>
    <t>PPTV二期体育需求理解</t>
  </si>
  <si>
    <t>具体测试任务还未分配，一期所负责的模块只需要回归即可</t>
  </si>
  <si>
    <t>PPTV二期需求评审及范围确认</t>
  </si>
  <si>
    <t>PPTV一期后续跟进</t>
  </si>
  <si>
    <t>龙珠v3.9.6需求范围确认及排期沟通</t>
  </si>
  <si>
    <t>v3.9.6排期由于悠悠开发没确认开发范围及时间，还无法确认最终排期</t>
  </si>
  <si>
    <t>cost:30min</t>
  </si>
  <si>
    <t>2017.5.12</t>
  </si>
  <si>
    <t>已解决</t>
  </si>
  <si>
    <t>PPTV体育个人信息同步逻辑梳理</t>
  </si>
  <si>
    <t>PPTV体育数据打点需求整理</t>
  </si>
  <si>
    <r>
      <rPr>
        <sz val="10"/>
        <color theme="1"/>
        <rFont val="微软雅黑"/>
        <family val="2"/>
        <charset val="134"/>
      </rPr>
      <t>安卓七牛推流S</t>
    </r>
    <r>
      <rPr>
        <sz val="10"/>
        <color theme="1"/>
        <rFont val="微软雅黑"/>
        <family val="2"/>
        <charset val="134"/>
      </rPr>
      <t>DK更新功能验证</t>
    </r>
  </si>
  <si>
    <t>验证了推流过程中的自定义分享画面功能，以及普清质量优化（还需要再优化）</t>
  </si>
  <si>
    <r>
      <rPr>
        <sz val="10"/>
        <color theme="1"/>
        <rFont val="微软雅黑"/>
        <family val="2"/>
        <charset val="134"/>
      </rPr>
      <t>推送J</t>
    </r>
    <r>
      <rPr>
        <sz val="10"/>
        <color theme="1"/>
        <rFont val="微软雅黑"/>
        <family val="2"/>
        <charset val="134"/>
      </rPr>
      <t>PUSH重构功能验证</t>
    </r>
  </si>
  <si>
    <t>项目ID</t>
  </si>
  <si>
    <t>项目名</t>
  </si>
  <si>
    <t>预计提测时间</t>
  </si>
  <si>
    <t>预计结束日期</t>
  </si>
  <si>
    <t>状态</t>
  </si>
  <si>
    <t>优先级</t>
  </si>
  <si>
    <t>研发总人天</t>
  </si>
  <si>
    <t>API</t>
  </si>
  <si>
    <t>前端</t>
  </si>
  <si>
    <t>App</t>
  </si>
  <si>
    <t>预计人天</t>
  </si>
  <si>
    <t>实际人天</t>
  </si>
  <si>
    <t>check?</t>
  </si>
  <si>
    <t>LZ_00004</t>
  </si>
  <si>
    <t>准备中</t>
  </si>
  <si>
    <t>A</t>
  </si>
  <si>
    <t>LZ_20001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</si>
  <si>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017.</t>
    </r>
    <r>
      <rPr>
        <sz val="11"/>
        <color theme="1"/>
        <rFont val="宋体"/>
        <family val="3"/>
        <charset val="134"/>
      </rPr>
      <t>4.27</t>
    </r>
  </si>
  <si>
    <t>进行中</t>
  </si>
  <si>
    <t>LZ_90017</t>
  </si>
  <si>
    <t>App打包后台</t>
  </si>
  <si>
    <t>LZ_00002</t>
  </si>
  <si>
    <t>pplive sdk 二期</t>
  </si>
  <si>
    <t>2017.5.15</t>
  </si>
  <si>
    <t>2017.5.20</t>
  </si>
  <si>
    <t>未开始</t>
  </si>
  <si>
    <t>S</t>
  </si>
  <si>
    <t>LZ_00005</t>
  </si>
  <si>
    <t>聚力体育sdk</t>
  </si>
  <si>
    <t>2017.5.22</t>
  </si>
  <si>
    <t>LZ_40001</t>
  </si>
  <si>
    <t>jpush推送底层重构</t>
  </si>
  <si>
    <t>2017.5.24</t>
  </si>
  <si>
    <t>陆俊杰</t>
  </si>
  <si>
    <t>LZ_00001</t>
  </si>
  <si>
    <t>pplive sdk 一期</t>
  </si>
  <si>
    <t>LZ_40002</t>
  </si>
  <si>
    <t>支持后台给pptv增加分组和房间后台支持pptv外站流id</t>
  </si>
  <si>
    <t>陈丽能</t>
  </si>
  <si>
    <t>LZ_00003</t>
  </si>
  <si>
    <t>龙珠直播3.9.5</t>
  </si>
  <si>
    <t>LZ_10002</t>
  </si>
  <si>
    <t>LZ_20002</t>
  </si>
  <si>
    <t>嗨播3.0.1-悠悠版本</t>
  </si>
  <si>
    <t>任伟栋</t>
  </si>
  <si>
    <t>LZ_20003</t>
  </si>
  <si>
    <t>嗨播3.0.2-PP版本</t>
  </si>
  <si>
    <t>LZ_10001</t>
  </si>
  <si>
    <t>LZ_30001</t>
  </si>
  <si>
    <t>LZ_90001</t>
  </si>
  <si>
    <t>龙珠直播App回归用例-个人中心部分</t>
  </si>
  <si>
    <t>LZ_90002</t>
  </si>
  <si>
    <t>龙珠直播App回归用例-房间页</t>
  </si>
  <si>
    <t>LZ_90003</t>
  </si>
  <si>
    <t>龙珠直播App回归用例-列表</t>
  </si>
  <si>
    <t>LZ_90004</t>
  </si>
  <si>
    <t>龙珠直播App回归用例-搜索等其他</t>
  </si>
  <si>
    <t>LZ_90005</t>
  </si>
  <si>
    <t>LZ_90006</t>
  </si>
  <si>
    <t>龙珠直播App回归用例自动化-房间页</t>
  </si>
  <si>
    <t>LZ_90007</t>
  </si>
  <si>
    <t>龙珠直播App回归用例自动化-列表</t>
  </si>
  <si>
    <t>LZ_90008</t>
  </si>
  <si>
    <t>龙珠直播App回归用例自动化-搜索等其他</t>
  </si>
  <si>
    <t>LZ_90011</t>
  </si>
  <si>
    <t xml:space="preserve"> 前后端提示标准化</t>
  </si>
  <si>
    <t>LZ_90012</t>
  </si>
  <si>
    <t>接口自动校验工具--503+404</t>
  </si>
  <si>
    <t>LZ_90013</t>
  </si>
  <si>
    <t>数据库+redis动态监控方案</t>
  </si>
  <si>
    <t>LZ_90014</t>
  </si>
  <si>
    <t>基于发布内容的git代码对比方案</t>
  </si>
  <si>
    <t>LZ_90015</t>
  </si>
  <si>
    <t>payload自动测试工具</t>
  </si>
  <si>
    <t>LZ_90016</t>
  </si>
  <si>
    <t>测试环境数据伪造脚本</t>
  </si>
  <si>
    <t>B</t>
  </si>
  <si>
    <t>龙珠App兼容性流程版本优化</t>
  </si>
  <si>
    <t>总体计划</t>
  </si>
  <si>
    <t>人员计划</t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</si>
  <si>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迭代1提测日期：</t>
    </r>
  </si>
  <si>
    <t>X月X日X点</t>
  </si>
  <si>
    <t>C</t>
  </si>
  <si>
    <t>D</t>
  </si>
  <si>
    <t>E</t>
  </si>
  <si>
    <t>F</t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</si>
  <si>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完整提测日期：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</si>
  <si>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第一轮测试：</t>
    </r>
  </si>
  <si>
    <t>X月X日~X月X日</t>
  </si>
  <si>
    <t>计划任务</t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</si>
  <si>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Bug验证：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</si>
  <si>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封包验收：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</si>
  <si>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性能测试：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</si>
  <si>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产品验收：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</si>
  <si>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大数据验收：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</si>
  <si>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设计验收：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</si>
  <si>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升级测试：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</si>
  <si>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兼容性测试（testin或专项）：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</si>
  <si>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安装、卸载、升级：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</si>
  <si>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安全扫描：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</si>
  <si>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Monkey测试：</t>
    </r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</si>
  <si>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接口发布：</t>
    </r>
  </si>
  <si>
    <t>X月X日</t>
  </si>
  <si>
    <t>项目预期</t>
  </si>
  <si>
    <t>实际</t>
  </si>
  <si>
    <t>任务分配</t>
  </si>
  <si>
    <t>-</t>
  </si>
  <si>
    <t>房间</t>
  </si>
  <si>
    <t>小红</t>
  </si>
  <si>
    <t>Task</t>
  </si>
  <si>
    <t>播放器</t>
  </si>
  <si>
    <t>吉祥</t>
  </si>
  <si>
    <t>需求阅读及测试整理</t>
  </si>
  <si>
    <t>yes</t>
  </si>
  <si>
    <t>2017/5/15~2017/5/19</t>
  </si>
  <si>
    <t>登录注册</t>
  </si>
  <si>
    <t>龙珠悠悠数据整合准备</t>
  </si>
  <si>
    <t>账户充值</t>
  </si>
  <si>
    <t>道具系统</t>
  </si>
  <si>
    <t>志平</t>
  </si>
  <si>
    <t>龙珠悠悠数据整合测试</t>
  </si>
  <si>
    <t>2017/5/17~2017/5/18</t>
  </si>
  <si>
    <t>功能开关</t>
  </si>
  <si>
    <t>二期接口(谈开凯)</t>
  </si>
  <si>
    <t>数据统计</t>
  </si>
  <si>
    <t>3.9.5广告分端配置</t>
  </si>
  <si>
    <t>接口后端</t>
  </si>
  <si>
    <t>PP二期功能测试</t>
  </si>
  <si>
    <t>sdk/api</t>
  </si>
  <si>
    <t>分享</t>
  </si>
  <si>
    <t>2017/5/18~2017/5/19</t>
  </si>
  <si>
    <t>弹幕性能</t>
  </si>
  <si>
    <t>志平\荣春</t>
  </si>
  <si>
    <t>PP二期功能兼容测试</t>
  </si>
  <si>
    <t>sdk兼容性</t>
  </si>
  <si>
    <t>PP播放器兼容测试</t>
  </si>
  <si>
    <t>稳定性</t>
  </si>
  <si>
    <t>吉祥\荣春</t>
  </si>
  <si>
    <t>pp二期性能稳定性</t>
  </si>
  <si>
    <t>2017/5/15~2017/5/18</t>
  </si>
  <si>
    <t>pp二期性能测试</t>
  </si>
  <si>
    <t>pp二期性能稳定性测试</t>
  </si>
  <si>
    <t>pp二期整体回归及交付</t>
  </si>
  <si>
    <t>每天</t>
  </si>
  <si>
    <t>各项目跟进</t>
  </si>
  <si>
    <t>实际进度</t>
  </si>
  <si>
    <t>4月24日下午</t>
  </si>
  <si>
    <t>正常</t>
  </si>
  <si>
    <t>华岳琴</t>
  </si>
  <si>
    <t>4月24日~4月27日</t>
  </si>
  <si>
    <t>4月24日~4月28日</t>
  </si>
  <si>
    <t>问题较多，人员调休，较原计划晚了1天</t>
  </si>
  <si>
    <t>第一轮测试</t>
  </si>
  <si>
    <t>需求了解</t>
  </si>
  <si>
    <t>开发要求在差不多解决完BUG之后再确认，所以比计划晚</t>
  </si>
  <si>
    <t>4月28日~4月28日</t>
  </si>
  <si>
    <t>5月2日~5月3日</t>
  </si>
  <si>
    <t>5.5下午3点提测，较原计划晚了1天</t>
  </si>
  <si>
    <t>测试</t>
  </si>
  <si>
    <t>5月3日~5月3日</t>
  </si>
  <si>
    <t>5月8日——</t>
  </si>
  <si>
    <t>由于插入紧急需求，所以只能抽空进行BUG验证和测试</t>
  </si>
  <si>
    <t>测试环境准备</t>
  </si>
  <si>
    <t>其他</t>
  </si>
  <si>
    <t>5月4日~5月8日</t>
  </si>
  <si>
    <t>5月8日~5月8日</t>
  </si>
  <si>
    <t>5月9日~5月10日</t>
  </si>
  <si>
    <t>5月11日~5月12日</t>
  </si>
  <si>
    <t>第一轮BUG验证</t>
  </si>
  <si>
    <t>5月15日~5月15日</t>
  </si>
  <si>
    <t>第二轮测试</t>
  </si>
  <si>
    <t>第二轮BUG验证</t>
  </si>
  <si>
    <t>和产品确认测试情况</t>
  </si>
  <si>
    <t>协助产品验收</t>
  </si>
  <si>
    <t>用完赶快关闭用完赶快关闭用完赶快关闭</t>
  </si>
  <si>
    <t>APP</t>
  </si>
  <si>
    <t>WEB</t>
  </si>
  <si>
    <t>田彦涛</t>
  </si>
  <si>
    <t>周甘霖</t>
  </si>
  <si>
    <t>徐睿</t>
  </si>
  <si>
    <t>叶春兰</t>
  </si>
  <si>
    <t>陈亮</t>
  </si>
  <si>
    <t>卢军</t>
  </si>
  <si>
    <t>1、IOS支付测试-95%-还差丽丽的接口优化和数据重试
2、马代游推流跟进
3、随拍分享页测试</t>
  </si>
  <si>
    <t>随拍分享测试：65%还差各种浏览器的兼容性测试，安全性扫描以及接口测试，兼容性部分已移交到小智组测试</t>
  </si>
  <si>
    <t>1、V3.3版本接口+iOS+Android测试-20%
2、跟进V3.2.5版本需求</t>
  </si>
  <si>
    <t>V3.3 IOS和Android的测试</t>
  </si>
  <si>
    <t>还没来</t>
  </si>
  <si>
    <t>1.【直播站】秀场接入
2.【线上BUG】后台自动解封停问题
3.【直播站】英魂之刃
4.【直播站】分类系统</t>
  </si>
  <si>
    <t>1.【直播站】Qqgame定制页面
2.【直播站】标签
3.【音乐项目】排行榜头像不一致问题</t>
  </si>
  <si>
    <t>1.【直播站】春暖花开活动
2.【直播站】FQA和竞猜排行榜</t>
  </si>
  <si>
    <t>1.慢接口，慢sql整理
2.新增域名拆分的接口测试用例整理</t>
  </si>
  <si>
    <t>1.【视频站】播放器导流
2.【视频站】首页改版</t>
  </si>
  <si>
    <t>1.线上问题跟进(断流等)
2.IOS支付测试</t>
  </si>
  <si>
    <t>1、龙珠直播IOS3.2.1版本回归</t>
  </si>
  <si>
    <t>V3.2.1测试（iOS+Android+接口功能）</t>
  </si>
  <si>
    <t>3.3安卓和IOS版本新功能的测试</t>
  </si>
  <si>
    <t>1.【直播站】秀场接入
2.【线上BUG】后台自动解封停问题
3.【直播站】英魂之刃
4.【直播站】分类系统
5.【直播站】FQA和竞猜排行榜</t>
  </si>
  <si>
    <t xml:space="preserve">1.【直播站】春暖花开活动
</t>
  </si>
  <si>
    <t>1.【视频站】播放器导流</t>
  </si>
  <si>
    <t>安卓及IOS中间版本测试</t>
  </si>
  <si>
    <t>1、安卓3.2.5版本回归</t>
  </si>
  <si>
    <t>V3.2.1测试（iOS回归+验证bug+接口压测）</t>
  </si>
  <si>
    <t>3.2.1安卓版本回归</t>
  </si>
  <si>
    <t>1.【直播站】秀场接入
2.注册后后台缺少手机号码</t>
  </si>
  <si>
    <t>1.【直播站】春暖花开活动</t>
  </si>
  <si>
    <t>龙珠直播H5分享页面
站点接口测试用例编写</t>
  </si>
  <si>
    <t>【视频站】首页改版</t>
  </si>
  <si>
    <t>安卓中间版本测试,</t>
  </si>
  <si>
    <t>1、随拍分享测试</t>
  </si>
  <si>
    <t>安卓中间版本测试</t>
  </si>
  <si>
    <t>自动化工具的编写</t>
  </si>
  <si>
    <t>1.安卓中间版本回归
2.随拍分享页测试</t>
  </si>
  <si>
    <t>安卓中间版本测试
V3.4测试（iOS）</t>
  </si>
  <si>
    <t>V3.4测试（iOS）</t>
  </si>
  <si>
    <t>随拍分享页测试</t>
  </si>
  <si>
    <t>1.testin反馈整理沟通
2.'3.4版本安卓,测试</t>
  </si>
  <si>
    <t>V3.4测试（iOS+Android+api）</t>
  </si>
  <si>
    <t>1.'3.4版本IOS,测试</t>
  </si>
  <si>
    <t>1、3.4IOS分享测试</t>
  </si>
  <si>
    <t>1.【直播站】标签前端显示
2.线上日常问题值班</t>
  </si>
  <si>
    <t>1、播放页二期优化——已测试通过，预计明天发布。
2、【优化】LOL专区播放次数统——测试中。
3、视频站美女、娱乐、二次元新开专区功能——已测试通过，预计明天发布
4、【bug】视频上传后消失——3月14日已发布，重写上传代码，增加上传视频日志和调整上传逻辑。
暂停项：1、 PLU首页制作——测试进度50%，优先级相对较低，测试挂起</t>
  </si>
  <si>
    <t>1.视频站播放器逻辑更新
2.金山流服务器断流策略
3.testin报告整理答复</t>
  </si>
  <si>
    <t>1、分享测试</t>
  </si>
  <si>
    <t>1.【直播站】标签前端显示测试
2.英魂之刃线上问题跟踪与验证</t>
  </si>
  <si>
    <t>1.【直播站】测试分类标签前端展示2.【直播站】QQgame2016相关优化</t>
  </si>
  <si>
    <t>mho接口压测</t>
  </si>
  <si>
    <t xml:space="preserve">1、播放页二期优化——已测试通过，预计明天发布。
2、【优化】LOL专区播放次数统——测试中。
3、视频站美女、娱乐、二次元新开专区功能——已测试通过，预计明天发布
</t>
  </si>
  <si>
    <t>1. 3.4IOS-idfa及回归</t>
  </si>
  <si>
    <t>V3.4 api测试（a4接口）</t>
  </si>
  <si>
    <t>1.【直播站】标签前端显示线上回归
2.【直播站】标签左侧边栏调整测试
3.【直播站】秀场龙珠平台高亮显示测试
4.英魂之刃bug修改测试</t>
  </si>
  <si>
    <t>1.【直播站】线上回归标签以及分类的功能          2.【直播站】Qqgame优化上线以及线上回归 
3.【直播站】测试一个道具的横幅展示配置</t>
  </si>
  <si>
    <t xml:space="preserve">1.播放器核心屏蔽与视频无关接口功能测试
2.标签接口压测
3.cfpl赛事rc和线上测试
</t>
  </si>
  <si>
    <t xml:space="preserve">1、视频站美女、娱乐、二次元新开专区功能——今天已发布
2、播放页二期优化——待发布，预计明天发布。
3、【优化】LOL专区播放次数统——测试中。
</t>
  </si>
  <si>
    <t>1. 3.4IOS-idfa,域名切换</t>
  </si>
  <si>
    <t>V3.4iOS测试（回归第一轮）</t>
  </si>
  <si>
    <t>1.【直播站】秀场龙珠平台高亮显示线上回归
2.英魂之刃bug跟踪与测试
3.房间改版需求分析</t>
  </si>
  <si>
    <t>1【直播站】音乐房间改版
2.【直播站】kaspa列表页</t>
  </si>
  <si>
    <t>1.播放器-v1.0.2.87e版本功能回归、播放器-v1.0.2.87d版本功能回归
2.lpl测试环境测试）</t>
  </si>
  <si>
    <t xml:space="preserve">1、播放页二期优化——3月17日已发布。
2、【优化】LOL专区播放次数统——3月17日已发布。
3、Video++广告接入 ——目前在测试中，问题较多，已反馈对方修复，视修复情况，定上线时间。
</t>
  </si>
  <si>
    <t>3.4IOS-回归</t>
  </si>
  <si>
    <t>V3.4iOS测试（回归第二轮）</t>
  </si>
  <si>
    <t>1.【直播站】房间改版前端测试
2.【直播站】音乐调整测试
3.英魂之刃bug赛事页面的bug跟踪与反馈</t>
  </si>
  <si>
    <t>1【直播站】音乐房间改版_已完成
2.【直播站】kaspa列表页-bug待修改</t>
  </si>
  <si>
    <t xml:space="preserve">
1、【优化】新开3个专区优化（美女、娱乐、二次元）——3月18日已发布
2、空甲联盟官网嵌入页——今天已提测，待测试
3、逆战推荐页去广告——今天已提测，待测试
4、全站推荐——开发中，预计下周一提测
5、 PLU首页制作——测试进度80%
</t>
  </si>
  <si>
    <t xml:space="preserve">加班回归3.4IOS </t>
  </si>
  <si>
    <t>1、空甲联盟官网嵌入页——今天已发布
2、逆战推荐页去广告——今天已发布
3、播放器添加统计代码——今天已发布
4、后台分类筛选增加0-9数字筛选项——今天已发布
5、 PLU首页制作——今天已测试完成，有兼容性BUG待修复，计划明天修复完成，上线发布。</t>
  </si>
  <si>
    <t>3.4IOS-回归及发布回归
3.4 安卓IDFA,随拍等
createroom逻辑修改
金山服务端断流逻辑</t>
  </si>
  <si>
    <t>V3.4Android回归测试第一轮</t>
  </si>
  <si>
    <t>12.【直播站】kaspa列表页-已完成
2.【直播站】cfpl增加赛程和logo
3.首页播放器轮播图</t>
  </si>
  <si>
    <t>3.4 IOS发布
3.4 安卓IDFA,随拍等</t>
  </si>
  <si>
    <t>1、分享回归</t>
  </si>
  <si>
    <t>V3.4Android回归测试第二轮</t>
  </si>
  <si>
    <t>1、PLU首页测试中。</t>
  </si>
  <si>
    <t>3.4 安卓 回归
getliveur屏蔽蓝光</t>
  </si>
  <si>
    <t>1、分享最终版本回归</t>
  </si>
  <si>
    <t>V3.4回归最终版本+渠道包</t>
  </si>
  <si>
    <t>随拍2.0功能点和测试用例的编写</t>
  </si>
  <si>
    <t xml:space="preserve">
1、 PLU首页制作——今天已发布（3.23）
2、全站推荐——周一已提测，待测试
</t>
  </si>
  <si>
    <t>3.4 安卓 回归+发布</t>
  </si>
  <si>
    <t>V3.4Android发布+回归</t>
  </si>
  <si>
    <t>IOS随拍推流工具测试</t>
  </si>
  <si>
    <t>1【直播站】愚人节活动帮忙测试
2【直播站】房间改版需求阅读测试</t>
  </si>
  <si>
    <t>1、全站推荐——测试中，进度90%</t>
  </si>
  <si>
    <t>rtmp推随拍流测试发布
金山断流逻辑redis异常处理发布
斗鱼与龙珠APP分析工作</t>
  </si>
  <si>
    <t>调休了</t>
  </si>
  <si>
    <t>1.编写道具横幅测试点</t>
  </si>
  <si>
    <t>1【直播站】房间改版测试
2线上问题跟进</t>
  </si>
  <si>
    <t>1.跟踪后台标签消失bug
2.个人中心道具兑换</t>
  </si>
  <si>
    <t>3.4.5 功能梳理
3.4.5 android 播放器兼容性测试</t>
  </si>
  <si>
    <t>1、分享功能上线后回归</t>
  </si>
  <si>
    <t>V3.4.5整理功能点+排期
V3.4.5Android测试</t>
  </si>
  <si>
    <t>IOS+Android随拍推流工具测试</t>
  </si>
  <si>
    <t>1【直播站】房间改版测试
2【直播站】个人中心兑换测试
3【直播站】大后台增加播放线路测试</t>
  </si>
  <si>
    <t>3.4.5 android+ios 原生播放器测试</t>
  </si>
  <si>
    <t>Android随拍推流工具测试</t>
  </si>
  <si>
    <t>V3.4.5 Android+iOS测试</t>
  </si>
  <si>
    <t>1【直播站】CFPL增加活动模块和广告后台测试
2【Bug】个人中心勋章丢失修复验证
3【播放器】网宿备线增加需求了解</t>
  </si>
  <si>
    <t>3.4.5 Android回归测试</t>
  </si>
  <si>
    <t>V3.4.5Android测试</t>
  </si>
  <si>
    <t>1【直播站】招募页修改文案链接
2【播放器】网宿备线增加APP端测试</t>
  </si>
  <si>
    <t>3.4.5 IOS回归测试</t>
  </si>
  <si>
    <t>V3.4.5Android+iOS测试</t>
  </si>
  <si>
    <t>1【直播站】招募页说明调整线上回归
2【播放器】网宿备线web测试
3【直播站】配合房间改版和道具横幅测试</t>
  </si>
  <si>
    <t>3.4.5 原直播播放器+随拍UI改版+mon数据统计</t>
  </si>
  <si>
    <t xml:space="preserve">3.4.5 安卓+IOS 随拍UI改版+全局消息+收费弹幕 </t>
  </si>
  <si>
    <t>3.4.5 安卓+IOS 随拍分享+随拍观看</t>
  </si>
  <si>
    <t>V3.4.5Android+iOS测试 随拍观众端改版+礼物效果+收费弹幕+全频道消息</t>
  </si>
  <si>
    <t>IOS+Android随拍推流工具收费弹幕的测试和Bug验证</t>
  </si>
  <si>
    <t xml:space="preserve">3.4.5 安卓 随拍UI改版+全局消息+收费弹幕 </t>
  </si>
  <si>
    <t>3.4.5 安卓+IOS 随拍分享+随拍观看各功能操作</t>
  </si>
  <si>
    <t>IOS随拍推流工具的整体回归</t>
  </si>
  <si>
    <t>3.4.5 IOS 随拍UI改版+全局消息+收费弹幕+域名解析+APP上报</t>
  </si>
  <si>
    <t>3.4.5 安卓+IOS 随拍分享+随拍直播+直播中的操作及观看</t>
  </si>
  <si>
    <t>V3.4.5Android+iOS测试 随拍观众端+主播端改版+礼物效果+收费弹幕+全频道消息</t>
  </si>
  <si>
    <t>Android随拍推流工具的录屏和随拍切换bug的验证和收费弹幕的测试</t>
  </si>
  <si>
    <t>3.4.5 IOS 随拍UI改版</t>
  </si>
  <si>
    <t>3.4.5IOS 随拍分享+随拍直播+直播中的操作及观看</t>
  </si>
  <si>
    <t>3.4.5iOS回归测试</t>
  </si>
  <si>
    <t>安卓随拍2.0的测试和bug验证</t>
  </si>
  <si>
    <t>3.4.5 IOS 全功能回归</t>
  </si>
  <si>
    <t>3.4.5 IOS 全部回归</t>
  </si>
  <si>
    <t>3.4.5安卓 随拍分享+随拍直播+直播中的操作及观看</t>
  </si>
  <si>
    <t>3.4.5Android回归测试+验bug</t>
  </si>
  <si>
    <t>3.4.5Android回归测试</t>
  </si>
  <si>
    <t>3.4.5 IOS 全功能回归,发布</t>
  </si>
  <si>
    <t>3.4.5 安卓全功能回归</t>
  </si>
  <si>
    <t>3.4.5Android回归测试（原直播、新需求）</t>
  </si>
  <si>
    <t>3.4.5 安卓 全功能回归</t>
  </si>
  <si>
    <t>3.4.5Android回归测试（随拍主播端、观众端）</t>
  </si>
  <si>
    <t>3.4.5Android回归测试（所有功能+验bug）</t>
  </si>
  <si>
    <t>安卓推流工具2.0的回归</t>
  </si>
  <si>
    <t>3.4.5 安卓 全功能回归,发布</t>
  </si>
  <si>
    <t>请假</t>
  </si>
  <si>
    <t>3.4.5Android多渠道回归</t>
  </si>
  <si>
    <t>3.4.5安卓版本回归</t>
  </si>
  <si>
    <t>3.5 接口整理预备</t>
  </si>
  <si>
    <t>16  IOS 版本功能整理</t>
  </si>
  <si>
    <t>分析龙珠直播app V3.5功能需求，整理V3.4.5测试总结</t>
  </si>
  <si>
    <t>自动化脚本完善</t>
  </si>
  <si>
    <t>3.4+3.4.5BUG整理分析</t>
  </si>
  <si>
    <t>微信唤起APP功能测试</t>
  </si>
  <si>
    <t>安卓/IOS推流工具2.0 测试</t>
  </si>
  <si>
    <t>微信唤起APP功能测试,随拍分享+16测试包初测，首页列表</t>
  </si>
  <si>
    <t>整理V3.4、V3.4.5测试总结，整理V3.4.6测试点</t>
  </si>
  <si>
    <t>16改版测试（首页列表+列表排序）</t>
  </si>
  <si>
    <t>测试V3.4.6Android版本（主播实名认证+随拍房间性能优化）</t>
  </si>
  <si>
    <t>负责安卓和IOS推流工具2.0的新功能的测试</t>
  </si>
  <si>
    <t>3.4.6 安卓+IOS测试(随拍改版,视频动态,接口更换)</t>
  </si>
  <si>
    <t>16改版测试（封面+去除观众头像+）</t>
  </si>
  <si>
    <t>测试V3.4.6 Android和iOS版本（主播实名认证+游戏列表改版+随拍列表改版+staff更新+首页和娱乐页列表区分原直播和随拍)</t>
  </si>
  <si>
    <t>安卓，ios推流工具的bug验证和测试</t>
  </si>
  <si>
    <t>getliveplayurl随拍流刚开播时候下发rate错误,3.4.6服务端接口测试(createroom+auth)</t>
  </si>
  <si>
    <t>随拍分享+16改版测试（播放器+随拍和石榴聊天+发现页面的主播信息）</t>
  </si>
  <si>
    <t>测试V3.4.6 Android+iOS版本（iOS重构的原直播道具系统和消息系统）+验证bug</t>
  </si>
  <si>
    <t>腾讯云播放器demo测试,安卓，ios推流工具的bug验证和测试</t>
  </si>
  <si>
    <t>3.4.6服务端接口测试(createroom+auth),IOS实名认证流程</t>
  </si>
  <si>
    <t>随拍分享+16改版测试（举报+关注+动态）</t>
  </si>
  <si>
    <t>V3.4.6 iOS+Android回归测试+验证bug</t>
  </si>
  <si>
    <t>3.4.6服务端接口测试,IOS+安卓实名认证流程,</t>
  </si>
  <si>
    <t>16分享回归</t>
  </si>
  <si>
    <t>V3.4.6 iOS回归测试+实名认证流程</t>
  </si>
  <si>
    <t>3.4.6安卓,回归</t>
  </si>
  <si>
    <t>16改版测试（功能删除+绑定手机）</t>
  </si>
  <si>
    <t>V3.4.6Android回归测试（全功能）</t>
  </si>
  <si>
    <t>随拍推流工具新功能和安卓版本的回归</t>
  </si>
  <si>
    <t>3.4.6 IOS版本H5页面测试</t>
  </si>
  <si>
    <t>16改版测试（绑定手机功能）</t>
  </si>
  <si>
    <t>V3.4.6Android多渠道打包+多渠道包回归测试</t>
  </si>
  <si>
    <t>3.4.7整理, 播放器内容整理</t>
  </si>
  <si>
    <t>16改版测试+IOS自有播放器测试</t>
  </si>
  <si>
    <t>Android线上回归+整理V3.4.7需求</t>
  </si>
  <si>
    <t>多家播放器的测试</t>
  </si>
  <si>
    <t>使用腾讯云播放器观看线上的流（hls、rtmp、flv）</t>
  </si>
  <si>
    <t>V3.4.7 app测试（冠希相关的、advert/startup、getuserids、notification）</t>
  </si>
  <si>
    <t>腾讯云和自己播放器的测试，云帆播放器的测试</t>
  </si>
  <si>
    <t>自己播放器的测试(测试各个清晰度的切换，硬解软解的切换)</t>
  </si>
  <si>
    <t>V3.4.7 app测试（验bug、特殊账号去重逻辑、播放器数据上报、冠希相关的）</t>
  </si>
  <si>
    <t>腾讯云和自己播放器的测试，websocket的测试</t>
  </si>
  <si>
    <t>自己播放器的测试(测试各个清晰度的切换，硬解软解的切换)、云帆播观看线上的流</t>
  </si>
  <si>
    <t>V3.4.7 iOS测试（回归3.4.7新需求，验证bug）</t>
  </si>
  <si>
    <t>腾讯云和自己播放器的测试</t>
  </si>
  <si>
    <t>自己播放器的测试(测试各个清晰度的切换，硬解软解的切换)、腾讯云更改问题的确认</t>
  </si>
  <si>
    <t>V3.4.7 iOS回归测试（原功能）</t>
  </si>
  <si>
    <t>使用其它机型（PAD、TOUCH）观看自己播放器的测试、腾讯云播放器的测试</t>
  </si>
  <si>
    <t>V3.4.7 Android版本回归测试（所有功能）</t>
  </si>
  <si>
    <t>使用其它机型（TOUCH/5S）观看自己播放器的测试、腾讯云播放器的测试</t>
  </si>
  <si>
    <t>V3.4.7 Android版本多渠道回归+iOS回归
iOS+Android测试通过发布</t>
  </si>
  <si>
    <t>腾讯云播放器测试CPU数据整理</t>
  </si>
  <si>
    <t>V3.5 需求整理+排期+整理测试点</t>
  </si>
  <si>
    <t>腾讯云，云帆和自有播放器参数系数的统计对比</t>
  </si>
  <si>
    <t>自有播放器测试CPU数据整理</t>
  </si>
  <si>
    <t>3.5测试点评审+V3.5 中间测试版本测试</t>
  </si>
  <si>
    <t xml:space="preserve">腾讯云、云帆、自有播放器，金山播放器延迟对比 </t>
  </si>
  <si>
    <t>V3.5 iOS中间版本测试（webSocket、随拍逻辑、直播动态接口更新等）</t>
  </si>
  <si>
    <t>自有播放器和第三方播放延迟对比</t>
  </si>
  <si>
    <t>自有播放器的测试</t>
  </si>
  <si>
    <t>IOS3.5随拍点赞逻辑测试，主播端美颜测试</t>
  </si>
  <si>
    <t>V3.5 中间版本测试（iOS+Android、测试重点是随拍房间上下滑动切换房间逻辑）</t>
  </si>
  <si>
    <t>安卓、IOS3.5随拍点赞逻辑测试，随拍开播前分享测试。</t>
  </si>
  <si>
    <t>V3.5 Android第一个提测版本测试（测试重点是随拍观众端显示策略优化、上下滑动切换房间以及随拍重构）</t>
  </si>
  <si>
    <t xml:space="preserve">安卓、IOS3.5点赞逻辑，美颜的效果主播端对比 </t>
  </si>
  <si>
    <t>V3.5 iOS第一个提测版本测试（测试重点是随拍</t>
  </si>
  <si>
    <t>IOS自有美颜观看端对比、映客、花椒、各种光线下的对比，验证BUG</t>
  </si>
  <si>
    <t>V3.5 iOS+Android测试（测试重点是验bug以及测试重构的部分功能</t>
  </si>
  <si>
    <t>自有播放器的测试和2.1功能测试点的整理</t>
  </si>
  <si>
    <t>云帆播放器问题验证，新包测试、自有美颜测试</t>
  </si>
  <si>
    <t>V3.5 iOS+Android测试（测试重点是主播端订阅、启动广告图、点赞优化</t>
  </si>
  <si>
    <t>美颜效果对比 测试</t>
  </si>
  <si>
    <t>V3.5 iOS+Android测试（测试重点是解析mb消息重构、特殊账号相关功能回归、主播不在的中间页</t>
  </si>
  <si>
    <t>腾讯云播放器的测试</t>
  </si>
  <si>
    <t>IPhone6美颜效果和映客花椒对比</t>
  </si>
  <si>
    <t>V3.5 iOS+Android测试（测试重点是隐身超管、随拍主播端等</t>
  </si>
  <si>
    <t>随拍2.1的功能测试和自研播放器的测试</t>
  </si>
  <si>
    <t>IPhone6S美颜效果和映客花椒对比 CPU占用监测</t>
  </si>
  <si>
    <t>V3.5 iOS+Android测试（测试重点是付费弹幕策略、globalsetting设置、主播不在的页面等</t>
  </si>
  <si>
    <t>自研播放器接入3.5版本的整体回归测试</t>
  </si>
  <si>
    <t>IPhone6S  IPhone5S IPAD美颜兼容测试， CPU占用监测</t>
  </si>
  <si>
    <t>V3.5 iOS+Android测试（测试重点是notice广告弹窗、金山推流sdk更新、验bug</t>
  </si>
  <si>
    <t>随拍2.1的功能测试</t>
  </si>
  <si>
    <t>美颜修正问题验证、IPhone5兼容效果测试</t>
  </si>
  <si>
    <t>V3.5 iOS+Android测试（测试重点是验bug+全功能回归</t>
  </si>
  <si>
    <t>随拍2.1的管理员，封面，水印和飘星测试（录屏和投屏还未提测）</t>
  </si>
  <si>
    <t>V3.5 iOS+Android测试（测试重点是websocket和粉丝勋章</t>
  </si>
  <si>
    <t>随拍2.1的测试</t>
  </si>
  <si>
    <t>美颜方案更改后测试，IOS3.5老功能回归</t>
  </si>
  <si>
    <t>V3.5 iOS+Android测试（启动广告图、回归特殊用户mb消息、随拍相关</t>
  </si>
  <si>
    <t>随拍2.1IOS录屏的测试</t>
  </si>
  <si>
    <t>美颜方案更改后测试，参数调节后的各个模式测试，IOS3.5老功能回归</t>
  </si>
  <si>
    <t>V3.5 iOS+Android测试（回归所有功能</t>
  </si>
  <si>
    <t xml:space="preserve">美颜方案更改后测试，参数调节后的各个模式测试，美颜功能测试通过 </t>
  </si>
  <si>
    <t>V3.5 iOS测试（回归所有功能，iOS测试通过</t>
  </si>
  <si>
    <t>安卓和IOS岁怕2.1除了录屏和投屏的整体回归和bug验证</t>
  </si>
  <si>
    <t>V3.5 Android测试（回归所有功能</t>
  </si>
  <si>
    <t>随拍2.1的录屏和投屏和自有播放器的功能测试</t>
  </si>
  <si>
    <t>随拍开会、测试点</t>
  </si>
  <si>
    <t>测试Android的ANR问题</t>
  </si>
  <si>
    <t>随拍测试点</t>
  </si>
  <si>
    <t>测试Android的ANR问题+回归渠道2的包</t>
  </si>
  <si>
    <t>随拍2.1的录屏功能测试</t>
  </si>
  <si>
    <t>随拍开会、安卓美颜测试CPU占用内存占用</t>
  </si>
  <si>
    <t>测试发布V3.5 Android应用宝的包+测试总结</t>
  </si>
  <si>
    <t>随拍2.1的录屏功能测试（截止于今日安卓在等待bug的解决，IOS在等待乐播sdk新版本）</t>
  </si>
  <si>
    <t>新随拍测试点整理</t>
  </si>
  <si>
    <t>Android七牛卡顿问题跟踪+测试Android修复卡顿的版本</t>
  </si>
  <si>
    <t>自研播放器接入3.5和线上七牛的对比测试</t>
  </si>
  <si>
    <t>随拍测试用例整理、账号和首页部分</t>
  </si>
  <si>
    <t>近期测试缺陷分析+测试总结</t>
  </si>
  <si>
    <t>随拍2.1的整体回归测试</t>
  </si>
  <si>
    <t>随拍测试用例整理、首页和开播部分</t>
  </si>
  <si>
    <t>iOS3.6预测试（个人中心重构）+Android3.6预测试（随拍重构）</t>
  </si>
  <si>
    <t>随拍测试用例整理、开播和观看直播部分</t>
  </si>
  <si>
    <t>Android3.6预测试（随拍重构）</t>
  </si>
  <si>
    <t>随拍测试用例整理、观看直播和个人中心部分</t>
  </si>
  <si>
    <t>iOS3.6测试（全频道神龙跳转+随拍粉丝贡献榜）</t>
  </si>
  <si>
    <t>随拍测试用例整理、个人中心和礼物逻辑部分、接口测试准备</t>
  </si>
  <si>
    <t>iOS3.6测试（U9 sdk+随拍礼物调整）</t>
  </si>
  <si>
    <t>随拍用例准备、测试点整理、接口整理</t>
  </si>
  <si>
    <t>iOS3.6测试（原直播重构+神龙跳转和U9sdk第二轮验证）</t>
  </si>
  <si>
    <t>安卓，ios腾讯播放器的测试</t>
  </si>
  <si>
    <t>Android3.6测试（神龙跳转+U9sdk+随拍送礼贡献榜</t>
  </si>
  <si>
    <t>安卓，ios自研播放器的测试</t>
  </si>
  <si>
    <t>Android3.6测试（随拍重构）</t>
  </si>
  <si>
    <t>安卓，ios自研播放器，腾讯播放器的测试</t>
  </si>
  <si>
    <t>iOS3.6测试+Android3.6测试（iOS websocket心跳逻辑+Android随拍重构）</t>
  </si>
  <si>
    <t>安卓，ios自研播放器，腾讯播放器的测试，2.1推流工具的测试</t>
  </si>
  <si>
    <t>接口整理、美颜测试整理</t>
  </si>
  <si>
    <t>iOS3.6测试+Android3.6测试（主要测试Android的crash问题和神龙横幅相关</t>
  </si>
  <si>
    <t>接口整理</t>
  </si>
  <si>
    <t>V3.6测试（banner位和quickbutton跳转、神龙横幅相关测试</t>
  </si>
  <si>
    <t>安卓，ios自研播放器，腾讯云播放器的测试</t>
  </si>
  <si>
    <t>V3.6测试（websocket心跳策略+Android的crash问题</t>
  </si>
  <si>
    <t>美颜测试，美颜数据统计</t>
  </si>
  <si>
    <t>V3.6测试（推流水印+banner和quickbutton异常兼容+送礼中提示+Android的crash问题</t>
  </si>
  <si>
    <t>IOS自研播放器和金山播放器的对比</t>
  </si>
  <si>
    <t>V3.6测试（msgpack和部分接口切换mbgo+Android的crash问题跟踪</t>
  </si>
  <si>
    <t>安卓自研播放器和七牛的播放器对比</t>
  </si>
  <si>
    <t>美颜测试，美颜数据统计，接口测试准备</t>
  </si>
  <si>
    <t>V3.6测试（跟踪Androidcrash问题+iOS回归）</t>
  </si>
  <si>
    <t>新随拍测试（APP登录注册，需求细节点对方案，）</t>
  </si>
  <si>
    <t>V3.6测试(iOS回归，主要是金山播放器）</t>
  </si>
  <si>
    <t>3.6版本接腾讯云播放器的测试</t>
  </si>
  <si>
    <t>新随拍测试（APP登录注册，用例评审）</t>
  </si>
  <si>
    <t>V3.6测试（Android缺陷验证+iOS回归</t>
  </si>
  <si>
    <t>3.6版本接金山播放器的测试</t>
  </si>
  <si>
    <t>新随拍测试（APP登录注册、用例补充）、美颜调试</t>
  </si>
  <si>
    <t>V3.6测试（全局下发播放模式+Android验bug</t>
  </si>
  <si>
    <t>3.6版本接金山，腾讯云，自研播放器播放器的测试</t>
  </si>
  <si>
    <t>新随拍测试（APP登录注册、接口测试）、美颜调试</t>
  </si>
  <si>
    <t>V3.6测试（iOS全功能回归</t>
  </si>
  <si>
    <t>安卓测试（登录，注册，个人中心）</t>
  </si>
  <si>
    <t>V3.6测试（iOS全功能回归→iOS提审</t>
  </si>
  <si>
    <t>徐老师接口测试一遍</t>
  </si>
  <si>
    <t>V3.6 Android测试（全功能回归+验bug</t>
  </si>
  <si>
    <t>IOS2.2随拍推流工具的测试</t>
  </si>
  <si>
    <t>安卓测试（个人中心，首页列表）</t>
  </si>
  <si>
    <t>V3.6 Android测试（全功能回归+部分接口异常容错测试</t>
  </si>
  <si>
    <t>IOS测试（个人中心）</t>
  </si>
  <si>
    <t>V3.6 Android测试（全功能回归+跟踪遍历随拍房间的bug</t>
  </si>
  <si>
    <t>安卓测试（个人中心，开播）</t>
  </si>
  <si>
    <t>V3.6 Android测试（多渠道包回归→发布</t>
  </si>
  <si>
    <t>IOS测试（登录，注册，个人中心）</t>
  </si>
  <si>
    <t>多渠道包回归脚本编写</t>
  </si>
  <si>
    <t>安卓测试（列表。开播）</t>
  </si>
  <si>
    <t>V3.6.2需求测试点整理</t>
  </si>
  <si>
    <t>Android推流工具的新功能的测试</t>
  </si>
  <si>
    <t>龙珠直播业务知识学习</t>
  </si>
  <si>
    <t>IOS测试（列表，回放）</t>
  </si>
  <si>
    <t>V3.6.2测试点整理+appium学习</t>
  </si>
  <si>
    <t>安卓测试（观看，聊天，回放）</t>
  </si>
  <si>
    <t>V3.6.2排期+appium学习</t>
  </si>
  <si>
    <t>安卓推流工具录屏测试</t>
  </si>
  <si>
    <t>龙珠直播业务知识
fiddler工具学习使用</t>
  </si>
  <si>
    <t>接口测试（弹幕回放，弹幕协议）</t>
  </si>
  <si>
    <t>V3.6.1海之言商务需求测试（iOS+Android+api）</t>
  </si>
  <si>
    <t>随拍业务学习和测试提bug3个</t>
  </si>
  <si>
    <t>接口测试（发布线上）</t>
  </si>
  <si>
    <t>V3.6.1播放器策略优化需求测试点整理+测试（iOS+Android+api）</t>
  </si>
  <si>
    <t>安卓推流工具测试</t>
  </si>
  <si>
    <t>随拍2个确认，3个需求提交（1个龙珠直播2个随拍）</t>
  </si>
  <si>
    <t>V3.6.1回归测试 Android+iOS</t>
  </si>
  <si>
    <t>安卓推流工具测试录屏功能</t>
  </si>
  <si>
    <t>IOS测试（观看，聊天，回放）</t>
  </si>
  <si>
    <t>安卓推流工具测试录屏功能+龙珠直播回归测试</t>
  </si>
  <si>
    <t>发布后台接口到RC测试</t>
  </si>
  <si>
    <t>V3.6.1Android自研播放器版本测试+发布</t>
  </si>
  <si>
    <t>龙珠直播回归测试</t>
  </si>
  <si>
    <t>发布李文灏接口到RC测试</t>
  </si>
  <si>
    <t>V3.6.2接口容错测试</t>
  </si>
  <si>
    <t>龙珠直播3.6.3接口测试</t>
  </si>
  <si>
    <t>IOS 、安卓测试（观看，聊天，回放）</t>
  </si>
  <si>
    <t>龙珠直播3.6.3接口测试+网络监控</t>
  </si>
  <si>
    <t>新随拍测试（安卓 、IOS，个人中心，关注，粉丝）</t>
  </si>
  <si>
    <t>V3.6.2测试（网络监控+主播端禁言+底层优化</t>
  </si>
  <si>
    <t>IOS录屏工具新sdk回归</t>
  </si>
  <si>
    <t>细节优化测试+IOS重构测试+粉丝贡献榜测试</t>
  </si>
  <si>
    <t>新随拍测试</t>
  </si>
  <si>
    <t>V3.6.2测试（粉丝贡献榜新轮询策略</t>
  </si>
  <si>
    <t>IOS录屏工具新sdk回归（100%）</t>
  </si>
  <si>
    <t>bug确认+Android新需求回归测试</t>
  </si>
  <si>
    <t>V3.6.2Android测试（粉丝贡献榜新轮询策略+第二轮新需求验证</t>
  </si>
  <si>
    <t>自动化黑屏检测脚本方案调研,安卓录屏新sdk回归</t>
  </si>
  <si>
    <t>bug确认+IOS重构测试+Android share SDK测试</t>
  </si>
  <si>
    <t>V3.6.2测试（iOS新需求第二轮验证</t>
  </si>
  <si>
    <t>自动化黑屏检测脚本编写（20%）</t>
  </si>
  <si>
    <t>Android回归测试+3.6.2测试用例编写</t>
  </si>
  <si>
    <t>自动化黑屏检测脚本编写（40%）</t>
  </si>
  <si>
    <t>Android回归测试</t>
  </si>
  <si>
    <t>V3.6.2 Android+iOS测试</t>
  </si>
  <si>
    <t>黑屏检测工具脚本编写方案调研</t>
  </si>
  <si>
    <t>龙珠TV项目熟悉</t>
  </si>
  <si>
    <t>V3.6.2 iOS（礼物重试以及上报）+Android测试</t>
  </si>
  <si>
    <t>龙珠TV项目测试（主要功能）</t>
  </si>
  <si>
    <t>V3.6.2 Android全功能回归测试+验证bug</t>
  </si>
  <si>
    <t>黑屏检测工具脚本编写</t>
  </si>
  <si>
    <t>龙珠TV项目测试（网络影响等）+BUG验证</t>
  </si>
  <si>
    <t>3.6.1网络管理层SDK更新测试</t>
  </si>
  <si>
    <t>V3.6.2 Android全功能回归测试+多渠道包</t>
  </si>
  <si>
    <t>龙珠TV项目测试（心跳、用户行为上报等）+BUG验证</t>
  </si>
  <si>
    <t>V3.6.2 Android全功能回归测试</t>
  </si>
  <si>
    <t>WEB随拍功能回归</t>
  </si>
  <si>
    <t>V3.6.2 博瑞+自研播放器版本回归测试</t>
  </si>
  <si>
    <t>龙珠TV项目测试（应用崩溃场景的确认等）+BUG验证</t>
  </si>
  <si>
    <t>V3.6.2自研播放器版本回归测试+iOS 3.6.2测试</t>
  </si>
  <si>
    <t>黑屏检测工具脚本异常处理和图片对比优化</t>
  </si>
  <si>
    <t>龙珠TV项目测试（后台功能测试+前端部分问题验证）</t>
  </si>
  <si>
    <t>iOS 3.6.2全功能回归测试+发布+V3.6.3需求分析</t>
  </si>
  <si>
    <t>龙珠TV项目测试（更新功能测试+其余修复BUG的验证）</t>
  </si>
  <si>
    <t>V3.6.3测试点评审+Android龙珠直播app个人中心功能用例自动化编写</t>
  </si>
  <si>
    <t>龙珠TV项目测试（更新接口修改需求后复测+后台部分BUG回归）</t>
  </si>
  <si>
    <t>Android龙珠直播app个人中心功能用例自动化编写</t>
  </si>
  <si>
    <t>黑屏检测工具脚本异常处理和图片对比优化和IOS的录屏工具回归</t>
  </si>
  <si>
    <t>龙珠TV项目测试（前端BUG验证+心跳上报用户行为上报的状态修改及确认）</t>
  </si>
  <si>
    <t>V3.6.3需求测试点整理</t>
  </si>
  <si>
    <t>IOS的录屏工具回归</t>
  </si>
  <si>
    <t>龙珠TV项目测试（后台预发环境测试+BUG回归）</t>
  </si>
  <si>
    <t>V3.6.4测试（主要是后台api部分的测试</t>
  </si>
  <si>
    <t>龙珠直播APP3.6.3熟悉</t>
  </si>
  <si>
    <t>V3.6.4测试（后台api+iOS版</t>
  </si>
  <si>
    <t>龙珠直播APP3.6.3 直播推流测试</t>
  </si>
  <si>
    <t>V3.6.4测试</t>
  </si>
  <si>
    <t>龙珠直播APP3.6.3 直播推流测试+部分问题回归</t>
  </si>
  <si>
    <t>推流问题回归+3.7分享榜接口了解</t>
  </si>
  <si>
    <t>3.7版本分享榜接口测试</t>
  </si>
  <si>
    <t>3.7分享榜接口测试问题确认+3.7需求了解</t>
  </si>
  <si>
    <t>V3.6.4测试+bug整理</t>
  </si>
  <si>
    <t>3.7PHP接口测试+PAD版测试范围整理+iOS审核版本回归</t>
  </si>
  <si>
    <t>V3.6.4测试总结+bug整理</t>
  </si>
  <si>
    <t>HD版本测试需求整理+测试点整理</t>
  </si>
  <si>
    <t>熟悉龙珠随性拍需求及其他功能</t>
  </si>
  <si>
    <t>V3.7需求+测试范围整理</t>
  </si>
  <si>
    <t>HD老版本熟悉（新版本未发）</t>
  </si>
  <si>
    <t>V3.7测试范围整理+Android版测试+api测试</t>
  </si>
  <si>
    <t>3.6.4iOS上线版本回归+HD版本新接口整理&amp;旧接口熟悉</t>
  </si>
  <si>
    <t>随性拍需求点Android+IOS测试</t>
  </si>
  <si>
    <t>V3.7后端api测试+测试范围整理</t>
  </si>
  <si>
    <t>HD版本测试（冒烟）</t>
  </si>
  <si>
    <t>HD版本测试（确认与APP异同的接口）</t>
  </si>
  <si>
    <t>HD版本测试</t>
  </si>
  <si>
    <t>HD版本测试（登录注册+其他）</t>
  </si>
  <si>
    <t>HD版本测试（首页页面功能测试+栏目管理功能测试）</t>
  </si>
  <si>
    <t>HD版本测试（新接口问题确认+分页模块测试）</t>
  </si>
  <si>
    <t>3.7版本测试（临时）</t>
  </si>
  <si>
    <t>3.7版本测试（临时）+HD版本测试</t>
  </si>
  <si>
    <t>3.7Android回归测试+发布</t>
  </si>
  <si>
    <t>3.7测试总结+bug整理</t>
  </si>
  <si>
    <t>3.7测试总结文档编写</t>
  </si>
  <si>
    <t>3.8需求阅读+测试点整理</t>
  </si>
  <si>
    <t>3.8测试点整理+接口测试整理</t>
  </si>
  <si>
    <t>3.8测试点整理+3.8部分接口冒烟测试</t>
  </si>
  <si>
    <t>3.8测试点整理+需求疑点整理</t>
  </si>
  <si>
    <t>周会+3.8需求疑点整理+评审+测试点整理</t>
  </si>
  <si>
    <t>HD版BUG验证+禅道BUG整理（修改错误的分类或者补充未填写的字段并且做初步统计）</t>
  </si>
  <si>
    <t>HD版本回归</t>
  </si>
  <si>
    <t>HD版本总结</t>
  </si>
  <si>
    <t>HD上线版本验证基本功能+3.8体育模块需求了解</t>
  </si>
  <si>
    <t>3.8测试</t>
  </si>
  <si>
    <t>HD1.1测试</t>
  </si>
  <si>
    <t>李文灏3.8.2新接口测试</t>
  </si>
  <si>
    <t>博睿SDK接入测试</t>
  </si>
  <si>
    <t>3.8.1测试</t>
  </si>
  <si>
    <t>3.8.1回归</t>
  </si>
  <si>
    <t>王吉祥</t>
    <phoneticPr fontId="18" type="noConversion"/>
  </si>
  <si>
    <r>
      <t>随性拍2</t>
    </r>
    <r>
      <rPr>
        <sz val="10"/>
        <color theme="1"/>
        <rFont val="微软雅黑"/>
        <family val="2"/>
        <charset val="134"/>
      </rPr>
      <t>.6测试</t>
    </r>
    <phoneticPr fontId="18" type="noConversion"/>
  </si>
  <si>
    <t>已完成</t>
  </si>
  <si>
    <r>
      <t>LZ_3000</t>
    </r>
    <r>
      <rPr>
        <sz val="11"/>
        <color theme="1"/>
        <rFont val="宋体"/>
        <family val="3"/>
        <charset val="134"/>
        <scheme val="minor"/>
      </rPr>
      <t>2</t>
    </r>
    <phoneticPr fontId="18" type="noConversion"/>
  </si>
  <si>
    <t>LZ_20003</t>
    <phoneticPr fontId="18" type="noConversion"/>
  </si>
  <si>
    <t>A</t>
    <phoneticPr fontId="18" type="noConversion"/>
  </si>
  <si>
    <t>2017.4.10</t>
    <phoneticPr fontId="18" type="noConversion"/>
  </si>
  <si>
    <t>吴荣春</t>
    <phoneticPr fontId="18" type="noConversion"/>
  </si>
  <si>
    <t>运营"幸福满满"道具调试</t>
    <phoneticPr fontId="18" type="noConversion"/>
  </si>
  <si>
    <t>运营反复踩坑，浪费太多时间，且有给运营人员专门提过建议！针对该种情况，下次不再给运营验证任何道具的配置</t>
    <phoneticPr fontId="18" type="noConversion"/>
  </si>
  <si>
    <t>3.9.6需求核对及整理</t>
    <phoneticPr fontId="18" type="noConversion"/>
  </si>
  <si>
    <t>近段时间来的新需求没时间整理，以及测试技术对接、估时等需要安排时间处理</t>
    <phoneticPr fontId="18" type="noConversion"/>
  </si>
  <si>
    <t>pptvSDK二期测试方案核对</t>
    <phoneticPr fontId="18" type="noConversion"/>
  </si>
  <si>
    <t>测试主导进行测试方案核对，发现开发还有很多细节未开始或没重视</t>
    <phoneticPr fontId="18" type="noConversion"/>
  </si>
  <si>
    <t>2017.5.12</t>
    <phoneticPr fontId="18" type="noConversion"/>
  </si>
  <si>
    <t>钟晓星</t>
    <phoneticPr fontId="18" type="noConversion"/>
  </si>
  <si>
    <t>数据合并项目准备</t>
    <phoneticPr fontId="18" type="noConversion"/>
  </si>
  <si>
    <t>周bug汇总整理</t>
    <phoneticPr fontId="18" type="noConversion"/>
  </si>
  <si>
    <t>禅道bug的不同解决方案处理整理</t>
    <phoneticPr fontId="18" type="noConversion"/>
  </si>
  <si>
    <t>嗨播UU版本测试</t>
    <phoneticPr fontId="18" type="noConversion"/>
  </si>
  <si>
    <t>待研发处理2个bug中</t>
    <phoneticPr fontId="18" type="noConversion"/>
  </si>
  <si>
    <t>龙珠v3.9.5分端配置展示需求及技术评审</t>
    <phoneticPr fontId="18" type="noConversion"/>
  </si>
  <si>
    <t>龙珠v3.9.5插入需求确认及评审</t>
    <phoneticPr fontId="18" type="noConversion"/>
  </si>
  <si>
    <t>只查明了为证书过期问题，还未解决</t>
    <phoneticPr fontId="18" type="noConversion"/>
  </si>
  <si>
    <t>2017.5.12</t>
    <phoneticPr fontId="18" type="noConversion"/>
  </si>
  <si>
    <t>许小红</t>
    <phoneticPr fontId="18" type="noConversion"/>
  </si>
  <si>
    <t>PP测试前测试点和测试数据准备</t>
    <phoneticPr fontId="18" type="noConversion"/>
  </si>
  <si>
    <t>合并账号事项对测试方案和账号准备</t>
    <phoneticPr fontId="18" type="noConversion"/>
  </si>
  <si>
    <t>守护特权技术评审</t>
    <phoneticPr fontId="18" type="noConversion"/>
  </si>
  <si>
    <t>2017.5.12</t>
    <phoneticPr fontId="18" type="noConversion"/>
  </si>
  <si>
    <t>测试方案调整+针对自己的部分的内容的测试数据准备和测试点编写</t>
    <phoneticPr fontId="18" type="noConversion"/>
  </si>
  <si>
    <t>合并账号测试数据整理</t>
    <phoneticPr fontId="18" type="noConversion"/>
  </si>
  <si>
    <t>贺志平</t>
    <phoneticPr fontId="18" type="noConversion"/>
  </si>
  <si>
    <t>2017.5.12</t>
    <phoneticPr fontId="18" type="noConversion"/>
  </si>
  <si>
    <t>合并账号需求对接</t>
    <phoneticPr fontId="18" type="noConversion"/>
  </si>
  <si>
    <t>2017.5.15</t>
    <phoneticPr fontId="18" type="noConversion"/>
  </si>
  <si>
    <t>Jpush上线验证</t>
    <phoneticPr fontId="18" type="noConversion"/>
  </si>
  <si>
    <t>APP接口整理</t>
    <phoneticPr fontId="18" type="noConversion"/>
  </si>
  <si>
    <t>任重而道远</t>
    <phoneticPr fontId="18" type="noConversion"/>
  </si>
  <si>
    <t>明早切代码，明早验证</t>
    <phoneticPr fontId="18" type="noConversion"/>
  </si>
  <si>
    <t>播放器新逻辑需求了解</t>
    <phoneticPr fontId="18" type="noConversion"/>
  </si>
  <si>
    <t>聚力体育SDK带自研播放器测试点编写</t>
    <phoneticPr fontId="18" type="noConversion"/>
  </si>
  <si>
    <t>SDK带的自研播放器不会去掉龙珠APP播放器的本地逻辑，且董方之前修改过一波逻辑，目前低端设备也能支持蓝光播放等</t>
    <phoneticPr fontId="18" type="noConversion"/>
  </si>
  <si>
    <t>2017.5.15</t>
    <phoneticPr fontId="18" type="noConversion"/>
  </si>
  <si>
    <t>2017.5.15</t>
    <phoneticPr fontId="18" type="noConversion"/>
  </si>
  <si>
    <t>吴荣春</t>
    <phoneticPr fontId="18" type="noConversion"/>
  </si>
  <si>
    <t>轮播图/开屏图分端配置接口/后端测试</t>
    <phoneticPr fontId="18" type="noConversion"/>
  </si>
  <si>
    <t>PPsdk二期测试内容整理及排期安排</t>
    <phoneticPr fontId="18" type="noConversion"/>
  </si>
  <si>
    <t>钟晓星</t>
    <phoneticPr fontId="18" type="noConversion"/>
  </si>
  <si>
    <t>龙珠悠悠数据合并测试</t>
    <phoneticPr fontId="18" type="noConversion"/>
  </si>
  <si>
    <t>版本异常问题讨论及处理</t>
    <phoneticPr fontId="18" type="noConversion"/>
  </si>
  <si>
    <t>测试环境问题处理</t>
    <phoneticPr fontId="18" type="noConversion"/>
  </si>
  <si>
    <t>许小红</t>
    <phoneticPr fontId="18" type="noConversion"/>
  </si>
  <si>
    <t>合并账号测试(主播时长和直播日贡献和)</t>
    <phoneticPr fontId="18" type="noConversion"/>
  </si>
  <si>
    <t>合并账号测试(前端手动合并)</t>
    <phoneticPr fontId="18" type="noConversion"/>
  </si>
  <si>
    <t>2017.5.15</t>
    <phoneticPr fontId="18" type="noConversion"/>
  </si>
  <si>
    <t>贺志平</t>
    <phoneticPr fontId="18" type="noConversion"/>
  </si>
  <si>
    <t>悠悠龙珠数据合并</t>
    <phoneticPr fontId="18" type="noConversion"/>
  </si>
  <si>
    <t>运营待上线道具动画验证</t>
    <phoneticPr fontId="18" type="noConversion"/>
  </si>
  <si>
    <t>虽然需求小但是耗费的时间不少，希望能从各个阶段降低下一阶段出错的概率</t>
    <phoneticPr fontId="18" type="noConversion"/>
  </si>
  <si>
    <t>LZ_40003</t>
    <phoneticPr fontId="18" type="noConversion"/>
  </si>
  <si>
    <t>2017.5.10</t>
    <phoneticPr fontId="18" type="noConversion"/>
  </si>
  <si>
    <t>A</t>
    <phoneticPr fontId="18" type="noConversion"/>
  </si>
  <si>
    <t>荆莹</t>
    <phoneticPr fontId="18" type="noConversion"/>
  </si>
  <si>
    <t>钟晓星</t>
    <phoneticPr fontId="18" type="noConversion"/>
  </si>
  <si>
    <t>H5游戏中心跳转失败-user</t>
    <phoneticPr fontId="18" type="noConversion"/>
  </si>
  <si>
    <t>2017.6.15</t>
    <phoneticPr fontId="18" type="noConversion"/>
  </si>
  <si>
    <t>LZ_90018</t>
    <phoneticPr fontId="18" type="noConversion"/>
  </si>
  <si>
    <t>龙珠直播App接口使用文档整理</t>
    <phoneticPr fontId="18" type="noConversion"/>
  </si>
  <si>
    <t>LZ_90019</t>
    <phoneticPr fontId="18" type="noConversion"/>
  </si>
  <si>
    <t>随性拍App接口使用文档整理</t>
    <phoneticPr fontId="18" type="noConversion"/>
  </si>
  <si>
    <t>王吉祥</t>
    <phoneticPr fontId="18" type="noConversion"/>
  </si>
  <si>
    <t>自研连麦服务-声网连麦服务</t>
    <phoneticPr fontId="18" type="noConversion"/>
  </si>
  <si>
    <r>
      <t>随性拍2.</t>
    </r>
    <r>
      <rPr>
        <sz val="11"/>
        <color theme="1"/>
        <rFont val="宋体"/>
        <family val="3"/>
        <charset val="134"/>
        <scheme val="minor"/>
      </rPr>
      <t>7</t>
    </r>
    <phoneticPr fontId="18" type="noConversion"/>
  </si>
  <si>
    <r>
      <t>安卓+</t>
    </r>
    <r>
      <rPr>
        <sz val="11"/>
        <color theme="1"/>
        <rFont val="宋体"/>
        <family val="3"/>
        <charset val="134"/>
        <scheme val="minor"/>
      </rPr>
      <t>iOS人脸礼物</t>
    </r>
    <phoneticPr fontId="18" type="noConversion"/>
  </si>
  <si>
    <t>嗨播人脸礼物</t>
    <phoneticPr fontId="18" type="noConversion"/>
  </si>
  <si>
    <t>龙珠直播App回归用例自动化-个人中心部分</t>
    <phoneticPr fontId="18" type="noConversion"/>
  </si>
  <si>
    <t>LZ_90020</t>
    <phoneticPr fontId="18" type="noConversion"/>
  </si>
  <si>
    <t>LZ_40004</t>
    <phoneticPr fontId="18" type="noConversion"/>
  </si>
  <si>
    <t>LZ_30003</t>
    <phoneticPr fontId="18" type="noConversion"/>
  </si>
  <si>
    <t>LZ_20004</t>
    <phoneticPr fontId="18" type="noConversion"/>
  </si>
  <si>
    <t>LZ_10003</t>
    <phoneticPr fontId="18" type="noConversion"/>
  </si>
  <si>
    <t>-</t>
    <phoneticPr fontId="18" type="noConversion"/>
  </si>
  <si>
    <t>pp二期功能回归</t>
    <phoneticPr fontId="18" type="noConversion"/>
  </si>
  <si>
    <t>PP功能回归/数据打点测试</t>
    <phoneticPr fontId="18" type="noConversion"/>
  </si>
  <si>
    <t>all</t>
  </si>
  <si>
    <t>Ø  迭代1提测日期：</t>
  </si>
  <si>
    <t>Ø  完整提测日期：</t>
  </si>
  <si>
    <t>Ø  第一轮测试：</t>
  </si>
  <si>
    <t>Ø  Bug验证：</t>
  </si>
  <si>
    <t>Ø  封包验收：</t>
  </si>
  <si>
    <t>Ø  性能测试：</t>
  </si>
  <si>
    <t>Ø  产品验收：</t>
  </si>
  <si>
    <t>Ø  大数据验收：</t>
  </si>
  <si>
    <t>Ø  设计验收：</t>
  </si>
  <si>
    <t>Ø  升级测试：</t>
  </si>
  <si>
    <t>Ø  兼容性测试（testin或专项）：</t>
  </si>
  <si>
    <t>Ø  安装、卸载、升级：</t>
  </si>
  <si>
    <t>Ø  安全扫描：</t>
  </si>
  <si>
    <t>Ø  Monkey测试：</t>
  </si>
  <si>
    <t>Ø  接口发布：</t>
  </si>
  <si>
    <t>Ø  安卓版本发布：</t>
  </si>
  <si>
    <t>Ø  iOS版本提审：</t>
  </si>
  <si>
    <t>Ø  第一版提测：</t>
  </si>
  <si>
    <t>Ø  第一轮问题确认：</t>
  </si>
  <si>
    <t>Ø  第二轮测试环境准备：</t>
  </si>
  <si>
    <t>Ø  第一轮BUG验证：</t>
  </si>
  <si>
    <t>Ø  第一轮BUG验证反馈：</t>
  </si>
  <si>
    <t>Ø  第二轮测试（新功能+兼容性+回归一起）：</t>
  </si>
  <si>
    <t>Ø  第二轮测试情况反馈：</t>
  </si>
  <si>
    <t>Ø  第二轮BUG验证（BUG验证+相关功能验证）：</t>
  </si>
  <si>
    <t>Ø  测试总结：</t>
  </si>
  <si>
    <t>2017.5.17</t>
    <phoneticPr fontId="18" type="noConversion"/>
  </si>
  <si>
    <t>刘帅帅</t>
    <phoneticPr fontId="18" type="noConversion"/>
  </si>
  <si>
    <t>随性拍2.6-PP版本</t>
    <phoneticPr fontId="18" type="noConversion"/>
  </si>
  <si>
    <t>插入需求</t>
    <phoneticPr fontId="18" type="noConversion"/>
  </si>
  <si>
    <t xml:space="preserve">与pplive sdk 二期项目合并，做微调 </t>
    <phoneticPr fontId="18" type="noConversion"/>
  </si>
  <si>
    <t>LZ_40005</t>
    <phoneticPr fontId="18" type="noConversion"/>
  </si>
  <si>
    <t>悠悠数据合并</t>
    <phoneticPr fontId="18" type="noConversion"/>
  </si>
  <si>
    <t>2017.5.14</t>
    <phoneticPr fontId="18" type="noConversion"/>
  </si>
  <si>
    <t>2017.5.18</t>
    <phoneticPr fontId="18" type="noConversion"/>
  </si>
  <si>
    <t>S</t>
    <phoneticPr fontId="18" type="noConversion"/>
  </si>
  <si>
    <t>谈开凯</t>
    <phoneticPr fontId="18" type="noConversion"/>
  </si>
  <si>
    <t>蒋震</t>
    <phoneticPr fontId="18" type="noConversion"/>
  </si>
  <si>
    <t>测试负责人</t>
    <phoneticPr fontId="18" type="noConversion"/>
  </si>
  <si>
    <t>项目负责人</t>
    <phoneticPr fontId="18" type="noConversion"/>
  </si>
  <si>
    <t>任伟栋</t>
    <phoneticPr fontId="18" type="noConversion"/>
  </si>
  <si>
    <t>万其</t>
    <phoneticPr fontId="18" type="noConversion"/>
  </si>
  <si>
    <t>王吉祥</t>
    <phoneticPr fontId="18" type="noConversion"/>
  </si>
  <si>
    <t>蒋震</t>
    <phoneticPr fontId="18" type="noConversion"/>
  </si>
  <si>
    <t>2017.5.16</t>
    <phoneticPr fontId="18" type="noConversion"/>
  </si>
  <si>
    <t>王吉祥</t>
    <phoneticPr fontId="18" type="noConversion"/>
  </si>
  <si>
    <t>Jpush上线验证</t>
    <phoneticPr fontId="18" type="noConversion"/>
  </si>
  <si>
    <t>SDK播放器测试（AND）</t>
    <phoneticPr fontId="18" type="noConversion"/>
  </si>
  <si>
    <t>剩余异常情况明早测试确认</t>
    <phoneticPr fontId="18" type="noConversion"/>
  </si>
  <si>
    <t>许小红</t>
    <phoneticPr fontId="18" type="noConversion"/>
  </si>
  <si>
    <t>2017.5.16</t>
    <phoneticPr fontId="18" type="noConversion"/>
  </si>
  <si>
    <t>1. 悠悠数据库数据未导入
2. 用户信息未提测
以上信息未同步</t>
    <phoneticPr fontId="18" type="noConversion"/>
  </si>
  <si>
    <t>悠悠数据合并前端测试（+兼容性测试）</t>
    <phoneticPr fontId="18" type="noConversion"/>
  </si>
  <si>
    <t xml:space="preserve">悠悠数据用户信息整合
</t>
    <phoneticPr fontId="18" type="noConversion"/>
  </si>
  <si>
    <t>PP二期测试—悠悠房间一轮冒烟测试</t>
    <phoneticPr fontId="18" type="noConversion"/>
  </si>
  <si>
    <t>bug:11</t>
    <phoneticPr fontId="18" type="noConversion"/>
  </si>
  <si>
    <t>产品建议：4</t>
    <phoneticPr fontId="18" type="noConversion"/>
  </si>
  <si>
    <t>钟晓星</t>
    <phoneticPr fontId="18" type="noConversion"/>
  </si>
  <si>
    <t>年度设备采购预算及这期设备采购计划整理</t>
    <phoneticPr fontId="18" type="noConversion"/>
  </si>
  <si>
    <t>周报模板整理</t>
    <phoneticPr fontId="18" type="noConversion"/>
  </si>
  <si>
    <t>线上问题处理+抓虫活动问题定位回复</t>
    <phoneticPr fontId="18" type="noConversion"/>
  </si>
  <si>
    <t>pplive体育项目跟进</t>
    <phoneticPr fontId="18" type="noConversion"/>
  </si>
  <si>
    <t>2017.5.17</t>
    <phoneticPr fontId="18" type="noConversion"/>
  </si>
  <si>
    <t>龙珠3.9.6任务系统技术评审</t>
    <phoneticPr fontId="18" type="noConversion"/>
  </si>
  <si>
    <t>由于大会中断</t>
    <phoneticPr fontId="18" type="noConversion"/>
  </si>
  <si>
    <t>ppsdk测试</t>
    <phoneticPr fontId="18" type="noConversion"/>
  </si>
  <si>
    <t>ppsdk测试</t>
    <phoneticPr fontId="18" type="noConversion"/>
  </si>
  <si>
    <t>贴片广告需求及技术评审</t>
    <phoneticPr fontId="18" type="noConversion"/>
  </si>
  <si>
    <t>ppsdk项目跟进</t>
    <phoneticPr fontId="18" type="noConversion"/>
  </si>
  <si>
    <t>android已基本测试完成</t>
    <phoneticPr fontId="18" type="noConversion"/>
  </si>
  <si>
    <t>2017.5.17</t>
    <phoneticPr fontId="18" type="noConversion"/>
  </si>
  <si>
    <t>技术部全员会议</t>
    <phoneticPr fontId="18" type="noConversion"/>
  </si>
  <si>
    <t>由于技术部会议耗时2小时，测试时间更短</t>
    <phoneticPr fontId="18" type="noConversion"/>
  </si>
  <si>
    <t>2017.5.17</t>
    <phoneticPr fontId="18" type="noConversion"/>
  </si>
  <si>
    <t>PP二期测试—游戏房间第一轮测试（IOS+android）</t>
    <phoneticPr fontId="18" type="noConversion"/>
  </si>
  <si>
    <t>提交bug8个</t>
    <phoneticPr fontId="18" type="noConversion"/>
  </si>
  <si>
    <t>贺志平</t>
    <phoneticPr fontId="18" type="noConversion"/>
  </si>
  <si>
    <t>PP二期测试—全部模块第一轮测试（IOS）</t>
    <phoneticPr fontId="18" type="noConversion"/>
  </si>
  <si>
    <t>提交bug5个</t>
    <phoneticPr fontId="18" type="noConversion"/>
  </si>
  <si>
    <t>PP二期安卓播放器测试</t>
    <phoneticPr fontId="18" type="noConversion"/>
  </si>
  <si>
    <t>1.播放策略安卓ios不同，需要确认
2.兼容性问题在修复</t>
    <phoneticPr fontId="18" type="noConversion"/>
  </si>
  <si>
    <t>龙珠直播3.9.6</t>
    <phoneticPr fontId="18" type="noConversion"/>
  </si>
  <si>
    <t>2017.5.17</t>
    <phoneticPr fontId="18" type="noConversion"/>
  </si>
  <si>
    <t>吴荣春</t>
    <phoneticPr fontId="18" type="noConversion"/>
  </si>
  <si>
    <t>吴荣春</t>
    <phoneticPr fontId="18" type="noConversion"/>
  </si>
  <si>
    <t>2017.5.19</t>
    <phoneticPr fontId="18" type="noConversion"/>
  </si>
  <si>
    <t>2017.5.19</t>
    <phoneticPr fontId="18" type="noConversion"/>
  </si>
  <si>
    <t>sdk测试</t>
    <phoneticPr fontId="18" type="noConversion"/>
  </si>
  <si>
    <t>ppsdk项目推进(需求确认及方案调整)</t>
    <phoneticPr fontId="18" type="noConversion"/>
  </si>
  <si>
    <t>ppsdk项目推进(微信支付进度跟进、其他)</t>
    <phoneticPr fontId="18" type="noConversion"/>
  </si>
  <si>
    <t>sdk测试、pptv接口测试</t>
    <phoneticPr fontId="18" type="noConversion"/>
  </si>
  <si>
    <t>ppsdk项目跟踪</t>
    <phoneticPr fontId="18" type="noConversion"/>
  </si>
  <si>
    <t>吴荣春</t>
    <phoneticPr fontId="18" type="noConversion"/>
  </si>
  <si>
    <t>Bug验证</t>
    <phoneticPr fontId="18" type="noConversion"/>
  </si>
  <si>
    <t>ppsdk项目跟踪(通栏及轮播图、其他需求、督促开发给版本验证Bug等)</t>
    <phoneticPr fontId="18" type="noConversion"/>
  </si>
  <si>
    <t>贺志平</t>
    <phoneticPr fontId="18" type="noConversion"/>
  </si>
  <si>
    <t>提交5个bug</t>
    <phoneticPr fontId="18" type="noConversion"/>
  </si>
  <si>
    <t>pp2期bug验证</t>
    <phoneticPr fontId="18" type="noConversion"/>
  </si>
  <si>
    <t>pp2期所有模块第二轮回归</t>
    <phoneticPr fontId="18" type="noConversion"/>
  </si>
  <si>
    <t>许小红</t>
    <phoneticPr fontId="18" type="noConversion"/>
  </si>
  <si>
    <t>发现3个问题</t>
    <phoneticPr fontId="18" type="noConversion"/>
  </si>
  <si>
    <t>pp2期PPTV接口测试</t>
    <phoneticPr fontId="18" type="noConversion"/>
  </si>
  <si>
    <t>pp2期悠悠秀场回归</t>
    <phoneticPr fontId="18" type="noConversion"/>
  </si>
  <si>
    <t>但是测试完成之后，需求又重新对，需要重新开发提测</t>
    <phoneticPr fontId="18" type="noConversion"/>
  </si>
  <si>
    <t>2017.5.19</t>
    <phoneticPr fontId="18" type="noConversion"/>
  </si>
  <si>
    <t>播放器测试</t>
    <phoneticPr fontId="18" type="noConversion"/>
  </si>
  <si>
    <t>2015.5.22</t>
    <phoneticPr fontId="18" type="noConversion"/>
  </si>
  <si>
    <t>播放器功能测试</t>
    <phoneticPr fontId="18" type="noConversion"/>
  </si>
  <si>
    <t>播放器数据打点测试</t>
    <phoneticPr fontId="18" type="noConversion"/>
  </si>
  <si>
    <t>1.部分细节已和徐韬重新确认，开发需要做修改
2.android已测完一轮，有些地方需要修改
3.iOS还未提测</t>
    <phoneticPr fontId="18" type="noConversion"/>
  </si>
  <si>
    <t>钦达</t>
    <phoneticPr fontId="18" type="noConversion"/>
  </si>
  <si>
    <t>2017.5.8</t>
    <phoneticPr fontId="18" type="noConversion"/>
  </si>
  <si>
    <t>2015.5.22</t>
    <phoneticPr fontId="18" type="noConversion"/>
  </si>
  <si>
    <t>2015.5.23</t>
    <phoneticPr fontId="18" type="noConversion"/>
  </si>
  <si>
    <t>贺志平</t>
    <phoneticPr fontId="18" type="noConversion"/>
  </si>
  <si>
    <t>PP2期所有模块第三轮回归</t>
    <phoneticPr fontId="18" type="noConversion"/>
  </si>
  <si>
    <t>Bug验证</t>
    <phoneticPr fontId="18" type="noConversion"/>
  </si>
  <si>
    <t>确认需求点2个</t>
    <phoneticPr fontId="18" type="noConversion"/>
  </si>
  <si>
    <t>许小红</t>
    <phoneticPr fontId="18" type="noConversion"/>
  </si>
  <si>
    <t>许小红</t>
    <phoneticPr fontId="18" type="noConversion"/>
  </si>
  <si>
    <t>pptv接口+后台测试</t>
    <phoneticPr fontId="18" type="noConversion"/>
  </si>
  <si>
    <t>测试通过，发现bug3个</t>
    <phoneticPr fontId="18" type="noConversion"/>
  </si>
  <si>
    <t>pp2期房间数据上报测试+bug验证</t>
    <phoneticPr fontId="18" type="noConversion"/>
  </si>
  <si>
    <t>发现bug2个</t>
    <phoneticPr fontId="18" type="noConversion"/>
  </si>
  <si>
    <t>许小红</t>
    <phoneticPr fontId="18" type="noConversion"/>
  </si>
  <si>
    <t>任务系统需求加技术评审</t>
    <phoneticPr fontId="18" type="noConversion"/>
  </si>
  <si>
    <t>2015.5.23</t>
    <phoneticPr fontId="18" type="noConversion"/>
  </si>
  <si>
    <t>数据上报测试</t>
    <phoneticPr fontId="18" type="noConversion"/>
  </si>
  <si>
    <t>2015.5.23</t>
  </si>
  <si>
    <t>吴荣春</t>
    <phoneticPr fontId="18" type="noConversion"/>
  </si>
  <si>
    <t>龙珠直播SDK项目测试</t>
    <phoneticPr fontId="18" type="noConversion"/>
  </si>
  <si>
    <t>龙珠直播SDK项目跟进（接口及测试包等）</t>
    <phoneticPr fontId="18" type="noConversion"/>
  </si>
  <si>
    <t>IOS安卓SDKBUG回归，充值回归，充值数据打点验证</t>
  </si>
  <si>
    <t>测试环境代码被覆盖，微信支付待回归，只回归了IOS</t>
  </si>
  <si>
    <t>PP SDK 二期游戏房间页回归</t>
  </si>
  <si>
    <t>钟晓星</t>
    <phoneticPr fontId="18" type="noConversion"/>
  </si>
  <si>
    <t>2015.5.22</t>
    <phoneticPr fontId="18" type="noConversion"/>
  </si>
  <si>
    <t>2015.5.23</t>
    <phoneticPr fontId="18" type="noConversion"/>
  </si>
  <si>
    <t>PP SDK项目跟进</t>
    <phoneticPr fontId="18" type="noConversion"/>
  </si>
  <si>
    <t>运营打包交付+运营环境配置+脚本调整</t>
    <phoneticPr fontId="18" type="noConversion"/>
  </si>
  <si>
    <t>简历筛选+面试</t>
    <phoneticPr fontId="18" type="noConversion"/>
  </si>
  <si>
    <t>2人未来面试</t>
    <phoneticPr fontId="18" type="noConversion"/>
  </si>
  <si>
    <t>运营渠道管理后台交付</t>
    <phoneticPr fontId="18" type="noConversion"/>
  </si>
  <si>
    <t>凯凯的chanel0需要自己打包</t>
    <phoneticPr fontId="18" type="noConversion"/>
  </si>
  <si>
    <t>线上问题查明+近期线上问题分析</t>
    <phoneticPr fontId="18" type="noConversion"/>
  </si>
  <si>
    <t>后续优化方案整理中</t>
    <phoneticPr fontId="18" type="noConversion"/>
  </si>
  <si>
    <t>2015.5.24</t>
    <phoneticPr fontId="18" type="noConversion"/>
  </si>
  <si>
    <t>播放器数据上报</t>
    <phoneticPr fontId="18" type="noConversion"/>
  </si>
  <si>
    <t>iOS数据上报还有问题在修改
android基本OK</t>
    <phoneticPr fontId="18" type="noConversion"/>
  </si>
  <si>
    <t>随性拍2.7需求评审</t>
    <phoneticPr fontId="18" type="noConversion"/>
  </si>
  <si>
    <t>吴荣春</t>
    <phoneticPr fontId="18" type="noConversion"/>
  </si>
  <si>
    <t>Android抓日志脚本编写</t>
    <phoneticPr fontId="18" type="noConversion"/>
  </si>
  <si>
    <t>2015.5.24</t>
    <phoneticPr fontId="18" type="noConversion"/>
  </si>
  <si>
    <t>2015.5.24</t>
    <phoneticPr fontId="18" type="noConversion"/>
  </si>
  <si>
    <t>内部事项需要做起来啊！啊！</t>
    <phoneticPr fontId="18" type="noConversion"/>
  </si>
  <si>
    <t>APP数据打点bug验证+其他问题的验证</t>
    <phoneticPr fontId="18" type="noConversion"/>
  </si>
  <si>
    <t>许小红</t>
    <phoneticPr fontId="18" type="noConversion"/>
  </si>
  <si>
    <t>3.9.6需求整理</t>
    <phoneticPr fontId="18" type="noConversion"/>
  </si>
  <si>
    <t>3.9.6新插入的需求梳理沟通确认</t>
    <phoneticPr fontId="18" type="noConversion"/>
  </si>
  <si>
    <t>2015.5.24</t>
  </si>
  <si>
    <t>PP SDK 微信充值多机型回归（nexus7.0 ZTE BA510 /android 5.1 等）</t>
  </si>
  <si>
    <t>3.9.6 充值接口整理 给别人充值接口</t>
  </si>
  <si>
    <t>SDK 部分BUG验证</t>
  </si>
  <si>
    <t>钟晓星</t>
    <phoneticPr fontId="18" type="noConversion"/>
  </si>
  <si>
    <t>差https的php</t>
    <phoneticPr fontId="18" type="noConversion"/>
  </si>
  <si>
    <t>测试环境问题添加+使用文档更新+发布流程添加</t>
    <phoneticPr fontId="18" type="noConversion"/>
  </si>
  <si>
    <t>正式域名测试环境验证+部分测试环境地址梳理</t>
    <phoneticPr fontId="18" type="noConversion"/>
  </si>
  <si>
    <t>项目预期(默认为晚上)</t>
    <phoneticPr fontId="18" type="noConversion"/>
  </si>
  <si>
    <t>2017/5/31~2017/6/16</t>
    <phoneticPr fontId="18" type="noConversion"/>
  </si>
  <si>
    <r>
      <rPr>
        <sz val="11"/>
        <color theme="1"/>
        <rFont val="宋体"/>
        <family val="3"/>
        <charset val="134"/>
        <scheme val="minor"/>
      </rPr>
      <t xml:space="preserve">Before </t>
    </r>
    <r>
      <rPr>
        <sz val="11"/>
        <color theme="1"/>
        <rFont val="宋体"/>
        <family val="3"/>
        <charset val="134"/>
        <scheme val="minor"/>
      </rPr>
      <t>2017/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10</t>
    </r>
    <phoneticPr fontId="18" type="noConversion"/>
  </si>
  <si>
    <r>
      <t>2017/6/16</t>
    </r>
    <r>
      <rPr>
        <sz val="11"/>
        <color theme="1"/>
        <rFont val="宋体"/>
        <family val="3"/>
        <charset val="134"/>
        <scheme val="minor"/>
      </rPr>
      <t>~2017/6/19</t>
    </r>
    <phoneticPr fontId="18" type="noConversion"/>
  </si>
  <si>
    <t>-</t>
    <phoneticPr fontId="18" type="noConversion"/>
  </si>
  <si>
    <t>2017/5/31~2017/6/20</t>
    <phoneticPr fontId="18" type="noConversion"/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</si>
  <si>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第一轮测试：</t>
    </r>
    <phoneticPr fontId="18" type="noConversion"/>
  </si>
  <si>
    <t>2017/5/31~2017/6/15</t>
    <phoneticPr fontId="18" type="noConversion"/>
  </si>
  <si>
    <t>2017/6/19~2017/6/20</t>
    <phoneticPr fontId="18" type="noConversion"/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</si>
  <si>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封包验收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微软雅黑"/>
        <family val="2"/>
        <charset val="134"/>
      </rPr>
      <t>新功能回归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微软雅黑"/>
        <family val="2"/>
        <charset val="134"/>
      </rPr>
      <t>：</t>
    </r>
    <phoneticPr fontId="18" type="noConversion"/>
  </si>
  <si>
    <t>2017.6.22</t>
    <phoneticPr fontId="18" type="noConversion"/>
  </si>
  <si>
    <t>发现新的问题，处理掉了</t>
    <phoneticPr fontId="18" type="noConversion"/>
  </si>
  <si>
    <t>ok</t>
    <phoneticPr fontId="18" type="noConversion"/>
  </si>
  <si>
    <t>王吉+P+N19</t>
    <phoneticPr fontId="18" type="noConversion"/>
  </si>
  <si>
    <t>24+6</t>
    <phoneticPr fontId="18" type="noConversion"/>
  </si>
  <si>
    <t>人力被合并项目占用，未按照实际人力进行测试，数据上报等几个内容测试不充分，转交研发处理--研发后期跟进</t>
    <phoneticPr fontId="18" type="noConversion"/>
  </si>
  <si>
    <t>2017.5.30</t>
    <phoneticPr fontId="18" type="noConversion"/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</si>
  <si>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微软雅黑"/>
        <family val="2"/>
        <charset val="134"/>
      </rPr>
      <t>安卓</t>
    </r>
    <r>
      <rPr>
        <sz val="10.5"/>
        <color theme="1"/>
        <rFont val="Times New Roman"/>
        <family val="1"/>
      </rPr>
      <t>+iOS</t>
    </r>
    <r>
      <rPr>
        <sz val="10.5"/>
        <color theme="1"/>
        <rFont val="微软雅黑"/>
        <family val="2"/>
        <charset val="134"/>
      </rPr>
      <t>版本交付：</t>
    </r>
    <phoneticPr fontId="18" type="noConversion"/>
  </si>
  <si>
    <t>待3.0.1提测后处理</t>
    <phoneticPr fontId="18" type="noConversion"/>
  </si>
  <si>
    <t>由于其他项目冲突，暂缓，运营已有工具</t>
    <phoneticPr fontId="18" type="noConversion"/>
  </si>
  <si>
    <t>万其</t>
    <phoneticPr fontId="18" type="noConversion"/>
  </si>
  <si>
    <t>2015.5.24</t>
    <phoneticPr fontId="18" type="noConversion"/>
  </si>
  <si>
    <t>贺志平</t>
    <phoneticPr fontId="18" type="noConversion"/>
  </si>
  <si>
    <t>3.9.6用户卡片接口测试</t>
    <phoneticPr fontId="18" type="noConversion"/>
  </si>
  <si>
    <t>3.9.6需求整理</t>
    <phoneticPr fontId="18" type="noConversion"/>
  </si>
  <si>
    <t>2015.5.25</t>
    <phoneticPr fontId="18" type="noConversion"/>
  </si>
  <si>
    <t>王吉祥</t>
    <phoneticPr fontId="18" type="noConversion"/>
  </si>
  <si>
    <t>嗨播回归</t>
    <phoneticPr fontId="18" type="noConversion"/>
  </si>
  <si>
    <t>暂停回BUG，优先嗨播</t>
    <phoneticPr fontId="18" type="noConversion"/>
  </si>
  <si>
    <t>2015.5.25</t>
  </si>
  <si>
    <t>吴荣春</t>
    <phoneticPr fontId="18" type="noConversion"/>
  </si>
  <si>
    <t>Moblink H5对接APP验证</t>
    <phoneticPr fontId="18" type="noConversion"/>
  </si>
  <si>
    <t>3.9.6需求核对及整理、工作分配等</t>
    <phoneticPr fontId="18" type="noConversion"/>
  </si>
  <si>
    <t>3.9.6项目跟进(项目计划、排期、冒烟测试对接)</t>
    <phoneticPr fontId="18" type="noConversion"/>
  </si>
  <si>
    <t>通用列表接口测试第一轮测试</t>
    <phoneticPr fontId="18" type="noConversion"/>
  </si>
  <si>
    <t>其中的封面类型下发的问题，和开发，产品再沟通，需要重新提测</t>
    <phoneticPr fontId="18" type="noConversion"/>
  </si>
  <si>
    <t>钟晓星</t>
    <phoneticPr fontId="18" type="noConversion"/>
  </si>
  <si>
    <t>3.9.6充值接口测试，微信充值，支付宝充值，充值明细</t>
  </si>
  <si>
    <t>3.9.6功能点最终确认以及时间重新预估</t>
  </si>
  <si>
    <t>PP 体育充值跟踪</t>
  </si>
  <si>
    <t>ppsdk测试方案及计划调整</t>
    <phoneticPr fontId="18" type="noConversion"/>
  </si>
  <si>
    <t>2015.5.26</t>
    <phoneticPr fontId="18" type="noConversion"/>
  </si>
  <si>
    <t>龙珠直播v3.9.6功能提前Check</t>
    <phoneticPr fontId="18" type="noConversion"/>
  </si>
  <si>
    <t>龙珠直播v3.9.6跟进(后端技术方案对接、推动app包单元提测)</t>
    <phoneticPr fontId="18" type="noConversion"/>
  </si>
  <si>
    <t>2015.5.27</t>
    <phoneticPr fontId="18" type="noConversion"/>
  </si>
  <si>
    <t>王吉祥</t>
    <phoneticPr fontId="18" type="noConversion"/>
  </si>
  <si>
    <t>嗨播3.0.0.15测试</t>
    <phoneticPr fontId="18" type="noConversion"/>
  </si>
  <si>
    <t>3.9.6龙珠直播App冒烟测试</t>
    <phoneticPr fontId="18" type="noConversion"/>
  </si>
  <si>
    <t>随性拍接口整理</t>
    <phoneticPr fontId="18" type="noConversion"/>
  </si>
  <si>
    <t>LZ_00005</t>
    <phoneticPr fontId="18" type="noConversion"/>
  </si>
  <si>
    <t>LZ_00006</t>
    <phoneticPr fontId="18" type="noConversion"/>
  </si>
  <si>
    <t>栗君</t>
    <phoneticPr fontId="18" type="noConversion"/>
  </si>
  <si>
    <t>龙珠直播3.9.7体育插入版本</t>
    <phoneticPr fontId="18" type="noConversion"/>
  </si>
  <si>
    <t>2017.6.30</t>
    <phoneticPr fontId="18" type="noConversion"/>
  </si>
  <si>
    <t>暂定22号之前完整提测.30号需要考虑交付</t>
    <phoneticPr fontId="18" type="noConversion"/>
  </si>
  <si>
    <t>-</t>
    <phoneticPr fontId="18" type="noConversion"/>
  </si>
  <si>
    <t>-</t>
    <phoneticPr fontId="18" type="noConversion"/>
  </si>
  <si>
    <t>2015.5.31</t>
    <phoneticPr fontId="18" type="noConversion"/>
  </si>
  <si>
    <t>吴荣春</t>
    <phoneticPr fontId="18" type="noConversion"/>
  </si>
  <si>
    <t>插入项目需求阅读及整体估时</t>
    <phoneticPr fontId="18" type="noConversion"/>
  </si>
  <si>
    <t>人员估时10人天</t>
    <phoneticPr fontId="18" type="noConversion"/>
  </si>
  <si>
    <t>近期龙珠项目计划整理</t>
    <phoneticPr fontId="18" type="noConversion"/>
  </si>
  <si>
    <t>人力资源调整9号应能完成1轮测试</t>
    <phoneticPr fontId="18" type="noConversion"/>
  </si>
  <si>
    <t>通用数据列表的轮播图测试</t>
    <phoneticPr fontId="18" type="noConversion"/>
  </si>
  <si>
    <t>有两个点需要开发协助测试，明天来测试</t>
    <phoneticPr fontId="18" type="noConversion"/>
  </si>
  <si>
    <t>播放器数据上报收尾</t>
    <phoneticPr fontId="18" type="noConversion"/>
  </si>
  <si>
    <t>剩余一个Bug android</t>
    <phoneticPr fontId="18" type="noConversion"/>
  </si>
  <si>
    <t>随性拍2.7需求整理</t>
    <phoneticPr fontId="18" type="noConversion"/>
  </si>
  <si>
    <t>插入3.9.6版本</t>
    <phoneticPr fontId="18" type="noConversion"/>
  </si>
  <si>
    <t>3.9.6需求了解</t>
    <phoneticPr fontId="18" type="noConversion"/>
  </si>
  <si>
    <t>插入嗨播3.0.0.17</t>
    <phoneticPr fontId="18" type="noConversion"/>
  </si>
  <si>
    <t>嗨播3.0.0.17验证</t>
    <phoneticPr fontId="18" type="noConversion"/>
  </si>
  <si>
    <t>提交一个线上Bug</t>
    <phoneticPr fontId="18" type="noConversion"/>
  </si>
  <si>
    <t>踢人应针对单个房间踢，目前是会把用户所在的所有房间都踢出</t>
    <phoneticPr fontId="18" type="noConversion"/>
  </si>
  <si>
    <t>2015.5.31</t>
  </si>
  <si>
    <t>安卓3.9.6分享文案测试</t>
  </si>
  <si>
    <t>安卓3.9.6活动场景，个人中心，房间页</t>
  </si>
  <si>
    <t>安卓3.9.6流量使用提醒</t>
  </si>
  <si>
    <t>未完全提测</t>
  </si>
  <si>
    <t>共提了3 个BUG</t>
  </si>
  <si>
    <t>yoyo</t>
    <phoneticPr fontId="18" type="noConversion"/>
  </si>
  <si>
    <t>钟晓星</t>
    <phoneticPr fontId="18" type="noConversion"/>
  </si>
  <si>
    <t>悠悠3.9.6研发支持+异常问题处理</t>
    <phoneticPr fontId="18" type="noConversion"/>
  </si>
  <si>
    <t>设备采购准备</t>
    <phoneticPr fontId="18" type="noConversion"/>
  </si>
  <si>
    <t>延期至8月份提交</t>
    <phoneticPr fontId="18" type="noConversion"/>
  </si>
  <si>
    <t>3.9.6观看记录测试</t>
    <phoneticPr fontId="18" type="noConversion"/>
  </si>
  <si>
    <t>IOS秀场、随拍房间无观看记录同步</t>
    <phoneticPr fontId="18" type="noConversion"/>
  </si>
  <si>
    <t>许小红</t>
    <phoneticPr fontId="18" type="noConversion"/>
  </si>
  <si>
    <t>通用列表数据接口开发协助测试</t>
    <phoneticPr fontId="18" type="noConversion"/>
  </si>
  <si>
    <t>3.9.7通用数据列表重构（基于推荐池）需求和方案讨论</t>
    <phoneticPr fontId="18" type="noConversion"/>
  </si>
  <si>
    <t>结果：评估时间和暂定方案，可能后续有改动</t>
    <phoneticPr fontId="18" type="noConversion"/>
  </si>
  <si>
    <t>3.9.6APP测试（Android通用数据列表）</t>
    <phoneticPr fontId="18" type="noConversion"/>
  </si>
  <si>
    <t>3.9.6APP测试（IOS7不兼容，私信接口优化，）第一轮测试</t>
    <phoneticPr fontId="18" type="noConversion"/>
  </si>
  <si>
    <t>第二轮测试结果通过(bug:8)</t>
    <phoneticPr fontId="18" type="noConversion"/>
  </si>
  <si>
    <t>(bug:4)</t>
    <phoneticPr fontId="18" type="noConversion"/>
  </si>
  <si>
    <t>苏宁jira系统调查</t>
    <phoneticPr fontId="18" type="noConversion"/>
  </si>
  <si>
    <t>初步看了下需要调整,待支持人员出来解答</t>
    <phoneticPr fontId="18" type="noConversion"/>
  </si>
  <si>
    <t>3.9.6数据上报导出脚本</t>
    <phoneticPr fontId="18" type="noConversion"/>
  </si>
  <si>
    <t>bug评分脚本</t>
    <phoneticPr fontId="18" type="noConversion"/>
  </si>
  <si>
    <t>周bug整理+统计</t>
    <phoneticPr fontId="18" type="noConversion"/>
  </si>
  <si>
    <t>手滑save错了导致丢失部分数据..</t>
    <phoneticPr fontId="18" type="noConversion"/>
  </si>
  <si>
    <t>龙珠直播App3.9.6版本测试</t>
    <phoneticPr fontId="18" type="noConversion"/>
  </si>
  <si>
    <t>秀场红包礼物、活动礼物测试</t>
    <phoneticPr fontId="18" type="noConversion"/>
  </si>
  <si>
    <t>396项目跟进</t>
    <phoneticPr fontId="18" type="noConversion"/>
  </si>
  <si>
    <t>Android手游和悠悠房间、用户关系的测试</t>
    <phoneticPr fontId="18" type="noConversion"/>
  </si>
  <si>
    <t>随性拍2.7部分技术评审（杨扬那边的）</t>
    <phoneticPr fontId="18" type="noConversion"/>
  </si>
  <si>
    <t>安卓充值测试完成，有两个BUG要改</t>
  </si>
  <si>
    <t>安卓和IOS的充值明细测试完成，安卓两个显示 问题，IOS一个显示问题</t>
  </si>
  <si>
    <t>发现两个IOS的崩溃问题</t>
  </si>
  <si>
    <t>许小红</t>
    <phoneticPr fontId="18" type="noConversion"/>
  </si>
  <si>
    <t>bug验证</t>
    <phoneticPr fontId="18" type="noConversion"/>
  </si>
  <si>
    <t>通用列表接口线上回归和问题跟踪验证</t>
    <phoneticPr fontId="18" type="noConversion"/>
  </si>
  <si>
    <t>回家待命</t>
    <phoneticPr fontId="18" type="noConversion"/>
  </si>
  <si>
    <t>app前端测试（Android和IOS通用列表，路由表，首页双数限制，私信接口优化，）</t>
    <phoneticPr fontId="18" type="noConversion"/>
  </si>
  <si>
    <t>2017.6.5</t>
    <phoneticPr fontId="18" type="noConversion"/>
  </si>
  <si>
    <t>贺志平</t>
    <phoneticPr fontId="18" type="noConversion"/>
  </si>
  <si>
    <t>贺志平</t>
    <phoneticPr fontId="18" type="noConversion"/>
  </si>
  <si>
    <t>2017.6.2</t>
    <phoneticPr fontId="18" type="noConversion"/>
  </si>
  <si>
    <t>2017.6.2</t>
    <phoneticPr fontId="18" type="noConversion"/>
  </si>
  <si>
    <t>2017.6.5</t>
    <phoneticPr fontId="18" type="noConversion"/>
  </si>
  <si>
    <t>2017.6.5</t>
    <phoneticPr fontId="18" type="noConversion"/>
  </si>
  <si>
    <t>龙珠直播App3.9.6版本测试</t>
    <phoneticPr fontId="18" type="noConversion"/>
  </si>
  <si>
    <t>bug验证</t>
    <phoneticPr fontId="18" type="noConversion"/>
  </si>
  <si>
    <t>问题需求验证</t>
    <phoneticPr fontId="18" type="noConversion"/>
  </si>
  <si>
    <t>吴荣春</t>
    <phoneticPr fontId="18" type="noConversion"/>
  </si>
  <si>
    <t>龙珠直播v3.9.6测试（红包、活动道具）</t>
    <phoneticPr fontId="18" type="noConversion"/>
  </si>
  <si>
    <t>3.9.6测试</t>
    <phoneticPr fontId="18" type="noConversion"/>
  </si>
  <si>
    <t>396项目跟进</t>
    <phoneticPr fontId="18" type="noConversion"/>
  </si>
  <si>
    <t>龙珠直播v3.9.6测试跟进</t>
    <phoneticPr fontId="18" type="noConversion"/>
  </si>
  <si>
    <t>android优化项的测试</t>
    <phoneticPr fontId="18" type="noConversion"/>
  </si>
  <si>
    <t xml:space="preserve">2017.6.5 </t>
    <phoneticPr fontId="18" type="noConversion"/>
  </si>
  <si>
    <t xml:space="preserve">王吉祥 </t>
    <phoneticPr fontId="18" type="noConversion"/>
  </si>
  <si>
    <t xml:space="preserve">3.9.6测试 </t>
    <phoneticPr fontId="18" type="noConversion"/>
  </si>
  <si>
    <t>钟晓星</t>
    <phoneticPr fontId="18" type="noConversion"/>
  </si>
  <si>
    <t>线上问题处理</t>
    <phoneticPr fontId="18" type="noConversion"/>
  </si>
  <si>
    <t>3.9.6测试 _数据打点</t>
    <phoneticPr fontId="18" type="noConversion"/>
  </si>
  <si>
    <t>2017.6.6</t>
    <phoneticPr fontId="18" type="noConversion"/>
  </si>
  <si>
    <t>龙珠直播App3.9.6版本测试</t>
    <phoneticPr fontId="18" type="noConversion"/>
  </si>
  <si>
    <t>2017.6.6</t>
    <phoneticPr fontId="18" type="noConversion"/>
  </si>
  <si>
    <t>吴荣春</t>
    <phoneticPr fontId="18" type="noConversion"/>
  </si>
  <si>
    <t>龙珠直播App3.9.6项目跟进</t>
    <phoneticPr fontId="18" type="noConversion"/>
  </si>
  <si>
    <t>龙珠直播App3.9.6bug验证</t>
    <phoneticPr fontId="18" type="noConversion"/>
  </si>
  <si>
    <t>龙珠直播App3.9.6版本测试(H5劫持上报)</t>
    <phoneticPr fontId="18" type="noConversion"/>
  </si>
  <si>
    <t>无法模拟被劫持的H5页面</t>
    <phoneticPr fontId="18" type="noConversion"/>
  </si>
  <si>
    <t>需要变更测试方案</t>
    <phoneticPr fontId="18" type="noConversion"/>
  </si>
  <si>
    <t>2017.6.6</t>
    <phoneticPr fontId="18" type="noConversion"/>
  </si>
  <si>
    <t>客户端加密测试android</t>
    <phoneticPr fontId="18" type="noConversion"/>
  </si>
  <si>
    <t>待开发再打个日志验证一下就可以了</t>
    <phoneticPr fontId="18" type="noConversion"/>
  </si>
  <si>
    <t>通用线上列表bug修正验证+app前端的一个bug调查+</t>
    <phoneticPr fontId="18" type="noConversion"/>
  </si>
  <si>
    <t>私信Android测试再打回
IOS发现一个排序的问题进行了讨论然后开发在做</t>
    <phoneticPr fontId="18" type="noConversion"/>
  </si>
  <si>
    <t>王吉祥</t>
    <phoneticPr fontId="18" type="noConversion"/>
  </si>
  <si>
    <t>钟晓星</t>
    <phoneticPr fontId="18" type="noConversion"/>
  </si>
  <si>
    <t>pad1.1测试</t>
    <phoneticPr fontId="18" type="noConversion"/>
  </si>
  <si>
    <t>测试环境(test+test5 )https+dns验证</t>
    <phoneticPr fontId="18" type="noConversion"/>
  </si>
  <si>
    <t>3.9.6测试 _数据打点</t>
    <phoneticPr fontId="18" type="noConversion"/>
  </si>
  <si>
    <t>一轮完成</t>
    <phoneticPr fontId="18" type="noConversion"/>
  </si>
  <si>
    <t>王吉祥</t>
    <phoneticPr fontId="18" type="noConversion"/>
  </si>
  <si>
    <t>2017.6.7</t>
  </si>
  <si>
    <t>吴荣春</t>
    <phoneticPr fontId="18" type="noConversion"/>
  </si>
  <si>
    <t>龙珠直播App3.9.6测试(H5劫持上报、其他)</t>
    <phoneticPr fontId="18" type="noConversion"/>
  </si>
  <si>
    <t>劫持上报方案核对清楚明日验证</t>
    <phoneticPr fontId="18" type="noConversion"/>
  </si>
  <si>
    <t xml:space="preserve">3.9.6测试 </t>
    <phoneticPr fontId="18" type="noConversion"/>
  </si>
  <si>
    <t>龙珠直播App3.9.6版本测试</t>
    <phoneticPr fontId="18" type="noConversion"/>
  </si>
  <si>
    <t>龙珠直播App3.9.6版本测试</t>
    <phoneticPr fontId="18" type="noConversion"/>
  </si>
  <si>
    <t>2017.6.7</t>
    <phoneticPr fontId="18" type="noConversion"/>
  </si>
  <si>
    <t>许小红</t>
    <phoneticPr fontId="18" type="noConversion"/>
  </si>
  <si>
    <t>通用列表前端第二轮回归</t>
    <phoneticPr fontId="18" type="noConversion"/>
  </si>
  <si>
    <t>IOS:2个bug,android后续版本修复一个底层的方法</t>
    <phoneticPr fontId="18" type="noConversion"/>
  </si>
  <si>
    <t>许小红</t>
    <phoneticPr fontId="18" type="noConversion"/>
  </si>
  <si>
    <t>私信IOS,android第一轮测试通过</t>
    <phoneticPr fontId="18" type="noConversion"/>
  </si>
  <si>
    <t>钟晓星</t>
    <phoneticPr fontId="18" type="noConversion"/>
  </si>
  <si>
    <t>3.9.6测试 _数据打点_二轮</t>
    <phoneticPr fontId="18" type="noConversion"/>
  </si>
  <si>
    <t>数据上报=&gt;excel脚本整理+宣讲</t>
    <phoneticPr fontId="18" type="noConversion"/>
  </si>
  <si>
    <t>线上问题处理+3.9.7跟进</t>
    <phoneticPr fontId="18" type="noConversion"/>
  </si>
  <si>
    <t>LZ_20005</t>
    <phoneticPr fontId="18" type="noConversion"/>
  </si>
  <si>
    <t>龙珠App性能数据脚本</t>
    <phoneticPr fontId="18" type="noConversion"/>
  </si>
  <si>
    <t>吴荣春</t>
    <phoneticPr fontId="18" type="noConversion"/>
  </si>
  <si>
    <t>2017.6.14</t>
    <phoneticPr fontId="18" type="noConversion"/>
  </si>
  <si>
    <t>嗨播3.0.2</t>
    <phoneticPr fontId="18" type="noConversion"/>
  </si>
  <si>
    <t>嗨播3.0.6</t>
    <phoneticPr fontId="18" type="noConversion"/>
  </si>
  <si>
    <t>2017.6.7</t>
    <phoneticPr fontId="18" type="noConversion"/>
  </si>
  <si>
    <t>龙珠直播App3.9.6测试</t>
    <phoneticPr fontId="18" type="noConversion"/>
  </si>
  <si>
    <t>PPTV数据打点</t>
    <phoneticPr fontId="18" type="noConversion"/>
  </si>
  <si>
    <t>2017.6.8</t>
  </si>
  <si>
    <t>吴荣春</t>
    <phoneticPr fontId="18" type="noConversion"/>
  </si>
  <si>
    <t>2017.6.8</t>
    <phoneticPr fontId="18" type="noConversion"/>
  </si>
  <si>
    <t>2小时的集团福利和制度培训</t>
    <phoneticPr fontId="18" type="noConversion"/>
  </si>
  <si>
    <t>2小时的集团福利和制度培训</t>
    <phoneticPr fontId="18" type="noConversion"/>
  </si>
  <si>
    <t>2017.6.8</t>
    <phoneticPr fontId="18" type="noConversion"/>
  </si>
  <si>
    <t>龙珠直播测试(hijack上报)</t>
    <phoneticPr fontId="18" type="noConversion"/>
  </si>
  <si>
    <t>龙珠直播v3.9.7 yoyo需求阅读及核对</t>
    <phoneticPr fontId="18" type="noConversion"/>
  </si>
  <si>
    <t>2017.6.8</t>
    <phoneticPr fontId="18" type="noConversion"/>
  </si>
  <si>
    <t>许小红</t>
    <phoneticPr fontId="18" type="noConversion"/>
  </si>
  <si>
    <t>播放器清晰度重构</t>
    <phoneticPr fontId="18" type="noConversion"/>
  </si>
  <si>
    <t>客户端加密确认日志输出+私信的后端问题=通用列表接口bug修正上线验证(还有问题待修正)+私信优化</t>
    <phoneticPr fontId="18" type="noConversion"/>
  </si>
  <si>
    <t>2017.6.9</t>
    <phoneticPr fontId="18" type="noConversion"/>
  </si>
  <si>
    <t>龙珠直播3.9.7测试范围确认及任务分配</t>
    <phoneticPr fontId="18" type="noConversion"/>
  </si>
  <si>
    <t>PPTV聚力视频对接龙珠APP测试安排</t>
    <phoneticPr fontId="18" type="noConversion"/>
  </si>
  <si>
    <t>2017.6.9</t>
    <phoneticPr fontId="18" type="noConversion"/>
  </si>
  <si>
    <t>2017.6.9</t>
    <phoneticPr fontId="18" type="noConversion"/>
  </si>
  <si>
    <t>龙珠直播3.9.6项目跟进及bug验证</t>
    <phoneticPr fontId="18" type="noConversion"/>
  </si>
  <si>
    <t>PPTV测试</t>
    <phoneticPr fontId="18" type="noConversion"/>
  </si>
  <si>
    <t>2017.6.9</t>
    <phoneticPr fontId="18" type="noConversion"/>
  </si>
  <si>
    <t>3.9.6测试第一轮</t>
    <phoneticPr fontId="18" type="noConversion"/>
  </si>
  <si>
    <t>钟晓星</t>
    <phoneticPr fontId="18" type="noConversion"/>
  </si>
  <si>
    <t>3.9.6测试 _数据打点_三轮</t>
    <phoneticPr fontId="18" type="noConversion"/>
  </si>
  <si>
    <t>许小红</t>
    <phoneticPr fontId="18" type="noConversion"/>
  </si>
  <si>
    <t>IOS客户端加密+Android发现两个客户端加密bug验证</t>
    <phoneticPr fontId="18" type="noConversion"/>
  </si>
  <si>
    <t>龙珠直播3.9.6项目跟进及bug验证</t>
    <phoneticPr fontId="18" type="noConversion"/>
  </si>
  <si>
    <t>龙珠直播历史版本遗留bug整理</t>
    <phoneticPr fontId="18" type="noConversion"/>
  </si>
  <si>
    <t>2017.6.12</t>
    <phoneticPr fontId="18" type="noConversion"/>
  </si>
  <si>
    <t>PPTV数据上报</t>
    <phoneticPr fontId="18" type="noConversion"/>
  </si>
  <si>
    <t>龙珠直播bug验证和回归</t>
    <phoneticPr fontId="18" type="noConversion"/>
  </si>
  <si>
    <t>由于pptv的bug导致没有数据上报，明天重新打包</t>
    <phoneticPr fontId="18" type="noConversion"/>
  </si>
  <si>
    <t>龙珠直播v3.9.7需求测试时间评估</t>
    <phoneticPr fontId="18" type="noConversion"/>
  </si>
  <si>
    <t>龙珠直播v3.9.7挑战任务需求理解+写测试点</t>
    <phoneticPr fontId="18" type="noConversion"/>
  </si>
  <si>
    <t>h5跳appNative优化项测试+bug验证</t>
    <phoneticPr fontId="18" type="noConversion"/>
  </si>
  <si>
    <t>钟晓星</t>
    <phoneticPr fontId="18" type="noConversion"/>
  </si>
  <si>
    <t>线上问题跟进</t>
    <phoneticPr fontId="18" type="noConversion"/>
  </si>
  <si>
    <t>3.9.7数据上报_验证</t>
    <phoneticPr fontId="18" type="noConversion"/>
  </si>
  <si>
    <t>王吉祥</t>
    <phoneticPr fontId="18" type="noConversion"/>
  </si>
  <si>
    <t>3.9.6第二轮测试</t>
    <phoneticPr fontId="18" type="noConversion"/>
  </si>
  <si>
    <t>吴荣春</t>
    <phoneticPr fontId="18" type="noConversion"/>
  </si>
  <si>
    <t>龙珠直播3.9.6项目跟进及bug验证</t>
    <phoneticPr fontId="18" type="noConversion"/>
  </si>
  <si>
    <t>龙珠直播3.9.6项目跟进</t>
    <phoneticPr fontId="18" type="noConversion"/>
  </si>
  <si>
    <t>龙珠直播3.9.6wetest兼容性测试、线上崩溃问题跟进</t>
    <phoneticPr fontId="18" type="noConversion"/>
  </si>
  <si>
    <t>龙珠直播微信小程序需求评审</t>
    <phoneticPr fontId="18" type="noConversion"/>
  </si>
  <si>
    <t>2017.6.13</t>
    <phoneticPr fontId="18" type="noConversion"/>
  </si>
  <si>
    <t>2017.6.13</t>
    <phoneticPr fontId="18" type="noConversion"/>
  </si>
  <si>
    <t>Android PPTV数据上报</t>
    <phoneticPr fontId="18" type="noConversion"/>
  </si>
  <si>
    <t>3.9.6第二轮测试</t>
    <phoneticPr fontId="18" type="noConversion"/>
  </si>
  <si>
    <t>3.9.6第二轮测试</t>
    <phoneticPr fontId="18" type="noConversion"/>
  </si>
  <si>
    <t>`</t>
    <phoneticPr fontId="18" type="noConversion"/>
  </si>
  <si>
    <t>许小红</t>
    <phoneticPr fontId="18" type="noConversion"/>
  </si>
  <si>
    <t>3.9.6第二轮回归测试（客户端加密+search接口回归测试发现新问题）</t>
    <phoneticPr fontId="18" type="noConversion"/>
  </si>
  <si>
    <t>通用列表接口bug验证和沟通</t>
    <phoneticPr fontId="18" type="noConversion"/>
  </si>
  <si>
    <t>明天发布再验证一波</t>
    <phoneticPr fontId="18" type="noConversion"/>
  </si>
  <si>
    <t>2017.6.14</t>
    <phoneticPr fontId="18" type="noConversion"/>
  </si>
  <si>
    <t>王吉祥</t>
    <phoneticPr fontId="18" type="noConversion"/>
  </si>
  <si>
    <t>吴荣春</t>
    <phoneticPr fontId="18" type="noConversion"/>
  </si>
  <si>
    <t>3.9.6数据上报_验证</t>
    <phoneticPr fontId="18" type="noConversion"/>
  </si>
  <si>
    <t>3.9.6接口并发请求问题确认</t>
    <phoneticPr fontId="18" type="noConversion"/>
  </si>
  <si>
    <t>3.9.6安卓第二轮</t>
    <phoneticPr fontId="18" type="noConversion"/>
  </si>
  <si>
    <t>3.9.6安卓回归</t>
    <phoneticPr fontId="18" type="noConversion"/>
  </si>
  <si>
    <t>直播3.9.6跟进</t>
    <phoneticPr fontId="18" type="noConversion"/>
  </si>
  <si>
    <t>龙珠4.0需求评审</t>
    <phoneticPr fontId="18" type="noConversion"/>
  </si>
  <si>
    <t>3.9.6回归测试和bug验证</t>
    <phoneticPr fontId="18" type="noConversion"/>
  </si>
  <si>
    <t>通用列表bug修正发布验证</t>
    <phoneticPr fontId="18" type="noConversion"/>
  </si>
  <si>
    <t>2017.6.14</t>
  </si>
  <si>
    <t>安卓回归充值兼容性测试</t>
  </si>
  <si>
    <t>微信充值有一个兼容性的问题，明日评估</t>
  </si>
  <si>
    <t>活动线上接口验证全部完成</t>
  </si>
  <si>
    <t>安卓新功能回归第三遍（为他人充值，明细，登录以及第三方登录，活动列表，流量使用，开播前和开播中分享，注册以及修改昵称功能）</t>
  </si>
  <si>
    <t>安卓个人中心原功能回归（个人信息修改，重置密码，签到，我的等级，我的关注列表，我的任务，会员中心，直播回放，我的包裹，实名认证，开播提醒）</t>
  </si>
  <si>
    <t>测试环境问题跟进</t>
    <phoneticPr fontId="18" type="noConversion"/>
  </si>
  <si>
    <t>3.9.6数据上报_bug验证+原有房间数据上报回归</t>
    <phoneticPr fontId="18" type="noConversion"/>
  </si>
  <si>
    <t>嗨播3.0.2提测跟进</t>
    <phoneticPr fontId="18" type="noConversion"/>
  </si>
  <si>
    <t>2017.5.23</t>
  </si>
  <si>
    <t>2017.5.23</t>
    <phoneticPr fontId="18" type="noConversion"/>
  </si>
  <si>
    <t>2017.5.25</t>
  </si>
  <si>
    <t>2017.5.31</t>
  </si>
  <si>
    <t>2017.6.14</t>
    <phoneticPr fontId="18" type="noConversion"/>
  </si>
  <si>
    <t>2017.6.15</t>
    <phoneticPr fontId="18" type="noConversion"/>
  </si>
  <si>
    <t>3.9.6回归测试和bug验证（Android）+IOSbug验证</t>
    <phoneticPr fontId="18" type="noConversion"/>
  </si>
  <si>
    <t>3.9.6回归测试和bug验证（Android）</t>
    <phoneticPr fontId="18" type="noConversion"/>
  </si>
  <si>
    <t>许小红</t>
    <phoneticPr fontId="18" type="noConversion"/>
  </si>
  <si>
    <t>2017.6.15</t>
    <phoneticPr fontId="18" type="noConversion"/>
  </si>
  <si>
    <t>贺志平</t>
    <phoneticPr fontId="18" type="noConversion"/>
  </si>
  <si>
    <t>吴荣春</t>
    <phoneticPr fontId="18" type="noConversion"/>
  </si>
  <si>
    <t>3.9.6回归测试和bug验证（Android）</t>
    <phoneticPr fontId="18" type="noConversion"/>
  </si>
  <si>
    <t>吴荣春</t>
    <phoneticPr fontId="18" type="noConversion"/>
  </si>
  <si>
    <t>3.9.6项目跟进</t>
    <phoneticPr fontId="18" type="noConversion"/>
  </si>
  <si>
    <t>2017.6.15</t>
  </si>
  <si>
    <t>安卓3.9.6版本新功能与原有功能回归</t>
  </si>
  <si>
    <t>IOS问题验证，原有功能回归</t>
  </si>
  <si>
    <t>线上问题支付问题跟踪处理</t>
  </si>
  <si>
    <t>2017.6.15</t>
    <phoneticPr fontId="18" type="noConversion"/>
  </si>
  <si>
    <t>2017.6.16</t>
    <phoneticPr fontId="18" type="noConversion"/>
  </si>
  <si>
    <t>龙珠3.9.6项目跟进</t>
    <phoneticPr fontId="18" type="noConversion"/>
  </si>
  <si>
    <t>其他项目(PPTV聚力视频)的测试安排</t>
    <phoneticPr fontId="18" type="noConversion"/>
  </si>
  <si>
    <t>贺志平</t>
    <phoneticPr fontId="18" type="noConversion"/>
  </si>
  <si>
    <t>龙珠3.9.6回归测试</t>
    <phoneticPr fontId="18" type="noConversion"/>
  </si>
  <si>
    <t>龙珠3.9.6回归测试</t>
    <phoneticPr fontId="18" type="noConversion"/>
  </si>
  <si>
    <t>PPTV回归测试</t>
    <phoneticPr fontId="18" type="noConversion"/>
  </si>
  <si>
    <t>许小红</t>
    <phoneticPr fontId="18" type="noConversion"/>
  </si>
  <si>
    <t>2017.6.16</t>
  </si>
  <si>
    <t>安卓 IOS封包测试</t>
  </si>
  <si>
    <t>PPTV 房间测试 一个问题已修改</t>
  </si>
  <si>
    <t>线上问题对应</t>
  </si>
  <si>
    <t xml:space="preserve">3.9.7需求理解 </t>
  </si>
  <si>
    <t>钟晓星</t>
    <phoneticPr fontId="18" type="noConversion"/>
  </si>
  <si>
    <t>龙珠3.9.6回归测试</t>
    <phoneticPr fontId="18" type="noConversion"/>
  </si>
  <si>
    <t>线上问题处理</t>
    <phoneticPr fontId="18" type="noConversion"/>
  </si>
  <si>
    <t>研发所需脚本编写</t>
    <phoneticPr fontId="18" type="noConversion"/>
  </si>
  <si>
    <t>2017.6.16</t>
    <phoneticPr fontId="18" type="noConversion"/>
  </si>
  <si>
    <t>王吉祥</t>
    <phoneticPr fontId="18" type="noConversion"/>
  </si>
  <si>
    <t>随性拍2.7回放管理接口冒烟</t>
    <phoneticPr fontId="18" type="noConversion"/>
  </si>
  <si>
    <t>LZ_00007</t>
    <phoneticPr fontId="18" type="noConversion"/>
  </si>
  <si>
    <t>龙珠直播4.0.0</t>
    <phoneticPr fontId="18" type="noConversion"/>
  </si>
  <si>
    <t>万其</t>
    <phoneticPr fontId="18" type="noConversion"/>
  </si>
  <si>
    <t>2017.6.19</t>
    <phoneticPr fontId="18" type="noConversion"/>
  </si>
  <si>
    <t>吴荣春</t>
    <phoneticPr fontId="18" type="noConversion"/>
  </si>
  <si>
    <t>3.9.6回归</t>
    <phoneticPr fontId="18" type="noConversion"/>
  </si>
  <si>
    <t>龙珠直播3.9.7测试范围确认及任务调整</t>
    <phoneticPr fontId="18" type="noConversion"/>
  </si>
  <si>
    <t>龙珠4.0需求查看</t>
    <phoneticPr fontId="18" type="noConversion"/>
  </si>
  <si>
    <t>王者荣耀推荐池测试</t>
    <phoneticPr fontId="18" type="noConversion"/>
  </si>
  <si>
    <t>测试完成，冒烟不通过</t>
    <phoneticPr fontId="18" type="noConversion"/>
  </si>
  <si>
    <t>造回放管理测试数据</t>
    <phoneticPr fontId="18" type="noConversion"/>
  </si>
  <si>
    <t>李志荣</t>
    <phoneticPr fontId="18" type="noConversion"/>
  </si>
  <si>
    <t>嗨播3.0.2版本测试</t>
    <phoneticPr fontId="18" type="noConversion"/>
  </si>
  <si>
    <t>match id上报 待开发提测
截图上报 待开发排查</t>
    <phoneticPr fontId="18" type="noConversion"/>
  </si>
  <si>
    <t>华岳琴</t>
    <phoneticPr fontId="18" type="noConversion"/>
  </si>
  <si>
    <t>体育测试案例</t>
    <phoneticPr fontId="18" type="noConversion"/>
  </si>
  <si>
    <t>许小红</t>
    <phoneticPr fontId="18" type="noConversion"/>
  </si>
  <si>
    <t>PPTV白名单接口测试</t>
    <phoneticPr fontId="18" type="noConversion"/>
  </si>
  <si>
    <t>测试环境+预发布测试，明天发上线</t>
    <phoneticPr fontId="18" type="noConversion"/>
  </si>
  <si>
    <t>2017.6.19</t>
    <phoneticPr fontId="18" type="noConversion"/>
  </si>
  <si>
    <t>许小红</t>
    <phoneticPr fontId="18" type="noConversion"/>
  </si>
  <si>
    <t>3.9.7挑战任务测试点</t>
    <phoneticPr fontId="18" type="noConversion"/>
  </si>
  <si>
    <t>IOS提审前的审核环境验证</t>
    <phoneticPr fontId="18" type="noConversion"/>
  </si>
  <si>
    <t>yoyo那边添加VIP购买隐藏</t>
    <phoneticPr fontId="18" type="noConversion"/>
  </si>
  <si>
    <t>2017.6.19</t>
  </si>
  <si>
    <t>3.9.7测试点</t>
  </si>
  <si>
    <t>3.9.6活动，分享后期产品问题对应</t>
  </si>
  <si>
    <t>钟晓星</t>
    <phoneticPr fontId="18" type="noConversion"/>
  </si>
  <si>
    <t>线上问题处理</t>
    <phoneticPr fontId="18" type="noConversion"/>
  </si>
  <si>
    <t>随性拍接口确认</t>
    <phoneticPr fontId="18" type="noConversion"/>
  </si>
  <si>
    <t>新一轮测试环境不好用问题整理</t>
    <phoneticPr fontId="18" type="noConversion"/>
  </si>
  <si>
    <t>4.0需求文档分析-回放部分</t>
    <phoneticPr fontId="18" type="noConversion"/>
  </si>
  <si>
    <t>待明天和高媛确认一波</t>
    <phoneticPr fontId="18" type="noConversion"/>
  </si>
  <si>
    <t>2017.6.20</t>
    <phoneticPr fontId="18" type="noConversion"/>
  </si>
  <si>
    <t>李志荣</t>
    <phoneticPr fontId="18" type="noConversion"/>
  </si>
  <si>
    <t>A</t>
    <phoneticPr fontId="18" type="noConversion"/>
  </si>
  <si>
    <t>任伟栋</t>
    <phoneticPr fontId="18" type="noConversion"/>
  </si>
  <si>
    <t>2017.6.19</t>
    <phoneticPr fontId="18" type="noConversion"/>
  </si>
  <si>
    <t>2017.6.20</t>
    <phoneticPr fontId="18" type="noConversion"/>
  </si>
  <si>
    <t>吴荣春</t>
    <phoneticPr fontId="18" type="noConversion"/>
  </si>
  <si>
    <t>龙珠直播v3.9.6遗留bug处理</t>
    <phoneticPr fontId="18" type="noConversion"/>
  </si>
  <si>
    <t>龙珠直播3.9.7体育测试准备(需求及环境)</t>
    <phoneticPr fontId="18" type="noConversion"/>
  </si>
  <si>
    <t>华岳琴</t>
    <phoneticPr fontId="18" type="noConversion"/>
  </si>
  <si>
    <t>许小红</t>
    <phoneticPr fontId="18" type="noConversion"/>
  </si>
  <si>
    <t>3.9.7挑战任务测试第一轮，冒烟：排行榜，礼物列表</t>
    <phoneticPr fontId="18" type="noConversion"/>
  </si>
  <si>
    <t>王吉祥</t>
    <phoneticPr fontId="18" type="noConversion"/>
  </si>
  <si>
    <t>临时安排测试嗨播</t>
    <phoneticPr fontId="18" type="noConversion"/>
  </si>
  <si>
    <t>2017.6.20</t>
    <phoneticPr fontId="18" type="noConversion"/>
  </si>
  <si>
    <t>嗨播3.0.2测试</t>
    <phoneticPr fontId="18" type="noConversion"/>
  </si>
  <si>
    <t>原本是接着志荣剩下的测试的，iOS上报农药截图有问题；修复后，测试环境炸了，炸到晚上9点不到，导致延期一天</t>
    <phoneticPr fontId="18" type="noConversion"/>
  </si>
  <si>
    <t>体育上报需要丽神伸出援手帮忙看下上报数据是否正确</t>
    <phoneticPr fontId="18" type="noConversion"/>
  </si>
  <si>
    <t>2017.6.20</t>
  </si>
  <si>
    <t>3.9.7非挑战任务冒烟</t>
  </si>
  <si>
    <t>用户任务脑图</t>
  </si>
  <si>
    <t>随性拍开发环境支持</t>
    <phoneticPr fontId="18" type="noConversion"/>
  </si>
  <si>
    <t>嗨播3.0.2跟进</t>
    <phoneticPr fontId="18" type="noConversion"/>
  </si>
  <si>
    <t>测试环境及线上问题跟进</t>
    <phoneticPr fontId="18" type="noConversion"/>
  </si>
  <si>
    <t>双月度bug整理+分析</t>
    <phoneticPr fontId="18" type="noConversion"/>
  </si>
  <si>
    <t>2017.6.21</t>
    <phoneticPr fontId="18" type="noConversion"/>
  </si>
  <si>
    <t>match id上报 待测</t>
    <phoneticPr fontId="18" type="noConversion"/>
  </si>
  <si>
    <t>理解 随性拍v2.7 需求文档</t>
    <phoneticPr fontId="18" type="noConversion"/>
  </si>
  <si>
    <t>龙珠直播v4.0需求评审</t>
    <phoneticPr fontId="18" type="noConversion"/>
  </si>
  <si>
    <t>龙珠直播v3.9.7项目跟进及体育测试</t>
    <phoneticPr fontId="18" type="noConversion"/>
  </si>
  <si>
    <t xml:space="preserve"> 嗨播3.0.2农药上传解析</t>
    <phoneticPr fontId="18" type="noConversion"/>
  </si>
  <si>
    <t>王吉祥</t>
    <phoneticPr fontId="18" type="noConversion"/>
  </si>
  <si>
    <t>随性拍2.7需求整理</t>
    <phoneticPr fontId="18" type="noConversion"/>
  </si>
  <si>
    <t>龙珠直播3.9.7挑战任务测试（IOS+Android）
原直播，随拍，主播端，手游推流端</t>
    <phoneticPr fontId="18" type="noConversion"/>
  </si>
  <si>
    <t>主播端有重大bug,导致测试不能推进</t>
    <phoneticPr fontId="18" type="noConversion"/>
  </si>
  <si>
    <t>华岳琴</t>
    <phoneticPr fontId="18" type="noConversion"/>
  </si>
  <si>
    <t>体育环境整理，逻辑整理</t>
    <phoneticPr fontId="18" type="noConversion"/>
  </si>
  <si>
    <t>安卓体育房间页面测试</t>
    <phoneticPr fontId="18" type="noConversion"/>
  </si>
  <si>
    <t>钟晓星</t>
    <phoneticPr fontId="18" type="noConversion"/>
  </si>
  <si>
    <t>嗨播3.0.2跟进</t>
    <phoneticPr fontId="18" type="noConversion"/>
  </si>
  <si>
    <t>线上问题处理</t>
    <phoneticPr fontId="18" type="noConversion"/>
  </si>
  <si>
    <t>2017.6.22</t>
  </si>
  <si>
    <t>2017.6.22</t>
    <phoneticPr fontId="18" type="noConversion"/>
  </si>
  <si>
    <t>吴荣春</t>
    <phoneticPr fontId="18" type="noConversion"/>
  </si>
  <si>
    <t>龙珠直播v4.0需求评审</t>
    <phoneticPr fontId="18" type="noConversion"/>
  </si>
  <si>
    <t>龙珠直播v3.9.7跟进</t>
    <phoneticPr fontId="18" type="noConversion"/>
  </si>
  <si>
    <t>龙珠直播v3.9.7体育模块测试及确认</t>
    <phoneticPr fontId="18" type="noConversion"/>
  </si>
  <si>
    <t>2017.6.22</t>
    <phoneticPr fontId="18" type="noConversion"/>
  </si>
  <si>
    <t>2017.6.23</t>
    <phoneticPr fontId="18" type="noConversion"/>
  </si>
  <si>
    <t>随性拍v2.7 接口测试</t>
    <phoneticPr fontId="18" type="noConversion"/>
  </si>
  <si>
    <t>开发很忙，测试受阻</t>
    <phoneticPr fontId="18" type="noConversion"/>
  </si>
  <si>
    <t>随性拍2.7接口测试</t>
    <phoneticPr fontId="18" type="noConversion"/>
  </si>
  <si>
    <t>如果李文灏GG能快点响应就更好咯~</t>
    <phoneticPr fontId="18" type="noConversion"/>
  </si>
  <si>
    <t>2017.6.23</t>
    <phoneticPr fontId="18" type="noConversion"/>
  </si>
  <si>
    <t>吴荣春</t>
    <phoneticPr fontId="18" type="noConversion"/>
  </si>
  <si>
    <t>龙珠直播3.97跟进</t>
    <phoneticPr fontId="18" type="noConversion"/>
  </si>
  <si>
    <t>龙珠直播3.9.7测试(体育)</t>
    <phoneticPr fontId="18" type="noConversion"/>
  </si>
  <si>
    <t>华岳琴</t>
    <phoneticPr fontId="18" type="noConversion"/>
  </si>
  <si>
    <t>龙珠直播3.9.7测试(体育房间页面)</t>
    <phoneticPr fontId="18" type="noConversion"/>
  </si>
  <si>
    <t>用户任务</t>
  </si>
  <si>
    <t>测了一天的沙发</t>
  </si>
  <si>
    <t>2017.6.23</t>
    <phoneticPr fontId="18" type="noConversion"/>
  </si>
  <si>
    <t>嗨播3.0.2+随性拍2.7跟进</t>
    <phoneticPr fontId="18" type="noConversion"/>
  </si>
  <si>
    <t>线上问题跟进处理</t>
    <phoneticPr fontId="18" type="noConversion"/>
  </si>
  <si>
    <t>iOS3.9.5 img加载失败问题跟进</t>
    <phoneticPr fontId="18" type="noConversion"/>
  </si>
  <si>
    <t>许小红</t>
    <phoneticPr fontId="18" type="noConversion"/>
  </si>
  <si>
    <t>挑战任务接口测试</t>
    <phoneticPr fontId="18" type="noConversion"/>
  </si>
  <si>
    <t>bug验证关闭+挑战任务测试</t>
    <phoneticPr fontId="18" type="noConversion"/>
  </si>
  <si>
    <t>2017.6.23</t>
    <phoneticPr fontId="18" type="noConversion"/>
  </si>
  <si>
    <t>2017.6.26</t>
    <phoneticPr fontId="18" type="noConversion"/>
  </si>
  <si>
    <t>随性拍v2.7 接口测试</t>
    <phoneticPr fontId="18" type="noConversion"/>
  </si>
  <si>
    <t>随性拍v2.7 测试用例编写</t>
    <phoneticPr fontId="18" type="noConversion"/>
  </si>
  <si>
    <t>BUG待开发修复</t>
    <phoneticPr fontId="18" type="noConversion"/>
  </si>
  <si>
    <t>2017.6.26</t>
    <phoneticPr fontId="18" type="noConversion"/>
  </si>
  <si>
    <t>嗨播3.0.3需求评审</t>
    <phoneticPr fontId="18" type="noConversion"/>
  </si>
  <si>
    <t>目前是等接口开发和PPTV对接，暂无排期</t>
    <phoneticPr fontId="18" type="noConversion"/>
  </si>
  <si>
    <t>周奇今天没时间解决，有2个字段有问题；测试环境也需要丽神确认在线人数为啥不变</t>
    <phoneticPr fontId="18" type="noConversion"/>
  </si>
  <si>
    <t>钟晓星</t>
    <phoneticPr fontId="18" type="noConversion"/>
  </si>
  <si>
    <t>3.9.7环境问题处理</t>
    <phoneticPr fontId="18" type="noConversion"/>
  </si>
  <si>
    <t>4.0需求分析--悠悠部分</t>
    <phoneticPr fontId="18" type="noConversion"/>
  </si>
  <si>
    <t>吴荣春</t>
    <phoneticPr fontId="18" type="noConversion"/>
  </si>
  <si>
    <t>龙珠直播V3.9.7测试</t>
    <phoneticPr fontId="18" type="noConversion"/>
  </si>
  <si>
    <t>龙珠直播V3.9.7跟进</t>
    <phoneticPr fontId="18" type="noConversion"/>
  </si>
  <si>
    <t>许小红</t>
    <phoneticPr fontId="18" type="noConversion"/>
  </si>
  <si>
    <t>龙珠直播主播任务接口测试</t>
    <phoneticPr fontId="18" type="noConversion"/>
  </si>
  <si>
    <t>龙珠直播V3.9.7体育房间</t>
    <phoneticPr fontId="18" type="noConversion"/>
  </si>
  <si>
    <t>2017.6.27</t>
    <phoneticPr fontId="18" type="noConversion"/>
  </si>
  <si>
    <t>主播挑战任务接口宝箱测试</t>
    <phoneticPr fontId="18" type="noConversion"/>
  </si>
  <si>
    <t>待开发修复</t>
    <phoneticPr fontId="18" type="noConversion"/>
  </si>
  <si>
    <t>3.9.7主播任务前端测试</t>
    <phoneticPr fontId="18" type="noConversion"/>
  </si>
  <si>
    <t>不知道为啥，测完接口，再回来发现前端的好多流程都跑不通了，主要在YOYO</t>
    <phoneticPr fontId="18" type="noConversion"/>
  </si>
  <si>
    <t>吴荣春</t>
    <phoneticPr fontId="18" type="noConversion"/>
  </si>
  <si>
    <t>龙珠直播v3.9.7跟进</t>
    <phoneticPr fontId="18" type="noConversion"/>
  </si>
  <si>
    <t>龙珠直播v3.9.7测试</t>
    <phoneticPr fontId="18" type="noConversion"/>
  </si>
  <si>
    <t>王吉祥</t>
    <phoneticPr fontId="18" type="noConversion"/>
  </si>
  <si>
    <t>随性拍测试</t>
    <phoneticPr fontId="18" type="noConversion"/>
  </si>
  <si>
    <t>2017.6.27</t>
    <phoneticPr fontId="18" type="noConversion"/>
  </si>
  <si>
    <t>随性拍v2.7 测试</t>
    <phoneticPr fontId="18" type="noConversion"/>
  </si>
  <si>
    <t>3.9.7 数据打点</t>
    <phoneticPr fontId="18" type="noConversion"/>
  </si>
  <si>
    <t>等UU模板的bug修复</t>
    <phoneticPr fontId="18" type="noConversion"/>
  </si>
  <si>
    <t>华岳琴</t>
    <phoneticPr fontId="18" type="noConversion"/>
  </si>
  <si>
    <t>华岳琴</t>
    <phoneticPr fontId="18" type="noConversion"/>
  </si>
  <si>
    <t>2017.6.28</t>
    <phoneticPr fontId="18" type="noConversion"/>
  </si>
  <si>
    <t>2017.6.28</t>
    <phoneticPr fontId="18" type="noConversion"/>
  </si>
  <si>
    <t>许小红</t>
    <phoneticPr fontId="18" type="noConversion"/>
  </si>
  <si>
    <t>主播挑战任务接口宝箱测试和前端测试</t>
    <phoneticPr fontId="18" type="noConversion"/>
  </si>
  <si>
    <t>接口bug验证我明天一早来确认，前端这边我再测发现bug很多，所以我整体又重新来了今天Android可以接收，明天IOS</t>
    <phoneticPr fontId="18" type="noConversion"/>
  </si>
  <si>
    <t>2017.6.28</t>
    <phoneticPr fontId="18" type="noConversion"/>
  </si>
  <si>
    <t>王吉祥</t>
    <phoneticPr fontId="18" type="noConversion"/>
  </si>
  <si>
    <t>随性拍V2.7测试</t>
    <phoneticPr fontId="18" type="noConversion"/>
  </si>
  <si>
    <t>2017.6.28</t>
  </si>
  <si>
    <t>黄金VIP会议，礼券兑换会议，仙豆兑换会议</t>
  </si>
  <si>
    <t>PPTV SDK跟进</t>
  </si>
  <si>
    <t>非挑战任务多场景验证，异常验证</t>
  </si>
  <si>
    <t>4.0需求评审-悠悠+VIP部分</t>
    <phoneticPr fontId="18" type="noConversion"/>
  </si>
  <si>
    <t>2017.6.28</t>
    <phoneticPr fontId="18" type="noConversion"/>
  </si>
  <si>
    <t>2017.6.29</t>
    <phoneticPr fontId="18" type="noConversion"/>
  </si>
  <si>
    <t>许小红</t>
    <phoneticPr fontId="18" type="noConversion"/>
  </si>
  <si>
    <t>3.9.7挑战任务bug验证和测试</t>
    <phoneticPr fontId="18" type="noConversion"/>
  </si>
  <si>
    <t>挑战任务和UC验收视觉效果</t>
    <phoneticPr fontId="18" type="noConversion"/>
  </si>
  <si>
    <t>提了好多设计效果的问题，开发又要改一波，真担心改出别的问题出来</t>
    <phoneticPr fontId="18" type="noConversion"/>
  </si>
  <si>
    <t>华岳琴</t>
    <phoneticPr fontId="18" type="noConversion"/>
  </si>
  <si>
    <t>微信小程序</t>
    <phoneticPr fontId="18" type="noConversion"/>
  </si>
  <si>
    <t>微信小程序</t>
    <phoneticPr fontId="18" type="noConversion"/>
  </si>
  <si>
    <t>龙珠直播V3.9.7体育房间</t>
    <phoneticPr fontId="18" type="noConversion"/>
  </si>
  <si>
    <t>龙珠直播V3.9.7体育房间测试</t>
    <phoneticPr fontId="18" type="noConversion"/>
  </si>
  <si>
    <t>吴荣春</t>
    <phoneticPr fontId="18" type="noConversion"/>
  </si>
  <si>
    <t>微信小程序跟进</t>
    <phoneticPr fontId="18" type="noConversion"/>
  </si>
  <si>
    <t>龙珠3.9.7项目测试及跟进</t>
    <phoneticPr fontId="18" type="noConversion"/>
  </si>
  <si>
    <t>其他项目跟进(微信小程序、龙珠4.0)</t>
    <phoneticPr fontId="18" type="noConversion"/>
  </si>
  <si>
    <t>BUG待开发修复</t>
    <phoneticPr fontId="18" type="noConversion"/>
  </si>
  <si>
    <t>2017.6.30</t>
  </si>
  <si>
    <t>BUG验证</t>
  </si>
  <si>
    <t>沙发功能回归</t>
  </si>
  <si>
    <t>任务功能全模块验证</t>
  </si>
  <si>
    <t>签到功能全模块回归</t>
  </si>
  <si>
    <t>2017.6.30</t>
    <phoneticPr fontId="18" type="noConversion"/>
  </si>
  <si>
    <t>测试环境问题整理+跟进+方案</t>
    <phoneticPr fontId="18" type="noConversion"/>
  </si>
  <si>
    <t>4.0需求跟进</t>
    <phoneticPr fontId="18" type="noConversion"/>
  </si>
  <si>
    <t>线上问题处理</t>
    <phoneticPr fontId="18" type="noConversion"/>
  </si>
  <si>
    <t>wangjixiang</t>
    <phoneticPr fontId="18" type="noConversion"/>
  </si>
  <si>
    <t>suixingpaiceshi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</si>
</sst>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[$-804]aaa;@"/>
    <numFmt numFmtId="178" formatCode="0.0_);[Red]\(0.0\)"/>
  </numFmts>
  <fonts count="2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0.5"/>
      <color theme="1"/>
      <name val="Wingdings"/>
      <charset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3" tint="-0.499984740745262"/>
      <name val="微软雅黑"/>
      <family val="2"/>
      <charset val="134"/>
    </font>
    <font>
      <b/>
      <sz val="10"/>
      <color theme="3" tint="-0.49998474074526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7"/>
      <color theme="1"/>
      <name val="Times New Roman"/>
      <family val="1"/>
    </font>
    <font>
      <sz val="10.5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trike/>
      <sz val="10"/>
      <color rgb="FF0070C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8" tint="0.799584948271126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6459852900784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54832605975527"/>
      </left>
      <right style="thin">
        <color theme="3" tint="0.39954832605975527"/>
      </right>
      <top style="thin">
        <color theme="3" tint="0.39954832605975527"/>
      </top>
      <bottom style="thin">
        <color theme="3" tint="0.39954832605975527"/>
      </bottom>
      <diagonal/>
    </border>
    <border>
      <left style="thin">
        <color theme="3" tint="0.39954832605975527"/>
      </left>
      <right style="thin">
        <color theme="3" tint="0.39954832605975527"/>
      </right>
      <top style="thin">
        <color theme="3" tint="0.39954832605975527"/>
      </top>
      <bottom/>
      <diagonal/>
    </border>
    <border>
      <left style="thin">
        <color theme="3" tint="0.39954832605975527"/>
      </left>
      <right style="thin">
        <color theme="3" tint="0.39954832605975527"/>
      </right>
      <top/>
      <bottom/>
      <diagonal/>
    </border>
    <border>
      <left style="thin">
        <color theme="3" tint="0.39954832605975527"/>
      </left>
      <right style="thin">
        <color theme="3" tint="0.39954832605975527"/>
      </right>
      <top/>
      <bottom style="thin">
        <color theme="3" tint="0.39954832605975527"/>
      </bottom>
      <diagonal/>
    </border>
    <border>
      <left style="thin">
        <color theme="3" tint="0.39951780755027927"/>
      </left>
      <right style="thin">
        <color theme="3" tint="0.39951780755027927"/>
      </right>
      <top style="thin">
        <color theme="3" tint="0.39951780755027927"/>
      </top>
      <bottom style="thin">
        <color theme="3" tint="0.39951780755027927"/>
      </bottom>
      <diagonal/>
    </border>
  </borders>
  <cellStyleXfs count="2">
    <xf numFmtId="0" fontId="0" fillId="0" borderId="0"/>
    <xf numFmtId="177" fontId="13" fillId="0" borderId="0"/>
  </cellStyleXfs>
  <cellXfs count="117">
    <xf numFmtId="0" fontId="0" fillId="0" borderId="0" xfId="0"/>
    <xf numFmtId="58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/>
    <xf numFmtId="176" fontId="0" fillId="0" borderId="0" xfId="0" applyNumberFormat="1" applyAlignment="1">
      <alignment horizontal="center"/>
    </xf>
    <xf numFmtId="0" fontId="5" fillId="0" borderId="0" xfId="0" applyFont="1" applyAlignment="1">
      <alignment horizontal="justify" vertical="center"/>
    </xf>
    <xf numFmtId="0" fontId="0" fillId="0" borderId="0" xfId="0" applyFont="1"/>
    <xf numFmtId="176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177" fontId="6" fillId="6" borderId="0" xfId="1" applyFont="1" applyFill="1" applyAlignment="1">
      <alignment wrapText="1"/>
    </xf>
    <xf numFmtId="49" fontId="13" fillId="0" borderId="0" xfId="1" applyNumberFormat="1" applyAlignment="1">
      <alignment wrapText="1"/>
    </xf>
    <xf numFmtId="0" fontId="13" fillId="0" borderId="0" xfId="1" applyNumberFormat="1" applyAlignment="1">
      <alignment wrapText="1"/>
    </xf>
    <xf numFmtId="177" fontId="13" fillId="0" borderId="0" xfId="1" applyAlignment="1">
      <alignment wrapText="1"/>
    </xf>
    <xf numFmtId="178" fontId="13" fillId="0" borderId="0" xfId="1" applyNumberFormat="1" applyAlignment="1">
      <alignment wrapText="1"/>
    </xf>
    <xf numFmtId="49" fontId="6" fillId="6" borderId="0" xfId="1" applyNumberFormat="1" applyFont="1" applyFill="1" applyAlignment="1">
      <alignment horizontal="center" vertical="center" wrapText="1"/>
    </xf>
    <xf numFmtId="177" fontId="6" fillId="6" borderId="0" xfId="1" applyFont="1" applyFill="1" applyAlignment="1">
      <alignment horizontal="center" vertical="center" wrapText="1"/>
    </xf>
    <xf numFmtId="0" fontId="6" fillId="6" borderId="0" xfId="1" applyNumberFormat="1" applyFont="1" applyFill="1" applyAlignment="1">
      <alignment horizontal="center" vertical="center" wrapText="1"/>
    </xf>
    <xf numFmtId="178" fontId="6" fillId="6" borderId="0" xfId="1" applyNumberFormat="1" applyFont="1" applyFill="1" applyAlignment="1">
      <alignment horizontal="center" vertical="center" wrapText="1"/>
    </xf>
    <xf numFmtId="49" fontId="13" fillId="0" borderId="0" xfId="1" applyNumberFormat="1" applyAlignment="1">
      <alignment horizontal="center" vertical="center" wrapText="1"/>
    </xf>
    <xf numFmtId="177" fontId="13" fillId="0" borderId="0" xfId="1" applyAlignment="1">
      <alignment horizontal="center" vertical="center" wrapText="1"/>
    </xf>
    <xf numFmtId="14" fontId="13" fillId="0" borderId="0" xfId="1" applyNumberFormat="1" applyAlignment="1">
      <alignment horizontal="center" vertical="center" wrapText="1"/>
    </xf>
    <xf numFmtId="0" fontId="13" fillId="0" borderId="0" xfId="1" applyNumberFormat="1" applyAlignment="1">
      <alignment horizontal="center" vertical="center" wrapText="1"/>
    </xf>
    <xf numFmtId="178" fontId="13" fillId="0" borderId="0" xfId="1" applyNumberForma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49" fontId="0" fillId="0" borderId="0" xfId="1" applyNumberFormat="1" applyFont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14" fontId="1" fillId="8" borderId="2" xfId="0" applyNumberFormat="1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9" fontId="1" fillId="8" borderId="2" xfId="0" applyNumberFormat="1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14" fontId="9" fillId="8" borderId="2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58" fontId="9" fillId="8" borderId="2" xfId="0" applyNumberFormat="1" applyFont="1" applyFill="1" applyBorder="1" applyAlignment="1">
      <alignment horizontal="center" vertical="center" wrapText="1"/>
    </xf>
    <xf numFmtId="9" fontId="9" fillId="8" borderId="2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left" vertical="center" wrapText="1"/>
    </xf>
    <xf numFmtId="58" fontId="1" fillId="8" borderId="2" xfId="0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9" fontId="11" fillId="8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9" fillId="8" borderId="2" xfId="0" applyFont="1" applyFill="1" applyBorder="1" applyAlignment="1">
      <alignment horizontal="center" vertical="center" wrapText="1"/>
    </xf>
    <xf numFmtId="49" fontId="20" fillId="0" borderId="0" xfId="1" applyNumberFormat="1" applyFont="1" applyAlignment="1">
      <alignment horizontal="center" vertical="center" wrapText="1"/>
    </xf>
    <xf numFmtId="0" fontId="20" fillId="0" borderId="0" xfId="1" applyNumberFormat="1" applyFont="1" applyAlignment="1">
      <alignment horizontal="center" vertical="center" wrapText="1"/>
    </xf>
    <xf numFmtId="177" fontId="13" fillId="0" borderId="0" xfId="1" applyFont="1" applyAlignment="1">
      <alignment horizontal="center" vertical="center" wrapText="1"/>
    </xf>
    <xf numFmtId="176" fontId="21" fillId="0" borderId="0" xfId="0" applyNumberFormat="1" applyFont="1" applyAlignment="1">
      <alignment horizontal="center" vertical="center"/>
    </xf>
    <xf numFmtId="176" fontId="21" fillId="0" borderId="1" xfId="0" applyNumberFormat="1" applyFont="1" applyBorder="1" applyAlignment="1">
      <alignment horizontal="center"/>
    </xf>
    <xf numFmtId="176" fontId="21" fillId="7" borderId="1" xfId="0" applyNumberFormat="1" applyFont="1" applyFill="1" applyBorder="1" applyAlignment="1">
      <alignment horizontal="center"/>
    </xf>
    <xf numFmtId="176" fontId="22" fillId="0" borderId="1" xfId="0" applyNumberFormat="1" applyFont="1" applyBorder="1" applyAlignment="1">
      <alignment horizontal="center"/>
    </xf>
    <xf numFmtId="176" fontId="21" fillId="0" borderId="0" xfId="0" applyNumberFormat="1" applyFont="1" applyAlignment="1">
      <alignment horizontal="center"/>
    </xf>
    <xf numFmtId="0" fontId="13" fillId="0" borderId="0" xfId="0" applyFont="1"/>
    <xf numFmtId="0" fontId="13" fillId="6" borderId="0" xfId="0" applyFont="1" applyFill="1"/>
    <xf numFmtId="0" fontId="13" fillId="0" borderId="0" xfId="0" applyFont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1" fillId="0" borderId="0" xfId="0" applyFont="1" applyAlignment="1">
      <alignment horizontal="justify" vertical="center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6" borderId="0" xfId="0" applyFont="1" applyFill="1"/>
    <xf numFmtId="0" fontId="21" fillId="0" borderId="0" xfId="0" applyFont="1" applyAlignment="1">
      <alignment vertical="center"/>
    </xf>
    <xf numFmtId="14" fontId="21" fillId="6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6" borderId="0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6" borderId="0" xfId="0" applyNumberFormat="1" applyFont="1" applyFill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0" xfId="0" applyFont="1" applyFill="1"/>
    <xf numFmtId="14" fontId="21" fillId="6" borderId="0" xfId="0" applyNumberFormat="1" applyFont="1" applyFill="1" applyBorder="1" applyAlignment="1"/>
    <xf numFmtId="14" fontId="21" fillId="0" borderId="1" xfId="0" applyNumberFormat="1" applyFont="1" applyBorder="1" applyAlignment="1"/>
    <xf numFmtId="0" fontId="24" fillId="0" borderId="1" xfId="0" applyFont="1" applyBorder="1" applyAlignment="1">
      <alignment horizontal="center" vertical="center"/>
    </xf>
    <xf numFmtId="14" fontId="21" fillId="6" borderId="0" xfId="0" applyNumberFormat="1" applyFont="1" applyFill="1" applyAlignment="1">
      <alignment horizontal="center"/>
    </xf>
    <xf numFmtId="14" fontId="21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13" fillId="0" borderId="0" xfId="0" applyFont="1" applyAlignment="1">
      <alignment horizontal="justify" vertical="center"/>
    </xf>
    <xf numFmtId="176" fontId="13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 vertical="center" wrapText="1"/>
    </xf>
    <xf numFmtId="58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58" fontId="13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left" vertical="center"/>
    </xf>
    <xf numFmtId="176" fontId="13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1" applyNumberFormat="1" applyFont="1" applyAlignment="1">
      <alignment horizontal="center" vertical="center" wrapText="1"/>
    </xf>
    <xf numFmtId="14" fontId="1" fillId="9" borderId="6" xfId="0" applyNumberFormat="1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9" fontId="1" fillId="9" borderId="6" xfId="0" applyNumberFormat="1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4" fontId="21" fillId="0" borderId="1" xfId="0" applyNumberFormat="1" applyFont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8"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 patternType="solid">
          <bgColor theme="9" tint="-0.24994659260841701"/>
        </patternFill>
      </fill>
    </dxf>
    <dxf>
      <font>
        <color theme="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4"/>
  <sheetViews>
    <sheetView tabSelected="1" zoomScaleNormal="100" workbookViewId="0">
      <pane ySplit="1" topLeftCell="A475" activePane="bottomLeft" state="frozen"/>
      <selection pane="bottomLeft" activeCell="D494" sqref="D494"/>
    </sheetView>
  </sheetViews>
  <sheetFormatPr defaultColWidth="9" defaultRowHeight="16.5" x14ac:dyDescent="0.15"/>
  <cols>
    <col min="1" max="1" width="10.5" style="37" customWidth="1"/>
    <col min="2" max="2" width="9" style="38"/>
    <col min="3" max="3" width="32.75" style="38" customWidth="1"/>
    <col min="4" max="4" width="9" style="39" customWidth="1"/>
    <col min="5" max="5" width="24.125" style="38" customWidth="1"/>
    <col min="6" max="6" width="34.375" style="40" customWidth="1"/>
    <col min="7" max="16384" width="9" style="38"/>
  </cols>
  <sheetData>
    <row r="1" spans="1:6" s="36" customFormat="1" ht="33.75" customHeight="1" x14ac:dyDescent="0.15">
      <c r="A1" s="41" t="s">
        <v>0</v>
      </c>
      <c r="B1" s="42" t="s">
        <v>1</v>
      </c>
      <c r="C1" s="43" t="s">
        <v>2</v>
      </c>
      <c r="D1" s="44" t="s">
        <v>3</v>
      </c>
      <c r="E1" s="42" t="s">
        <v>4</v>
      </c>
      <c r="F1" s="45" t="s">
        <v>5</v>
      </c>
    </row>
    <row r="2" spans="1:6" x14ac:dyDescent="0.15">
      <c r="A2" s="37" t="s">
        <v>6</v>
      </c>
      <c r="B2" s="38" t="s">
        <v>7</v>
      </c>
      <c r="C2" s="46" t="s">
        <v>8</v>
      </c>
      <c r="D2" s="39">
        <v>1</v>
      </c>
      <c r="E2" s="46"/>
    </row>
    <row r="3" spans="1:6" x14ac:dyDescent="0.15">
      <c r="A3" s="37" t="s">
        <v>6</v>
      </c>
      <c r="B3" s="38" t="s">
        <v>7</v>
      </c>
      <c r="C3" s="38" t="s">
        <v>9</v>
      </c>
      <c r="D3" s="39">
        <v>0.9</v>
      </c>
    </row>
    <row r="4" spans="1:6" x14ac:dyDescent="0.15">
      <c r="A4" s="37" t="s">
        <v>6</v>
      </c>
      <c r="B4" s="38" t="s">
        <v>7</v>
      </c>
      <c r="C4" s="38" t="s">
        <v>10</v>
      </c>
      <c r="D4" s="39">
        <v>1</v>
      </c>
    </row>
    <row r="5" spans="1:6" x14ac:dyDescent="0.15">
      <c r="A5" s="37" t="s">
        <v>6</v>
      </c>
      <c r="B5" s="38" t="s">
        <v>7</v>
      </c>
      <c r="C5" s="38" t="s">
        <v>11</v>
      </c>
      <c r="D5" s="39">
        <v>0.8</v>
      </c>
      <c r="E5" s="47" t="s">
        <v>12</v>
      </c>
    </row>
    <row r="6" spans="1:6" x14ac:dyDescent="0.15">
      <c r="A6" s="37" t="s">
        <v>13</v>
      </c>
      <c r="B6" s="38" t="s">
        <v>7</v>
      </c>
      <c r="C6" s="46" t="s">
        <v>14</v>
      </c>
      <c r="D6" s="39">
        <v>1</v>
      </c>
    </row>
    <row r="7" spans="1:6" x14ac:dyDescent="0.15">
      <c r="A7" s="37" t="s">
        <v>13</v>
      </c>
      <c r="B7" s="38" t="s">
        <v>7</v>
      </c>
      <c r="C7" s="38" t="s">
        <v>15</v>
      </c>
      <c r="D7" s="39">
        <v>1</v>
      </c>
    </row>
    <row r="8" spans="1:6" ht="33" x14ac:dyDescent="0.15">
      <c r="A8" s="37" t="s">
        <v>13</v>
      </c>
      <c r="B8" s="38" t="s">
        <v>7</v>
      </c>
      <c r="C8" s="38" t="s">
        <v>16</v>
      </c>
      <c r="D8" s="39">
        <v>1</v>
      </c>
      <c r="E8" s="38" t="s">
        <v>17</v>
      </c>
    </row>
    <row r="9" spans="1:6" x14ac:dyDescent="0.15">
      <c r="A9" s="37" t="s">
        <v>6</v>
      </c>
      <c r="B9" s="38" t="s">
        <v>18</v>
      </c>
      <c r="C9" s="38" t="s">
        <v>19</v>
      </c>
      <c r="F9" s="40" t="s">
        <v>20</v>
      </c>
    </row>
    <row r="10" spans="1:6" x14ac:dyDescent="0.15">
      <c r="A10" s="37" t="s">
        <v>6</v>
      </c>
      <c r="B10" s="38" t="s">
        <v>18</v>
      </c>
      <c r="C10" s="38" t="s">
        <v>21</v>
      </c>
      <c r="D10" s="39">
        <v>0.9</v>
      </c>
      <c r="F10" s="40" t="s">
        <v>22</v>
      </c>
    </row>
    <row r="11" spans="1:6" x14ac:dyDescent="0.15">
      <c r="A11" s="37">
        <v>42853</v>
      </c>
      <c r="B11" s="38" t="s">
        <v>18</v>
      </c>
      <c r="C11" s="38" t="s">
        <v>23</v>
      </c>
      <c r="D11" s="39">
        <v>0.8</v>
      </c>
    </row>
    <row r="12" spans="1:6" x14ac:dyDescent="0.15">
      <c r="A12" s="37">
        <v>42853</v>
      </c>
      <c r="B12" s="38" t="s">
        <v>18</v>
      </c>
      <c r="C12" s="38" t="s">
        <v>24</v>
      </c>
      <c r="D12" s="39">
        <v>0.9</v>
      </c>
    </row>
    <row r="13" spans="1:6" x14ac:dyDescent="0.15">
      <c r="A13" s="38" t="s">
        <v>6</v>
      </c>
      <c r="B13" s="38" t="s">
        <v>25</v>
      </c>
      <c r="C13" s="38" t="s">
        <v>26</v>
      </c>
      <c r="D13" s="39">
        <v>1</v>
      </c>
    </row>
    <row r="14" spans="1:6" x14ac:dyDescent="0.15">
      <c r="A14" s="37">
        <v>42853</v>
      </c>
      <c r="B14" s="38" t="s">
        <v>25</v>
      </c>
      <c r="C14" s="38" t="s">
        <v>27</v>
      </c>
      <c r="D14" s="39">
        <v>0.5</v>
      </c>
    </row>
    <row r="15" spans="1:6" x14ac:dyDescent="0.15">
      <c r="A15" s="37">
        <v>42853</v>
      </c>
      <c r="B15" s="38" t="s">
        <v>25</v>
      </c>
      <c r="C15" s="38" t="s">
        <v>23</v>
      </c>
      <c r="D15" s="39">
        <v>0.8</v>
      </c>
    </row>
    <row r="16" spans="1:6" x14ac:dyDescent="0.15">
      <c r="A16" s="38" t="s">
        <v>6</v>
      </c>
      <c r="B16" s="38" t="s">
        <v>28</v>
      </c>
      <c r="C16" s="38" t="s">
        <v>29</v>
      </c>
    </row>
    <row r="17" spans="1:6" x14ac:dyDescent="0.15">
      <c r="A17" s="38" t="s">
        <v>13</v>
      </c>
      <c r="B17" s="38" t="s">
        <v>28</v>
      </c>
      <c r="C17" s="38" t="s">
        <v>30</v>
      </c>
      <c r="D17" s="39">
        <v>0.75</v>
      </c>
      <c r="F17" s="40" t="s">
        <v>31</v>
      </c>
    </row>
    <row r="18" spans="1:6" ht="33" x14ac:dyDescent="0.15">
      <c r="A18" s="38" t="s">
        <v>13</v>
      </c>
      <c r="B18" s="38" t="s">
        <v>28</v>
      </c>
      <c r="C18" s="38" t="s">
        <v>32</v>
      </c>
      <c r="D18" s="39">
        <v>0.7</v>
      </c>
      <c r="F18" s="40" t="s">
        <v>33</v>
      </c>
    </row>
    <row r="19" spans="1:6" x14ac:dyDescent="0.15">
      <c r="A19" s="38" t="s">
        <v>13</v>
      </c>
      <c r="B19" s="38" t="s">
        <v>28</v>
      </c>
      <c r="C19" s="38" t="s">
        <v>23</v>
      </c>
      <c r="D19" s="39">
        <v>0.8</v>
      </c>
    </row>
    <row r="20" spans="1:6" ht="49.5" x14ac:dyDescent="0.15">
      <c r="A20" s="38" t="s">
        <v>13</v>
      </c>
      <c r="B20" s="38" t="s">
        <v>28</v>
      </c>
      <c r="C20" s="38" t="s">
        <v>34</v>
      </c>
      <c r="D20" s="39">
        <v>0.2</v>
      </c>
      <c r="E20" s="38" t="s">
        <v>35</v>
      </c>
      <c r="F20" s="40" t="s">
        <v>36</v>
      </c>
    </row>
    <row r="21" spans="1:6" x14ac:dyDescent="0.15">
      <c r="A21" s="38" t="s">
        <v>6</v>
      </c>
      <c r="B21" s="38" t="s">
        <v>37</v>
      </c>
      <c r="C21" s="38" t="s">
        <v>38</v>
      </c>
      <c r="D21" s="39">
        <v>1</v>
      </c>
    </row>
    <row r="22" spans="1:6" x14ac:dyDescent="0.15">
      <c r="A22" s="38" t="s">
        <v>6</v>
      </c>
      <c r="B22" s="38" t="s">
        <v>37</v>
      </c>
      <c r="C22" s="38" t="s">
        <v>39</v>
      </c>
      <c r="D22" s="39">
        <v>1</v>
      </c>
    </row>
    <row r="23" spans="1:6" x14ac:dyDescent="0.15">
      <c r="A23" s="38" t="s">
        <v>6</v>
      </c>
      <c r="B23" s="38" t="s">
        <v>37</v>
      </c>
      <c r="C23" s="38" t="s">
        <v>40</v>
      </c>
      <c r="D23" s="39">
        <v>1</v>
      </c>
    </row>
    <row r="24" spans="1:6" x14ac:dyDescent="0.15">
      <c r="A24" s="38" t="s">
        <v>13</v>
      </c>
      <c r="B24" s="38" t="s">
        <v>37</v>
      </c>
      <c r="C24" s="38" t="s">
        <v>41</v>
      </c>
      <c r="D24" s="39">
        <v>1</v>
      </c>
    </row>
    <row r="25" spans="1:6" x14ac:dyDescent="0.15">
      <c r="A25" s="38" t="s">
        <v>13</v>
      </c>
      <c r="B25" s="38" t="s">
        <v>37</v>
      </c>
      <c r="C25" s="38" t="s">
        <v>42</v>
      </c>
      <c r="D25" s="39">
        <v>1</v>
      </c>
    </row>
    <row r="26" spans="1:6" x14ac:dyDescent="0.15">
      <c r="A26" s="38" t="s">
        <v>13</v>
      </c>
      <c r="B26" s="38" t="s">
        <v>43</v>
      </c>
      <c r="C26" s="38" t="s">
        <v>29</v>
      </c>
    </row>
    <row r="27" spans="1:6" ht="33" x14ac:dyDescent="0.15">
      <c r="A27" s="38" t="s">
        <v>44</v>
      </c>
      <c r="B27" s="38" t="s">
        <v>28</v>
      </c>
      <c r="C27" s="38" t="s">
        <v>45</v>
      </c>
      <c r="D27" s="39">
        <v>0.5</v>
      </c>
      <c r="F27" s="40" t="s">
        <v>46</v>
      </c>
    </row>
    <row r="28" spans="1:6" ht="33" x14ac:dyDescent="0.15">
      <c r="A28" s="38" t="s">
        <v>44</v>
      </c>
      <c r="B28" s="38" t="s">
        <v>28</v>
      </c>
      <c r="C28" s="38" t="s">
        <v>47</v>
      </c>
      <c r="D28" s="39">
        <v>0.8</v>
      </c>
      <c r="F28" s="40" t="s">
        <v>48</v>
      </c>
    </row>
    <row r="29" spans="1:6" x14ac:dyDescent="0.15">
      <c r="A29" s="37">
        <v>42857</v>
      </c>
      <c r="B29" s="38" t="s">
        <v>7</v>
      </c>
      <c r="C29" s="46" t="s">
        <v>8</v>
      </c>
      <c r="D29" s="39">
        <v>1</v>
      </c>
      <c r="F29" s="40" t="s">
        <v>20</v>
      </c>
    </row>
    <row r="30" spans="1:6" x14ac:dyDescent="0.15">
      <c r="A30" s="37">
        <v>42857</v>
      </c>
      <c r="B30" s="38" t="s">
        <v>7</v>
      </c>
      <c r="C30" s="38" t="s">
        <v>49</v>
      </c>
      <c r="D30" s="39">
        <v>1</v>
      </c>
      <c r="F30" s="40" t="s">
        <v>22</v>
      </c>
    </row>
    <row r="31" spans="1:6" x14ac:dyDescent="0.15">
      <c r="A31" s="37">
        <v>42857</v>
      </c>
      <c r="B31" s="38" t="s">
        <v>18</v>
      </c>
      <c r="C31" s="38" t="s">
        <v>50</v>
      </c>
      <c r="D31" s="39">
        <v>0.8</v>
      </c>
    </row>
    <row r="32" spans="1:6" x14ac:dyDescent="0.15">
      <c r="A32" s="37">
        <v>42857</v>
      </c>
      <c r="B32" s="38" t="s">
        <v>18</v>
      </c>
      <c r="C32" s="38" t="s">
        <v>51</v>
      </c>
    </row>
    <row r="33" spans="1:6" x14ac:dyDescent="0.15">
      <c r="A33" s="38" t="s">
        <v>44</v>
      </c>
      <c r="B33" s="38" t="s">
        <v>25</v>
      </c>
      <c r="C33" s="38" t="s">
        <v>52</v>
      </c>
      <c r="D33" s="39">
        <v>0.95</v>
      </c>
    </row>
    <row r="34" spans="1:6" x14ac:dyDescent="0.15">
      <c r="A34" s="38" t="s">
        <v>53</v>
      </c>
      <c r="B34" s="38" t="s">
        <v>37</v>
      </c>
      <c r="C34" s="38" t="s">
        <v>54</v>
      </c>
      <c r="D34" s="39">
        <v>1</v>
      </c>
    </row>
    <row r="35" spans="1:6" x14ac:dyDescent="0.15">
      <c r="A35" s="38" t="s">
        <v>53</v>
      </c>
      <c r="B35" s="38" t="s">
        <v>37</v>
      </c>
      <c r="C35" s="38" t="s">
        <v>55</v>
      </c>
      <c r="D35" s="39">
        <v>1</v>
      </c>
    </row>
    <row r="36" spans="1:6" x14ac:dyDescent="0.15">
      <c r="A36" s="38" t="s">
        <v>44</v>
      </c>
      <c r="B36" s="38" t="s">
        <v>43</v>
      </c>
      <c r="C36" s="38" t="s">
        <v>56</v>
      </c>
      <c r="D36" s="39">
        <v>1</v>
      </c>
    </row>
    <row r="37" spans="1:6" x14ac:dyDescent="0.15">
      <c r="A37" s="38" t="s">
        <v>44</v>
      </c>
      <c r="B37" s="38" t="s">
        <v>43</v>
      </c>
      <c r="C37" s="38" t="s">
        <v>57</v>
      </c>
      <c r="D37" s="39">
        <v>1</v>
      </c>
    </row>
    <row r="38" spans="1:6" ht="33" x14ac:dyDescent="0.15">
      <c r="A38" s="48" t="s">
        <v>44</v>
      </c>
      <c r="B38" s="38" t="s">
        <v>43</v>
      </c>
      <c r="C38" s="48" t="s">
        <v>58</v>
      </c>
      <c r="D38" s="49" t="s">
        <v>59</v>
      </c>
    </row>
    <row r="39" spans="1:6" x14ac:dyDescent="0.15">
      <c r="A39" s="38" t="s">
        <v>60</v>
      </c>
      <c r="B39" s="38" t="s">
        <v>28</v>
      </c>
      <c r="C39" s="38" t="s">
        <v>47</v>
      </c>
      <c r="D39" s="39">
        <v>1</v>
      </c>
      <c r="F39" s="40" t="s">
        <v>61</v>
      </c>
    </row>
    <row r="40" spans="1:6" x14ac:dyDescent="0.15">
      <c r="A40" s="38" t="s">
        <v>60</v>
      </c>
      <c r="B40" s="38" t="s">
        <v>28</v>
      </c>
      <c r="C40" s="38" t="s">
        <v>62</v>
      </c>
      <c r="D40" s="39">
        <v>1</v>
      </c>
      <c r="F40" s="40" t="s">
        <v>63</v>
      </c>
    </row>
    <row r="41" spans="1:6" x14ac:dyDescent="0.15">
      <c r="A41" s="38" t="s">
        <v>60</v>
      </c>
      <c r="B41" s="38" t="s">
        <v>28</v>
      </c>
      <c r="C41" s="38" t="s">
        <v>64</v>
      </c>
      <c r="D41" s="39">
        <v>0.85</v>
      </c>
      <c r="F41" s="40" t="s">
        <v>65</v>
      </c>
    </row>
    <row r="42" spans="1:6" ht="33" x14ac:dyDescent="0.15">
      <c r="A42" s="38" t="s">
        <v>60</v>
      </c>
      <c r="B42" s="38" t="s">
        <v>28</v>
      </c>
      <c r="C42" s="38" t="s">
        <v>34</v>
      </c>
      <c r="D42" s="39">
        <v>1</v>
      </c>
      <c r="F42" s="40" t="s">
        <v>66</v>
      </c>
    </row>
    <row r="43" spans="1:6" x14ac:dyDescent="0.15">
      <c r="A43" s="38" t="s">
        <v>60</v>
      </c>
      <c r="B43" s="38" t="s">
        <v>43</v>
      </c>
      <c r="C43" s="38" t="s">
        <v>67</v>
      </c>
      <c r="D43" s="39">
        <v>1</v>
      </c>
    </row>
    <row r="44" spans="1:6" x14ac:dyDescent="0.15">
      <c r="A44" s="38" t="s">
        <v>60</v>
      </c>
      <c r="B44" s="38" t="s">
        <v>25</v>
      </c>
      <c r="C44" s="38" t="s">
        <v>68</v>
      </c>
      <c r="D44" s="39">
        <v>0.5</v>
      </c>
    </row>
    <row r="45" spans="1:6" x14ac:dyDescent="0.15">
      <c r="A45" s="38" t="s">
        <v>60</v>
      </c>
      <c r="B45" s="38" t="s">
        <v>25</v>
      </c>
      <c r="C45" s="38" t="s">
        <v>69</v>
      </c>
      <c r="D45" s="39">
        <v>0.2</v>
      </c>
    </row>
    <row r="46" spans="1:6" x14ac:dyDescent="0.15">
      <c r="A46" s="38" t="s">
        <v>60</v>
      </c>
      <c r="B46" s="38" t="s">
        <v>37</v>
      </c>
      <c r="C46" s="38" t="s">
        <v>70</v>
      </c>
      <c r="D46" s="39">
        <v>1</v>
      </c>
    </row>
    <row r="47" spans="1:6" x14ac:dyDescent="0.15">
      <c r="A47" s="38" t="s">
        <v>60</v>
      </c>
      <c r="B47" s="38" t="s">
        <v>37</v>
      </c>
      <c r="C47" s="38" t="s">
        <v>71</v>
      </c>
      <c r="D47" s="39">
        <v>1</v>
      </c>
    </row>
    <row r="48" spans="1:6" x14ac:dyDescent="0.15">
      <c r="A48" s="38" t="s">
        <v>60</v>
      </c>
      <c r="B48" s="38" t="s">
        <v>37</v>
      </c>
      <c r="C48" s="38" t="s">
        <v>72</v>
      </c>
      <c r="D48" s="39">
        <v>1</v>
      </c>
    </row>
    <row r="49" spans="1:6" x14ac:dyDescent="0.15">
      <c r="A49" s="38" t="s">
        <v>60</v>
      </c>
      <c r="B49" s="38" t="s">
        <v>18</v>
      </c>
      <c r="C49" s="38" t="s">
        <v>50</v>
      </c>
      <c r="D49" s="39">
        <v>1</v>
      </c>
    </row>
    <row r="50" spans="1:6" x14ac:dyDescent="0.15">
      <c r="A50" s="38" t="s">
        <v>60</v>
      </c>
      <c r="B50" s="38" t="s">
        <v>18</v>
      </c>
      <c r="C50" s="38" t="s">
        <v>70</v>
      </c>
      <c r="D50" s="39">
        <v>1</v>
      </c>
    </row>
    <row r="51" spans="1:6" x14ac:dyDescent="0.15">
      <c r="A51" s="38" t="s">
        <v>60</v>
      </c>
      <c r="B51" s="38" t="s">
        <v>18</v>
      </c>
      <c r="C51" s="38" t="s">
        <v>73</v>
      </c>
    </row>
    <row r="52" spans="1:6" x14ac:dyDescent="0.15">
      <c r="A52" s="38" t="s">
        <v>60</v>
      </c>
      <c r="B52" s="38" t="s">
        <v>7</v>
      </c>
      <c r="C52" s="38" t="s">
        <v>70</v>
      </c>
      <c r="D52" s="39">
        <v>1</v>
      </c>
    </row>
    <row r="53" spans="1:6" x14ac:dyDescent="0.15">
      <c r="A53" s="38" t="s">
        <v>60</v>
      </c>
      <c r="B53" s="38" t="s">
        <v>7</v>
      </c>
      <c r="C53" s="38" t="s">
        <v>74</v>
      </c>
      <c r="D53" s="39">
        <v>0.5</v>
      </c>
    </row>
    <row r="54" spans="1:6" x14ac:dyDescent="0.15">
      <c r="A54" s="38" t="s">
        <v>60</v>
      </c>
      <c r="B54" s="38" t="s">
        <v>7</v>
      </c>
      <c r="C54" s="38" t="s">
        <v>75</v>
      </c>
      <c r="D54" s="39">
        <v>1</v>
      </c>
    </row>
    <row r="55" spans="1:6" ht="49.5" x14ac:dyDescent="0.15">
      <c r="A55" s="38" t="s">
        <v>76</v>
      </c>
      <c r="B55" s="38" t="s">
        <v>28</v>
      </c>
      <c r="C55" s="38" t="s">
        <v>30</v>
      </c>
      <c r="D55" s="39">
        <v>0.9</v>
      </c>
      <c r="F55" s="40" t="s">
        <v>77</v>
      </c>
    </row>
    <row r="56" spans="1:6" ht="33" x14ac:dyDescent="0.15">
      <c r="A56" s="38" t="s">
        <v>76</v>
      </c>
      <c r="B56" s="38" t="s">
        <v>28</v>
      </c>
      <c r="C56" s="38" t="s">
        <v>78</v>
      </c>
      <c r="D56" s="39">
        <v>1</v>
      </c>
      <c r="F56" s="40" t="s">
        <v>79</v>
      </c>
    </row>
    <row r="57" spans="1:6" x14ac:dyDescent="0.15">
      <c r="A57" s="37" t="s">
        <v>76</v>
      </c>
      <c r="B57" s="38" t="s">
        <v>80</v>
      </c>
      <c r="C57" s="38" t="s">
        <v>81</v>
      </c>
    </row>
    <row r="58" spans="1:6" x14ac:dyDescent="0.15">
      <c r="A58" s="37" t="s">
        <v>76</v>
      </c>
      <c r="B58" s="38" t="s">
        <v>80</v>
      </c>
      <c r="C58" s="38" t="s">
        <v>82</v>
      </c>
    </row>
    <row r="59" spans="1:6" x14ac:dyDescent="0.15">
      <c r="A59" s="37" t="s">
        <v>76</v>
      </c>
      <c r="B59" s="38" t="s">
        <v>25</v>
      </c>
      <c r="C59" s="38" t="s">
        <v>83</v>
      </c>
    </row>
    <row r="60" spans="1:6" x14ac:dyDescent="0.15">
      <c r="A60" s="37" t="s">
        <v>76</v>
      </c>
      <c r="B60" s="38" t="s">
        <v>25</v>
      </c>
      <c r="C60" s="38" t="s">
        <v>84</v>
      </c>
    </row>
    <row r="61" spans="1:6" x14ac:dyDescent="0.15">
      <c r="A61" s="38" t="s">
        <v>76</v>
      </c>
      <c r="B61" s="38" t="s">
        <v>43</v>
      </c>
      <c r="C61" s="38" t="s">
        <v>85</v>
      </c>
      <c r="D61" s="39">
        <v>1</v>
      </c>
    </row>
    <row r="62" spans="1:6" x14ac:dyDescent="0.15">
      <c r="A62" s="38" t="s">
        <v>76</v>
      </c>
      <c r="B62" s="38" t="s">
        <v>37</v>
      </c>
      <c r="C62" s="38" t="s">
        <v>86</v>
      </c>
      <c r="D62" s="39">
        <v>1</v>
      </c>
    </row>
    <row r="63" spans="1:6" x14ac:dyDescent="0.15">
      <c r="A63" s="38" t="s">
        <v>76</v>
      </c>
      <c r="B63" s="38" t="s">
        <v>37</v>
      </c>
      <c r="C63" s="38" t="s">
        <v>87</v>
      </c>
      <c r="D63" s="39">
        <v>0.5</v>
      </c>
    </row>
    <row r="64" spans="1:6" x14ac:dyDescent="0.15">
      <c r="A64" s="38" t="s">
        <v>76</v>
      </c>
      <c r="B64" s="38" t="s">
        <v>18</v>
      </c>
      <c r="C64" s="38" t="s">
        <v>88</v>
      </c>
    </row>
    <row r="65" spans="1:6" x14ac:dyDescent="0.15">
      <c r="A65" s="38" t="s">
        <v>76</v>
      </c>
      <c r="B65" s="38" t="s">
        <v>18</v>
      </c>
      <c r="C65" s="38" t="s">
        <v>89</v>
      </c>
    </row>
    <row r="66" spans="1:6" x14ac:dyDescent="0.15">
      <c r="A66" s="38" t="s">
        <v>76</v>
      </c>
      <c r="B66" s="38" t="s">
        <v>7</v>
      </c>
      <c r="C66" s="38" t="s">
        <v>90</v>
      </c>
      <c r="D66" s="39">
        <v>0.8</v>
      </c>
    </row>
    <row r="67" spans="1:6" x14ac:dyDescent="0.15">
      <c r="A67" s="38" t="s">
        <v>76</v>
      </c>
      <c r="B67" s="38" t="s">
        <v>7</v>
      </c>
      <c r="C67" s="38" t="s">
        <v>91</v>
      </c>
      <c r="D67" s="39">
        <v>0.7</v>
      </c>
    </row>
    <row r="68" spans="1:6" x14ac:dyDescent="0.15">
      <c r="A68" s="38" t="s">
        <v>92</v>
      </c>
      <c r="B68" s="38" t="s">
        <v>28</v>
      </c>
      <c r="C68" s="38" t="s">
        <v>93</v>
      </c>
      <c r="D68" s="39">
        <v>1</v>
      </c>
    </row>
    <row r="69" spans="1:6" x14ac:dyDescent="0.15">
      <c r="A69" s="38" t="s">
        <v>92</v>
      </c>
      <c r="B69" s="38" t="s">
        <v>28</v>
      </c>
      <c r="C69" s="38" t="s">
        <v>94</v>
      </c>
      <c r="D69" s="39">
        <v>0.2</v>
      </c>
    </row>
    <row r="70" spans="1:6" x14ac:dyDescent="0.15">
      <c r="A70" s="38" t="s">
        <v>92</v>
      </c>
      <c r="B70" s="38" t="s">
        <v>25</v>
      </c>
      <c r="C70" s="38" t="s">
        <v>95</v>
      </c>
      <c r="D70" s="39">
        <v>0.3</v>
      </c>
    </row>
    <row r="71" spans="1:6" x14ac:dyDescent="0.15">
      <c r="A71" s="38" t="s">
        <v>92</v>
      </c>
      <c r="B71" s="38" t="s">
        <v>25</v>
      </c>
      <c r="C71" s="38" t="s">
        <v>96</v>
      </c>
      <c r="D71" s="39">
        <v>0.2</v>
      </c>
    </row>
    <row r="72" spans="1:6" x14ac:dyDescent="0.15">
      <c r="A72" s="38" t="s">
        <v>92</v>
      </c>
      <c r="B72" s="38" t="s">
        <v>25</v>
      </c>
      <c r="C72" s="38" t="s">
        <v>97</v>
      </c>
      <c r="D72" s="39">
        <v>0.95</v>
      </c>
    </row>
    <row r="73" spans="1:6" x14ac:dyDescent="0.15">
      <c r="A73" s="37" t="s">
        <v>92</v>
      </c>
      <c r="B73" s="38" t="s">
        <v>43</v>
      </c>
      <c r="C73" s="38" t="s">
        <v>98</v>
      </c>
      <c r="D73" s="39">
        <v>0.5</v>
      </c>
    </row>
    <row r="74" spans="1:6" x14ac:dyDescent="0.15">
      <c r="A74" s="37" t="s">
        <v>92</v>
      </c>
      <c r="B74" s="38" t="s">
        <v>43</v>
      </c>
      <c r="C74" s="38" t="s">
        <v>99</v>
      </c>
      <c r="D74" s="39">
        <v>1</v>
      </c>
    </row>
    <row r="75" spans="1:6" x14ac:dyDescent="0.15">
      <c r="A75" s="38" t="s">
        <v>92</v>
      </c>
      <c r="B75" s="38" t="s">
        <v>37</v>
      </c>
      <c r="C75" s="38" t="s">
        <v>100</v>
      </c>
      <c r="D75" s="39">
        <v>1</v>
      </c>
    </row>
    <row r="76" spans="1:6" x14ac:dyDescent="0.15">
      <c r="A76" s="37" t="s">
        <v>92</v>
      </c>
      <c r="B76" s="38" t="s">
        <v>7</v>
      </c>
      <c r="C76" s="38" t="s">
        <v>101</v>
      </c>
      <c r="D76" s="39">
        <v>1</v>
      </c>
    </row>
    <row r="77" spans="1:6" x14ac:dyDescent="0.15">
      <c r="A77" s="38" t="s">
        <v>92</v>
      </c>
      <c r="B77" s="38" t="s">
        <v>7</v>
      </c>
      <c r="C77" s="38" t="s">
        <v>91</v>
      </c>
      <c r="D77" s="39">
        <v>1</v>
      </c>
    </row>
    <row r="78" spans="1:6" x14ac:dyDescent="0.15">
      <c r="A78" s="38" t="s">
        <v>92</v>
      </c>
      <c r="B78" s="38" t="s">
        <v>7</v>
      </c>
      <c r="C78" s="38" t="s">
        <v>90</v>
      </c>
      <c r="D78" s="39">
        <v>0.6</v>
      </c>
    </row>
    <row r="79" spans="1:6" ht="33" x14ac:dyDescent="0.15">
      <c r="A79" s="37" t="s">
        <v>102</v>
      </c>
      <c r="B79" s="38" t="s">
        <v>28</v>
      </c>
      <c r="C79" s="38" t="s">
        <v>103</v>
      </c>
      <c r="D79" s="39">
        <v>0.95</v>
      </c>
      <c r="F79" s="40" t="s">
        <v>104</v>
      </c>
    </row>
    <row r="80" spans="1:6" ht="33" x14ac:dyDescent="0.15">
      <c r="A80" s="37" t="s">
        <v>102</v>
      </c>
      <c r="B80" s="38" t="s">
        <v>28</v>
      </c>
      <c r="C80" s="38" t="s">
        <v>105</v>
      </c>
      <c r="D80" s="39">
        <v>0.6</v>
      </c>
      <c r="F80" s="40" t="s">
        <v>106</v>
      </c>
    </row>
    <row r="81" spans="1:6" x14ac:dyDescent="0.15">
      <c r="A81" s="37" t="s">
        <v>102</v>
      </c>
      <c r="B81" s="38" t="s">
        <v>18</v>
      </c>
      <c r="C81" s="38" t="s">
        <v>107</v>
      </c>
      <c r="D81" s="39">
        <v>0.9</v>
      </c>
    </row>
    <row r="82" spans="1:6" x14ac:dyDescent="0.15">
      <c r="A82" s="37" t="s">
        <v>102</v>
      </c>
      <c r="B82" s="38" t="s">
        <v>18</v>
      </c>
      <c r="C82" s="38" t="s">
        <v>108</v>
      </c>
    </row>
    <row r="83" spans="1:6" x14ac:dyDescent="0.15">
      <c r="A83" s="37" t="s">
        <v>102</v>
      </c>
      <c r="B83" s="38" t="s">
        <v>7</v>
      </c>
      <c r="C83" s="38" t="s">
        <v>108</v>
      </c>
    </row>
    <row r="84" spans="1:6" x14ac:dyDescent="0.15">
      <c r="A84" s="37" t="s">
        <v>102</v>
      </c>
      <c r="B84" s="38" t="s">
        <v>7</v>
      </c>
      <c r="C84" s="38" t="s">
        <v>109</v>
      </c>
      <c r="D84" s="39">
        <v>0.6</v>
      </c>
    </row>
    <row r="85" spans="1:6" x14ac:dyDescent="0.15">
      <c r="A85" s="37" t="s">
        <v>102</v>
      </c>
      <c r="B85" s="38" t="s">
        <v>7</v>
      </c>
      <c r="C85" s="38" t="s">
        <v>110</v>
      </c>
    </row>
    <row r="86" spans="1:6" x14ac:dyDescent="0.15">
      <c r="A86" s="37" t="s">
        <v>102</v>
      </c>
      <c r="B86" s="38" t="s">
        <v>43</v>
      </c>
      <c r="C86" s="38" t="s">
        <v>111</v>
      </c>
      <c r="D86" s="39">
        <v>1</v>
      </c>
    </row>
    <row r="87" spans="1:6" x14ac:dyDescent="0.15">
      <c r="A87" s="37" t="s">
        <v>102</v>
      </c>
      <c r="B87" s="38" t="s">
        <v>43</v>
      </c>
      <c r="C87" s="38" t="s">
        <v>112</v>
      </c>
      <c r="D87" s="39">
        <v>0.6</v>
      </c>
    </row>
    <row r="88" spans="1:6" x14ac:dyDescent="0.15">
      <c r="A88" s="37" t="s">
        <v>102</v>
      </c>
      <c r="B88" s="38" t="s">
        <v>43</v>
      </c>
      <c r="C88" s="38" t="s">
        <v>113</v>
      </c>
      <c r="D88" s="39">
        <v>1</v>
      </c>
    </row>
    <row r="89" spans="1:6" x14ac:dyDescent="0.15">
      <c r="A89" s="37" t="s">
        <v>102</v>
      </c>
      <c r="B89" s="38" t="s">
        <v>43</v>
      </c>
      <c r="C89" s="38" t="s">
        <v>114</v>
      </c>
      <c r="D89" s="39">
        <v>0.8</v>
      </c>
    </row>
    <row r="90" spans="1:6" ht="33" x14ac:dyDescent="0.15">
      <c r="A90" s="37" t="s">
        <v>102</v>
      </c>
      <c r="B90" s="38" t="s">
        <v>25</v>
      </c>
      <c r="C90" s="38" t="s">
        <v>115</v>
      </c>
      <c r="D90" s="39">
        <v>0.5</v>
      </c>
      <c r="F90" s="40" t="s">
        <v>116</v>
      </c>
    </row>
    <row r="91" spans="1:6" x14ac:dyDescent="0.15">
      <c r="A91" s="37" t="s">
        <v>102</v>
      </c>
      <c r="B91" s="38" t="s">
        <v>25</v>
      </c>
      <c r="C91" s="38" t="s">
        <v>117</v>
      </c>
      <c r="D91" s="39">
        <v>0.2</v>
      </c>
    </row>
    <row r="92" spans="1:6" x14ac:dyDescent="0.15">
      <c r="A92" s="37" t="s">
        <v>102</v>
      </c>
      <c r="B92" s="38" t="s">
        <v>25</v>
      </c>
      <c r="C92" s="38" t="s">
        <v>118</v>
      </c>
      <c r="D92" s="39">
        <v>0.4</v>
      </c>
    </row>
    <row r="93" spans="1:6" x14ac:dyDescent="0.15">
      <c r="A93" s="37" t="s">
        <v>102</v>
      </c>
      <c r="B93" s="38" t="s">
        <v>37</v>
      </c>
      <c r="C93" s="38" t="s">
        <v>119</v>
      </c>
      <c r="D93" s="39">
        <v>0.8</v>
      </c>
      <c r="F93" s="40" t="s">
        <v>120</v>
      </c>
    </row>
    <row r="94" spans="1:6" ht="33" x14ac:dyDescent="0.15">
      <c r="A94" s="37" t="s">
        <v>102</v>
      </c>
      <c r="B94" s="38" t="s">
        <v>37</v>
      </c>
      <c r="C94" s="38" t="s">
        <v>121</v>
      </c>
      <c r="D94" s="39">
        <v>0.5</v>
      </c>
    </row>
    <row r="95" spans="1:6" ht="49.5" x14ac:dyDescent="0.15">
      <c r="A95" s="37" t="s">
        <v>122</v>
      </c>
      <c r="B95" s="38" t="s">
        <v>28</v>
      </c>
      <c r="C95" s="38" t="s">
        <v>123</v>
      </c>
      <c r="D95" s="39">
        <v>0.5</v>
      </c>
      <c r="F95" s="40" t="s">
        <v>124</v>
      </c>
    </row>
    <row r="96" spans="1:6" x14ac:dyDescent="0.15">
      <c r="A96" s="37" t="s">
        <v>122</v>
      </c>
      <c r="B96" s="38" t="s">
        <v>28</v>
      </c>
      <c r="C96" s="38" t="s">
        <v>103</v>
      </c>
      <c r="D96" s="39">
        <v>1</v>
      </c>
      <c r="F96" s="40" t="s">
        <v>125</v>
      </c>
    </row>
    <row r="97" spans="1:6" ht="49.5" x14ac:dyDescent="0.15">
      <c r="A97" s="37" t="s">
        <v>122</v>
      </c>
      <c r="B97" s="38" t="s">
        <v>28</v>
      </c>
      <c r="C97" s="38" t="s">
        <v>126</v>
      </c>
      <c r="D97" s="39">
        <v>0.9</v>
      </c>
      <c r="F97" s="40" t="s">
        <v>127</v>
      </c>
    </row>
    <row r="98" spans="1:6" ht="49.5" x14ac:dyDescent="0.15">
      <c r="A98" s="37" t="s">
        <v>122</v>
      </c>
      <c r="B98" s="38" t="s">
        <v>28</v>
      </c>
      <c r="C98" s="38" t="s">
        <v>128</v>
      </c>
      <c r="D98" s="39">
        <v>0.5</v>
      </c>
      <c r="F98" s="40" t="s">
        <v>129</v>
      </c>
    </row>
    <row r="99" spans="1:6" x14ac:dyDescent="0.15">
      <c r="A99" s="37" t="s">
        <v>122</v>
      </c>
      <c r="B99" s="38" t="s">
        <v>37</v>
      </c>
      <c r="C99" s="38" t="s">
        <v>130</v>
      </c>
      <c r="D99" s="39">
        <v>1</v>
      </c>
      <c r="F99" s="40" t="s">
        <v>131</v>
      </c>
    </row>
    <row r="100" spans="1:6" x14ac:dyDescent="0.15">
      <c r="A100" s="37" t="s">
        <v>122</v>
      </c>
      <c r="B100" s="38" t="s">
        <v>37</v>
      </c>
      <c r="C100" s="38" t="s">
        <v>132</v>
      </c>
      <c r="D100" s="39">
        <v>1</v>
      </c>
      <c r="F100" s="40" t="s">
        <v>133</v>
      </c>
    </row>
    <row r="101" spans="1:6" x14ac:dyDescent="0.15">
      <c r="A101" s="37" t="s">
        <v>122</v>
      </c>
      <c r="B101" s="38" t="s">
        <v>43</v>
      </c>
      <c r="C101" s="38" t="s">
        <v>130</v>
      </c>
      <c r="D101" s="39">
        <v>1</v>
      </c>
      <c r="F101" s="40" t="s">
        <v>131</v>
      </c>
    </row>
    <row r="102" spans="1:6" x14ac:dyDescent="0.15">
      <c r="A102" s="37" t="s">
        <v>122</v>
      </c>
      <c r="B102" s="38" t="s">
        <v>43</v>
      </c>
      <c r="C102" s="38" t="s">
        <v>134</v>
      </c>
      <c r="D102" s="39">
        <v>1</v>
      </c>
      <c r="F102" s="40" t="s">
        <v>135</v>
      </c>
    </row>
    <row r="103" spans="1:6" x14ac:dyDescent="0.15">
      <c r="A103" s="37" t="s">
        <v>122</v>
      </c>
      <c r="B103" s="38" t="s">
        <v>18</v>
      </c>
      <c r="C103" s="38" t="s">
        <v>136</v>
      </c>
      <c r="D103" s="39">
        <v>1</v>
      </c>
    </row>
    <row r="104" spans="1:6" x14ac:dyDescent="0.15">
      <c r="A104" s="37" t="s">
        <v>122</v>
      </c>
      <c r="B104" s="38" t="s">
        <v>18</v>
      </c>
      <c r="C104" s="38" t="s">
        <v>137</v>
      </c>
      <c r="D104" s="39">
        <v>0.8</v>
      </c>
      <c r="F104" s="40" t="s">
        <v>138</v>
      </c>
    </row>
    <row r="105" spans="1:6" x14ac:dyDescent="0.15">
      <c r="A105" s="37" t="s">
        <v>122</v>
      </c>
      <c r="B105" s="38" t="s">
        <v>25</v>
      </c>
      <c r="C105" s="38" t="s">
        <v>139</v>
      </c>
      <c r="D105" s="39">
        <v>0.2</v>
      </c>
      <c r="F105" s="40" t="s">
        <v>140</v>
      </c>
    </row>
    <row r="106" spans="1:6" ht="33" x14ac:dyDescent="0.15">
      <c r="A106" s="37" t="s">
        <v>122</v>
      </c>
      <c r="B106" s="38" t="s">
        <v>25</v>
      </c>
      <c r="C106" s="38" t="s">
        <v>141</v>
      </c>
      <c r="D106" s="39">
        <v>0.7</v>
      </c>
      <c r="F106" s="40" t="s">
        <v>142</v>
      </c>
    </row>
    <row r="107" spans="1:6" x14ac:dyDescent="0.15">
      <c r="A107" s="37" t="s">
        <v>122</v>
      </c>
      <c r="B107" s="38" t="s">
        <v>25</v>
      </c>
      <c r="C107" s="38" t="s">
        <v>143</v>
      </c>
      <c r="D107" s="39">
        <v>0.5</v>
      </c>
      <c r="F107" s="40" t="s">
        <v>144</v>
      </c>
    </row>
    <row r="108" spans="1:6" x14ac:dyDescent="0.15">
      <c r="A108" s="37" t="s">
        <v>122</v>
      </c>
      <c r="B108" s="38" t="s">
        <v>7</v>
      </c>
      <c r="C108" s="38" t="s">
        <v>145</v>
      </c>
      <c r="D108" s="39">
        <v>0.4</v>
      </c>
    </row>
    <row r="109" spans="1:6" x14ac:dyDescent="0.15">
      <c r="A109" s="37" t="s">
        <v>122</v>
      </c>
      <c r="B109" s="38" t="s">
        <v>7</v>
      </c>
      <c r="C109" s="38" t="s">
        <v>146</v>
      </c>
      <c r="D109" s="39">
        <v>0.1</v>
      </c>
    </row>
    <row r="110" spans="1:6" x14ac:dyDescent="0.15">
      <c r="A110" s="37" t="s">
        <v>122</v>
      </c>
      <c r="B110" s="38" t="s">
        <v>7</v>
      </c>
      <c r="C110" s="38" t="s">
        <v>147</v>
      </c>
      <c r="D110" s="39">
        <v>0.15</v>
      </c>
      <c r="F110" s="40" t="s">
        <v>148</v>
      </c>
    </row>
    <row r="111" spans="1:6" x14ac:dyDescent="0.15">
      <c r="A111" s="37" t="s">
        <v>122</v>
      </c>
      <c r="B111" s="38" t="s">
        <v>7</v>
      </c>
      <c r="C111" s="38" t="s">
        <v>149</v>
      </c>
    </row>
    <row r="112" spans="1:6" x14ac:dyDescent="0.15">
      <c r="A112" s="37" t="s">
        <v>122</v>
      </c>
      <c r="B112" s="38" t="s">
        <v>7</v>
      </c>
      <c r="C112" s="38" t="s">
        <v>150</v>
      </c>
      <c r="D112" s="39">
        <v>0.7</v>
      </c>
    </row>
    <row r="113" spans="1:6" x14ac:dyDescent="0.15">
      <c r="A113" s="37" t="s">
        <v>151</v>
      </c>
      <c r="B113" s="38" t="s">
        <v>7</v>
      </c>
      <c r="C113" s="38" t="s">
        <v>145</v>
      </c>
      <c r="D113" s="39">
        <v>1</v>
      </c>
    </row>
    <row r="114" spans="1:6" x14ac:dyDescent="0.15">
      <c r="A114" s="37" t="s">
        <v>151</v>
      </c>
      <c r="B114" s="38" t="s">
        <v>7</v>
      </c>
      <c r="C114" s="38" t="s">
        <v>146</v>
      </c>
      <c r="D114" s="39">
        <v>0.15</v>
      </c>
      <c r="F114" s="40" t="s">
        <v>152</v>
      </c>
    </row>
    <row r="115" spans="1:6" x14ac:dyDescent="0.15">
      <c r="A115" s="37" t="s">
        <v>151</v>
      </c>
      <c r="B115" s="38" t="s">
        <v>7</v>
      </c>
      <c r="C115" s="38" t="s">
        <v>153</v>
      </c>
      <c r="D115" s="39">
        <v>1</v>
      </c>
    </row>
    <row r="116" spans="1:6" x14ac:dyDescent="0.15">
      <c r="A116" s="37" t="s">
        <v>151</v>
      </c>
      <c r="B116" s="38" t="s">
        <v>7</v>
      </c>
      <c r="C116" s="38" t="s">
        <v>147</v>
      </c>
      <c r="D116" s="39">
        <v>0.15</v>
      </c>
    </row>
    <row r="117" spans="1:6" x14ac:dyDescent="0.15">
      <c r="A117" s="37" t="s">
        <v>151</v>
      </c>
      <c r="B117" s="38" t="s">
        <v>7</v>
      </c>
      <c r="C117" s="38" t="s">
        <v>154</v>
      </c>
      <c r="D117" s="39">
        <v>0.25</v>
      </c>
      <c r="F117" s="40" t="s">
        <v>155</v>
      </c>
    </row>
    <row r="118" spans="1:6" x14ac:dyDescent="0.15">
      <c r="A118" s="37" t="s">
        <v>151</v>
      </c>
      <c r="B118" s="38" t="s">
        <v>7</v>
      </c>
      <c r="C118" s="38" t="s">
        <v>156</v>
      </c>
      <c r="D118" s="39">
        <v>1</v>
      </c>
      <c r="F118" s="40" t="s">
        <v>20</v>
      </c>
    </row>
    <row r="119" spans="1:6" x14ac:dyDescent="0.15">
      <c r="A119" s="37" t="s">
        <v>151</v>
      </c>
      <c r="B119" s="38" t="s">
        <v>7</v>
      </c>
      <c r="C119" s="38" t="s">
        <v>149</v>
      </c>
    </row>
    <row r="120" spans="1:6" x14ac:dyDescent="0.15">
      <c r="A120" s="37" t="s">
        <v>151</v>
      </c>
      <c r="B120" s="38" t="s">
        <v>28</v>
      </c>
      <c r="C120" s="38" t="s">
        <v>157</v>
      </c>
      <c r="D120" s="39">
        <v>0.99</v>
      </c>
      <c r="F120" s="40" t="s">
        <v>158</v>
      </c>
    </row>
    <row r="121" spans="1:6" x14ac:dyDescent="0.15">
      <c r="A121" s="37" t="s">
        <v>151</v>
      </c>
      <c r="B121" s="38" t="s">
        <v>28</v>
      </c>
      <c r="C121" s="38" t="s">
        <v>159</v>
      </c>
      <c r="D121" s="39">
        <v>0.5</v>
      </c>
      <c r="F121" s="40" t="s">
        <v>160</v>
      </c>
    </row>
    <row r="122" spans="1:6" ht="49.5" x14ac:dyDescent="0.15">
      <c r="A122" s="37" t="s">
        <v>151</v>
      </c>
      <c r="B122" s="38" t="s">
        <v>28</v>
      </c>
      <c r="C122" s="38" t="s">
        <v>58</v>
      </c>
      <c r="D122" s="39">
        <v>0.3</v>
      </c>
      <c r="F122" s="40" t="s">
        <v>161</v>
      </c>
    </row>
    <row r="123" spans="1:6" ht="33" x14ac:dyDescent="0.15">
      <c r="A123" s="37" t="s">
        <v>151</v>
      </c>
      <c r="B123" s="38" t="s">
        <v>37</v>
      </c>
      <c r="C123" s="38" t="s">
        <v>162</v>
      </c>
      <c r="D123" s="39">
        <v>1</v>
      </c>
    </row>
    <row r="124" spans="1:6" x14ac:dyDescent="0.15">
      <c r="A124" s="37" t="s">
        <v>163</v>
      </c>
      <c r="B124" s="38" t="s">
        <v>18</v>
      </c>
      <c r="C124" s="38" t="s">
        <v>164</v>
      </c>
      <c r="D124" s="39">
        <v>1</v>
      </c>
    </row>
    <row r="125" spans="1:6" x14ac:dyDescent="0.15">
      <c r="A125" s="37" t="s">
        <v>163</v>
      </c>
      <c r="B125" s="38" t="s">
        <v>18</v>
      </c>
      <c r="C125" s="38" t="s">
        <v>165</v>
      </c>
      <c r="D125" s="39">
        <v>1</v>
      </c>
    </row>
    <row r="126" spans="1:6" x14ac:dyDescent="0.15">
      <c r="A126" s="37" t="s">
        <v>163</v>
      </c>
      <c r="B126" s="38" t="s">
        <v>18</v>
      </c>
      <c r="C126" s="38" t="s">
        <v>166</v>
      </c>
      <c r="D126" s="39">
        <v>1</v>
      </c>
    </row>
    <row r="127" spans="1:6" ht="33" x14ac:dyDescent="0.15">
      <c r="A127" s="37" t="s">
        <v>163</v>
      </c>
      <c r="B127" s="38" t="s">
        <v>25</v>
      </c>
      <c r="C127" s="38" t="s">
        <v>167</v>
      </c>
      <c r="D127" s="39">
        <v>1</v>
      </c>
      <c r="F127" s="40" t="s">
        <v>168</v>
      </c>
    </row>
    <row r="128" spans="1:6" ht="33" x14ac:dyDescent="0.15">
      <c r="A128" s="37" t="s">
        <v>163</v>
      </c>
      <c r="B128" s="38" t="s">
        <v>25</v>
      </c>
      <c r="C128" s="38" t="s">
        <v>169</v>
      </c>
      <c r="D128" s="39">
        <v>0.8</v>
      </c>
      <c r="F128" s="40" t="s">
        <v>170</v>
      </c>
    </row>
    <row r="129" spans="1:6" x14ac:dyDescent="0.15">
      <c r="A129" s="37" t="s">
        <v>163</v>
      </c>
      <c r="B129" s="38" t="s">
        <v>25</v>
      </c>
      <c r="C129" s="38" t="s">
        <v>171</v>
      </c>
      <c r="F129" s="40" t="s">
        <v>172</v>
      </c>
    </row>
    <row r="130" spans="1:6" ht="33" x14ac:dyDescent="0.15">
      <c r="A130" s="37" t="s">
        <v>163</v>
      </c>
      <c r="B130" s="38" t="s">
        <v>43</v>
      </c>
      <c r="C130" s="38" t="s">
        <v>173</v>
      </c>
      <c r="D130" s="39">
        <v>1</v>
      </c>
    </row>
    <row r="131" spans="1:6" ht="33" x14ac:dyDescent="0.15">
      <c r="A131" s="37" t="s">
        <v>174</v>
      </c>
      <c r="B131" s="38" t="s">
        <v>25</v>
      </c>
      <c r="C131" s="38" t="s">
        <v>175</v>
      </c>
      <c r="F131" s="40" t="s">
        <v>176</v>
      </c>
    </row>
    <row r="132" spans="1:6" ht="33" x14ac:dyDescent="0.15">
      <c r="A132" s="37" t="s">
        <v>174</v>
      </c>
      <c r="B132" s="38" t="s">
        <v>25</v>
      </c>
      <c r="C132" s="38" t="s">
        <v>177</v>
      </c>
      <c r="D132" s="39">
        <v>0.2</v>
      </c>
      <c r="F132" s="40" t="s">
        <v>178</v>
      </c>
    </row>
    <row r="133" spans="1:6" x14ac:dyDescent="0.15">
      <c r="A133" s="37" t="s">
        <v>174</v>
      </c>
      <c r="B133" s="38" t="s">
        <v>18</v>
      </c>
      <c r="C133" s="38" t="s">
        <v>179</v>
      </c>
      <c r="D133" s="39">
        <v>1</v>
      </c>
    </row>
    <row r="134" spans="1:6" x14ac:dyDescent="0.15">
      <c r="A134" s="37" t="s">
        <v>174</v>
      </c>
      <c r="B134" s="38" t="s">
        <v>18</v>
      </c>
      <c r="C134" s="38" t="s">
        <v>180</v>
      </c>
    </row>
    <row r="135" spans="1:6" ht="33" x14ac:dyDescent="0.15">
      <c r="A135" s="37" t="s">
        <v>174</v>
      </c>
      <c r="B135" s="38" t="s">
        <v>18</v>
      </c>
      <c r="C135" s="38" t="s">
        <v>181</v>
      </c>
      <c r="D135" s="39">
        <v>1</v>
      </c>
      <c r="F135" s="40" t="s">
        <v>182</v>
      </c>
    </row>
    <row r="136" spans="1:6" x14ac:dyDescent="0.15">
      <c r="A136" s="37" t="s">
        <v>174</v>
      </c>
      <c r="B136" s="38" t="s">
        <v>18</v>
      </c>
      <c r="C136" s="38" t="s">
        <v>814</v>
      </c>
      <c r="D136" s="39">
        <v>1</v>
      </c>
      <c r="F136" s="40" t="s">
        <v>183</v>
      </c>
    </row>
    <row r="137" spans="1:6" x14ac:dyDescent="0.15">
      <c r="A137" s="37" t="s">
        <v>184</v>
      </c>
      <c r="B137" s="38" t="s">
        <v>25</v>
      </c>
      <c r="C137" s="38" t="s">
        <v>175</v>
      </c>
      <c r="F137" s="40" t="s">
        <v>185</v>
      </c>
    </row>
    <row r="138" spans="1:6" x14ac:dyDescent="0.15">
      <c r="A138" s="37" t="s">
        <v>184</v>
      </c>
      <c r="B138" s="38" t="s">
        <v>25</v>
      </c>
      <c r="C138" s="38" t="s">
        <v>186</v>
      </c>
    </row>
    <row r="139" spans="1:6" x14ac:dyDescent="0.15">
      <c r="A139" s="37" t="s">
        <v>184</v>
      </c>
      <c r="B139" s="38" t="s">
        <v>25</v>
      </c>
      <c r="C139" s="38" t="s">
        <v>187</v>
      </c>
    </row>
    <row r="140" spans="1:6" x14ac:dyDescent="0.15">
      <c r="A140" s="37" t="s">
        <v>184</v>
      </c>
      <c r="B140" s="52" t="s">
        <v>793</v>
      </c>
      <c r="C140" s="52" t="s">
        <v>794</v>
      </c>
      <c r="D140" s="39">
        <v>1</v>
      </c>
    </row>
    <row r="141" spans="1:6" ht="33" x14ac:dyDescent="0.15">
      <c r="A141" s="37" t="s">
        <v>807</v>
      </c>
      <c r="B141" s="50" t="s">
        <v>28</v>
      </c>
      <c r="C141" s="50" t="s">
        <v>188</v>
      </c>
      <c r="D141" s="39">
        <v>1</v>
      </c>
      <c r="F141" s="51" t="s">
        <v>189</v>
      </c>
    </row>
    <row r="142" spans="1:6" x14ac:dyDescent="0.15">
      <c r="A142" s="37" t="s">
        <v>807</v>
      </c>
      <c r="B142" s="50" t="s">
        <v>28</v>
      </c>
      <c r="C142" s="50" t="s">
        <v>190</v>
      </c>
      <c r="D142" s="39">
        <v>1</v>
      </c>
    </row>
    <row r="143" spans="1:6" ht="49.5" x14ac:dyDescent="0.15">
      <c r="A143" s="37" t="s">
        <v>807</v>
      </c>
      <c r="B143" s="38" t="s">
        <v>800</v>
      </c>
      <c r="C143" s="38" t="s">
        <v>801</v>
      </c>
      <c r="D143" s="39">
        <v>1</v>
      </c>
      <c r="F143" s="40" t="s">
        <v>802</v>
      </c>
    </row>
    <row r="144" spans="1:6" ht="33" x14ac:dyDescent="0.15">
      <c r="A144" s="37" t="s">
        <v>807</v>
      </c>
      <c r="B144" s="38" t="s">
        <v>800</v>
      </c>
      <c r="C144" s="38" t="s">
        <v>803</v>
      </c>
      <c r="D144" s="39">
        <v>0.9</v>
      </c>
      <c r="F144" s="40" t="s">
        <v>804</v>
      </c>
    </row>
    <row r="145" spans="1:6" ht="33" x14ac:dyDescent="0.15">
      <c r="A145" s="37" t="s">
        <v>807</v>
      </c>
      <c r="B145" s="38" t="s">
        <v>800</v>
      </c>
      <c r="C145" s="38" t="s">
        <v>805</v>
      </c>
      <c r="D145" s="39">
        <v>1</v>
      </c>
      <c r="F145" s="40" t="s">
        <v>806</v>
      </c>
    </row>
    <row r="146" spans="1:6" x14ac:dyDescent="0.15">
      <c r="A146" s="37" t="s">
        <v>807</v>
      </c>
      <c r="B146" s="38" t="s">
        <v>808</v>
      </c>
      <c r="C146" s="38" t="s">
        <v>809</v>
      </c>
    </row>
    <row r="147" spans="1:6" x14ac:dyDescent="0.15">
      <c r="A147" s="37" t="s">
        <v>807</v>
      </c>
      <c r="B147" s="38" t="s">
        <v>808</v>
      </c>
      <c r="C147" s="38" t="s">
        <v>811</v>
      </c>
      <c r="D147" s="39">
        <v>1</v>
      </c>
    </row>
    <row r="148" spans="1:6" x14ac:dyDescent="0.15">
      <c r="A148" s="37" t="s">
        <v>807</v>
      </c>
      <c r="B148" s="38" t="s">
        <v>808</v>
      </c>
      <c r="C148" s="38" t="s">
        <v>810</v>
      </c>
      <c r="D148" s="39">
        <v>1</v>
      </c>
    </row>
    <row r="149" spans="1:6" x14ac:dyDescent="0.15">
      <c r="A149" s="37" t="s">
        <v>807</v>
      </c>
      <c r="B149" s="38" t="s">
        <v>808</v>
      </c>
      <c r="C149" s="38" t="s">
        <v>812</v>
      </c>
      <c r="D149" s="39">
        <v>0.8</v>
      </c>
      <c r="F149" s="40" t="s">
        <v>813</v>
      </c>
    </row>
    <row r="150" spans="1:6" x14ac:dyDescent="0.15">
      <c r="A150" s="37" t="s">
        <v>807</v>
      </c>
      <c r="B150" s="38" t="s">
        <v>808</v>
      </c>
      <c r="C150" s="38" t="s">
        <v>815</v>
      </c>
      <c r="D150" s="39">
        <v>1</v>
      </c>
    </row>
    <row r="151" spans="1:6" x14ac:dyDescent="0.15">
      <c r="A151" s="37" t="s">
        <v>807</v>
      </c>
      <c r="B151" s="38" t="s">
        <v>808</v>
      </c>
      <c r="C151" s="38" t="s">
        <v>147</v>
      </c>
      <c r="D151" s="39">
        <v>0.25</v>
      </c>
      <c r="F151" s="40" t="s">
        <v>816</v>
      </c>
    </row>
    <row r="152" spans="1:6" ht="33" x14ac:dyDescent="0.15">
      <c r="A152" s="37" t="s">
        <v>817</v>
      </c>
      <c r="B152" s="38" t="s">
        <v>818</v>
      </c>
      <c r="C152" s="38" t="s">
        <v>819</v>
      </c>
      <c r="D152" s="39">
        <v>0.5</v>
      </c>
      <c r="F152" s="40" t="s">
        <v>823</v>
      </c>
    </row>
    <row r="153" spans="1:6" x14ac:dyDescent="0.15">
      <c r="A153" s="37" t="s">
        <v>817</v>
      </c>
      <c r="B153" s="38" t="s">
        <v>818</v>
      </c>
      <c r="C153" s="38" t="s">
        <v>820</v>
      </c>
      <c r="D153" s="39">
        <v>1</v>
      </c>
    </row>
    <row r="154" spans="1:6" x14ac:dyDescent="0.15">
      <c r="A154" s="37" t="s">
        <v>822</v>
      </c>
      <c r="B154" s="38" t="s">
        <v>818</v>
      </c>
      <c r="C154" s="38" t="s">
        <v>821</v>
      </c>
      <c r="D154" s="39">
        <v>1</v>
      </c>
    </row>
    <row r="155" spans="1:6" x14ac:dyDescent="0.15">
      <c r="A155" s="37" t="s">
        <v>826</v>
      </c>
      <c r="B155" s="38" t="s">
        <v>825</v>
      </c>
      <c r="C155" s="38" t="s">
        <v>824</v>
      </c>
      <c r="D155" s="39">
        <v>1</v>
      </c>
    </row>
    <row r="156" spans="1:6" x14ac:dyDescent="0.15">
      <c r="A156" s="37" t="s">
        <v>807</v>
      </c>
      <c r="B156" s="38" t="s">
        <v>849</v>
      </c>
      <c r="C156" s="38" t="s">
        <v>827</v>
      </c>
      <c r="D156" s="39">
        <v>1</v>
      </c>
    </row>
    <row r="157" spans="1:6" x14ac:dyDescent="0.15">
      <c r="A157" s="37" t="s">
        <v>828</v>
      </c>
      <c r="B157" s="38" t="s">
        <v>793</v>
      </c>
      <c r="C157" s="38" t="s">
        <v>829</v>
      </c>
      <c r="D157" s="39">
        <v>0</v>
      </c>
      <c r="F157" s="40" t="s">
        <v>832</v>
      </c>
    </row>
    <row r="158" spans="1:6" x14ac:dyDescent="0.15">
      <c r="A158" s="37" t="s">
        <v>828</v>
      </c>
      <c r="B158" s="38" t="s">
        <v>793</v>
      </c>
      <c r="C158" s="38" t="s">
        <v>834</v>
      </c>
      <c r="D158" s="39">
        <v>1</v>
      </c>
    </row>
    <row r="159" spans="1:6" x14ac:dyDescent="0.15">
      <c r="A159" s="37" t="s">
        <v>828</v>
      </c>
      <c r="B159" s="38" t="s">
        <v>793</v>
      </c>
      <c r="C159" s="38" t="s">
        <v>830</v>
      </c>
      <c r="D159" s="39">
        <v>0.1</v>
      </c>
      <c r="F159" s="40" t="s">
        <v>831</v>
      </c>
    </row>
    <row r="160" spans="1:6" ht="49.5" x14ac:dyDescent="0.15">
      <c r="A160" s="37" t="s">
        <v>836</v>
      </c>
      <c r="B160" s="38" t="s">
        <v>793</v>
      </c>
      <c r="C160" s="38" t="s">
        <v>833</v>
      </c>
      <c r="D160" s="39">
        <v>1</v>
      </c>
      <c r="F160" s="40" t="s">
        <v>835</v>
      </c>
    </row>
    <row r="161" spans="1:6" x14ac:dyDescent="0.15">
      <c r="A161" s="37" t="s">
        <v>837</v>
      </c>
      <c r="B161" s="38" t="s">
        <v>838</v>
      </c>
      <c r="C161" s="38" t="s">
        <v>839</v>
      </c>
      <c r="D161" s="39">
        <v>1</v>
      </c>
    </row>
    <row r="162" spans="1:6" x14ac:dyDescent="0.15">
      <c r="A162" s="37" t="s">
        <v>828</v>
      </c>
      <c r="B162" s="38" t="s">
        <v>838</v>
      </c>
      <c r="C162" s="38" t="s">
        <v>840</v>
      </c>
      <c r="D162" s="39">
        <v>1</v>
      </c>
    </row>
    <row r="163" spans="1:6" ht="33" x14ac:dyDescent="0.15">
      <c r="A163" s="37" t="s">
        <v>828</v>
      </c>
      <c r="B163" s="38" t="s">
        <v>838</v>
      </c>
      <c r="C163" s="38" t="s">
        <v>851</v>
      </c>
      <c r="D163" s="39">
        <v>1</v>
      </c>
      <c r="F163" s="40" t="s">
        <v>852</v>
      </c>
    </row>
    <row r="164" spans="1:6" x14ac:dyDescent="0.15">
      <c r="A164" s="37" t="s">
        <v>828</v>
      </c>
      <c r="B164" s="38" t="s">
        <v>841</v>
      </c>
      <c r="C164" s="38" t="s">
        <v>842</v>
      </c>
      <c r="D164" s="39">
        <v>0.3</v>
      </c>
    </row>
    <row r="165" spans="1:6" x14ac:dyDescent="0.15">
      <c r="A165" s="37" t="s">
        <v>828</v>
      </c>
      <c r="B165" s="38" t="s">
        <v>841</v>
      </c>
      <c r="C165" s="38" t="s">
        <v>843</v>
      </c>
      <c r="D165" s="39">
        <v>1</v>
      </c>
    </row>
    <row r="166" spans="1:6" x14ac:dyDescent="0.15">
      <c r="A166" s="37" t="s">
        <v>828</v>
      </c>
      <c r="B166" s="38" t="s">
        <v>841</v>
      </c>
      <c r="C166" s="38" t="s">
        <v>844</v>
      </c>
      <c r="D166" s="39">
        <v>1</v>
      </c>
    </row>
    <row r="167" spans="1:6" x14ac:dyDescent="0.15">
      <c r="A167" s="37" t="s">
        <v>828</v>
      </c>
      <c r="B167" s="38" t="s">
        <v>845</v>
      </c>
      <c r="C167" s="38" t="s">
        <v>846</v>
      </c>
      <c r="D167" s="39">
        <v>1</v>
      </c>
    </row>
    <row r="168" spans="1:6" x14ac:dyDescent="0.15">
      <c r="A168" s="37" t="s">
        <v>848</v>
      </c>
      <c r="B168" s="38" t="s">
        <v>845</v>
      </c>
      <c r="C168" s="38" t="s">
        <v>847</v>
      </c>
      <c r="D168" s="39">
        <v>0.2</v>
      </c>
    </row>
    <row r="169" spans="1:6" x14ac:dyDescent="0.15">
      <c r="A169" s="37" t="s">
        <v>848</v>
      </c>
      <c r="B169" s="38" t="s">
        <v>849</v>
      </c>
      <c r="C169" s="38" t="s">
        <v>850</v>
      </c>
      <c r="D169" s="39">
        <v>0.7</v>
      </c>
    </row>
    <row r="170" spans="1:6" x14ac:dyDescent="0.15">
      <c r="A170" s="37" t="s">
        <v>848</v>
      </c>
      <c r="B170" s="38" t="s">
        <v>849</v>
      </c>
      <c r="C170" s="38" t="s">
        <v>847</v>
      </c>
      <c r="D170" s="39">
        <v>0.2</v>
      </c>
    </row>
    <row r="171" spans="1:6" x14ac:dyDescent="0.15">
      <c r="A171" s="37" t="s">
        <v>923</v>
      </c>
      <c r="B171" s="38" t="s">
        <v>924</v>
      </c>
      <c r="C171" s="38" t="s">
        <v>925</v>
      </c>
      <c r="D171" s="39">
        <v>0.8</v>
      </c>
    </row>
    <row r="172" spans="1:6" x14ac:dyDescent="0.15">
      <c r="A172" s="37" t="s">
        <v>923</v>
      </c>
      <c r="B172" s="38" t="s">
        <v>924</v>
      </c>
      <c r="C172" s="38" t="s">
        <v>926</v>
      </c>
      <c r="D172" s="39">
        <v>0.6</v>
      </c>
      <c r="F172" s="40" t="s">
        <v>927</v>
      </c>
    </row>
    <row r="173" spans="1:6" x14ac:dyDescent="0.15">
      <c r="A173" s="37" t="s">
        <v>929</v>
      </c>
      <c r="B173" s="38" t="s">
        <v>928</v>
      </c>
      <c r="C173" s="38" t="s">
        <v>931</v>
      </c>
      <c r="D173" s="39">
        <v>1</v>
      </c>
      <c r="E173" s="105" t="s">
        <v>935</v>
      </c>
    </row>
    <row r="174" spans="1:6" ht="49.5" x14ac:dyDescent="0.15">
      <c r="A174" s="37" t="s">
        <v>929</v>
      </c>
      <c r="B174" s="38" t="s">
        <v>928</v>
      </c>
      <c r="C174" s="38" t="s">
        <v>932</v>
      </c>
      <c r="D174" s="39">
        <v>0</v>
      </c>
      <c r="E174" s="106"/>
      <c r="F174" s="40" t="s">
        <v>930</v>
      </c>
    </row>
    <row r="175" spans="1:6" x14ac:dyDescent="0.15">
      <c r="A175" s="37" t="s">
        <v>929</v>
      </c>
      <c r="B175" s="38" t="s">
        <v>825</v>
      </c>
      <c r="C175" s="38" t="s">
        <v>931</v>
      </c>
      <c r="D175" s="39">
        <v>1</v>
      </c>
      <c r="E175" s="106"/>
    </row>
    <row r="176" spans="1:6" ht="49.5" x14ac:dyDescent="0.15">
      <c r="A176" s="37" t="s">
        <v>929</v>
      </c>
      <c r="B176" s="38" t="s">
        <v>825</v>
      </c>
      <c r="C176" s="38" t="s">
        <v>932</v>
      </c>
      <c r="D176" s="39">
        <v>0</v>
      </c>
      <c r="E176" s="107"/>
      <c r="F176" s="40" t="s">
        <v>930</v>
      </c>
    </row>
    <row r="177" spans="1:6" x14ac:dyDescent="0.15">
      <c r="A177" s="37" t="s">
        <v>929</v>
      </c>
      <c r="B177" s="38" t="s">
        <v>856</v>
      </c>
      <c r="C177" s="38" t="s">
        <v>933</v>
      </c>
      <c r="D177" s="39">
        <v>1</v>
      </c>
      <c r="E177" s="38" t="s">
        <v>934</v>
      </c>
    </row>
    <row r="178" spans="1:6" x14ac:dyDescent="0.15">
      <c r="A178" s="37" t="s">
        <v>923</v>
      </c>
      <c r="B178" s="38" t="s">
        <v>936</v>
      </c>
      <c r="C178" s="38" t="s">
        <v>842</v>
      </c>
      <c r="D178" s="39">
        <v>0.45</v>
      </c>
    </row>
    <row r="179" spans="1:6" x14ac:dyDescent="0.15">
      <c r="A179" s="37" t="s">
        <v>923</v>
      </c>
      <c r="B179" s="38" t="s">
        <v>936</v>
      </c>
      <c r="C179" s="38" t="s">
        <v>937</v>
      </c>
      <c r="D179" s="39">
        <v>0.6</v>
      </c>
    </row>
    <row r="180" spans="1:6" x14ac:dyDescent="0.15">
      <c r="A180" s="37" t="s">
        <v>923</v>
      </c>
      <c r="B180" s="38" t="s">
        <v>936</v>
      </c>
      <c r="C180" s="38" t="s">
        <v>939</v>
      </c>
      <c r="D180" s="39">
        <v>1</v>
      </c>
    </row>
    <row r="181" spans="1:6" x14ac:dyDescent="0.15">
      <c r="A181" s="37" t="s">
        <v>923</v>
      </c>
      <c r="B181" s="38" t="s">
        <v>936</v>
      </c>
      <c r="C181" s="38" t="s">
        <v>938</v>
      </c>
      <c r="D181" s="39">
        <v>1</v>
      </c>
    </row>
    <row r="182" spans="1:6" x14ac:dyDescent="0.15">
      <c r="A182" s="37" t="s">
        <v>923</v>
      </c>
      <c r="B182" s="38" t="s">
        <v>936</v>
      </c>
      <c r="C182" s="38" t="s">
        <v>940</v>
      </c>
    </row>
    <row r="183" spans="1:6" x14ac:dyDescent="0.15">
      <c r="A183" s="37" t="s">
        <v>923</v>
      </c>
      <c r="B183" s="38" t="s">
        <v>800</v>
      </c>
      <c r="C183" s="38" t="s">
        <v>1086</v>
      </c>
      <c r="D183" s="39">
        <v>1</v>
      </c>
    </row>
    <row r="184" spans="1:6" x14ac:dyDescent="0.15">
      <c r="A184" s="37" t="s">
        <v>923</v>
      </c>
      <c r="B184" s="38" t="s">
        <v>800</v>
      </c>
      <c r="C184" s="38" t="s">
        <v>946</v>
      </c>
      <c r="D184" s="39">
        <v>1</v>
      </c>
    </row>
    <row r="185" spans="1:6" x14ac:dyDescent="0.15">
      <c r="A185" s="37" t="s">
        <v>923</v>
      </c>
      <c r="B185" s="38" t="s">
        <v>800</v>
      </c>
      <c r="C185" s="38" t="s">
        <v>945</v>
      </c>
    </row>
    <row r="186" spans="1:6" x14ac:dyDescent="0.15">
      <c r="A186" s="37" t="s">
        <v>941</v>
      </c>
      <c r="B186" s="38" t="s">
        <v>800</v>
      </c>
      <c r="C186" s="38" t="s">
        <v>942</v>
      </c>
      <c r="D186" s="39">
        <v>0.5</v>
      </c>
      <c r="E186" s="38" t="s">
        <v>943</v>
      </c>
    </row>
    <row r="187" spans="1:6" x14ac:dyDescent="0.15">
      <c r="A187" s="37" t="s">
        <v>941</v>
      </c>
      <c r="B187" s="38" t="s">
        <v>800</v>
      </c>
      <c r="C187" s="38" t="s">
        <v>947</v>
      </c>
    </row>
    <row r="188" spans="1:6" x14ac:dyDescent="0.15">
      <c r="A188" s="37" t="s">
        <v>949</v>
      </c>
      <c r="B188" s="38" t="s">
        <v>800</v>
      </c>
      <c r="C188" s="38" t="s">
        <v>944</v>
      </c>
      <c r="D188" s="39">
        <v>0.5</v>
      </c>
      <c r="E188" s="38" t="s">
        <v>948</v>
      </c>
    </row>
    <row r="189" spans="1:6" ht="33" x14ac:dyDescent="0.15">
      <c r="A189" s="37" t="s">
        <v>961</v>
      </c>
      <c r="B189" s="38" t="s">
        <v>962</v>
      </c>
      <c r="C189" s="38" t="s">
        <v>950</v>
      </c>
      <c r="D189" s="39">
        <v>1</v>
      </c>
      <c r="E189" s="38" t="s">
        <v>951</v>
      </c>
    </row>
    <row r="190" spans="1:6" ht="33" x14ac:dyDescent="0.15">
      <c r="A190" s="37" t="s">
        <v>952</v>
      </c>
      <c r="B190" s="38" t="s">
        <v>928</v>
      </c>
      <c r="C190" s="38" t="s">
        <v>953</v>
      </c>
      <c r="D190" s="39">
        <v>0.8</v>
      </c>
      <c r="F190" s="40" t="s">
        <v>954</v>
      </c>
    </row>
    <row r="191" spans="1:6" x14ac:dyDescent="0.15">
      <c r="A191" s="37" t="s">
        <v>952</v>
      </c>
      <c r="B191" s="38" t="s">
        <v>955</v>
      </c>
      <c r="C191" s="38" t="s">
        <v>956</v>
      </c>
      <c r="D191" s="39">
        <v>0.3</v>
      </c>
      <c r="F191" s="40" t="s">
        <v>957</v>
      </c>
    </row>
    <row r="192" spans="1:6" ht="33" x14ac:dyDescent="0.15">
      <c r="A192" s="37" t="s">
        <v>941</v>
      </c>
      <c r="B192" s="38" t="s">
        <v>864</v>
      </c>
      <c r="C192" s="38" t="s">
        <v>958</v>
      </c>
      <c r="D192" s="39">
        <v>0.9</v>
      </c>
      <c r="F192" s="40" t="s">
        <v>959</v>
      </c>
    </row>
    <row r="193" spans="1:8" x14ac:dyDescent="0.15">
      <c r="A193" s="37" t="s">
        <v>913</v>
      </c>
      <c r="B193" s="38" t="s">
        <v>963</v>
      </c>
      <c r="C193" s="38" t="s">
        <v>967</v>
      </c>
      <c r="H193" s="38">
        <f ca="1">WEEKNUM(TODAY())</f>
        <v>26</v>
      </c>
    </row>
    <row r="194" spans="1:8" x14ac:dyDescent="0.15">
      <c r="A194" s="37" t="s">
        <v>913</v>
      </c>
      <c r="B194" s="38" t="s">
        <v>963</v>
      </c>
      <c r="C194" s="38" t="s">
        <v>966</v>
      </c>
    </row>
    <row r="195" spans="1:8" x14ac:dyDescent="0.15">
      <c r="A195" s="37" t="s">
        <v>964</v>
      </c>
      <c r="B195" s="38" t="s">
        <v>963</v>
      </c>
      <c r="C195" s="38" t="s">
        <v>969</v>
      </c>
    </row>
    <row r="196" spans="1:8" x14ac:dyDescent="0.15">
      <c r="A196" s="37" t="s">
        <v>965</v>
      </c>
      <c r="B196" s="38" t="s">
        <v>963</v>
      </c>
      <c r="C196" s="38" t="s">
        <v>968</v>
      </c>
    </row>
    <row r="197" spans="1:8" x14ac:dyDescent="0.15">
      <c r="A197" s="37" t="s">
        <v>983</v>
      </c>
      <c r="B197" s="38" t="s">
        <v>793</v>
      </c>
      <c r="C197" s="38" t="s">
        <v>984</v>
      </c>
    </row>
    <row r="198" spans="1:8" x14ac:dyDescent="0.15">
      <c r="A198" s="37">
        <v>42875</v>
      </c>
      <c r="B198" s="38" t="s">
        <v>963</v>
      </c>
      <c r="C198" s="38" t="s">
        <v>969</v>
      </c>
    </row>
    <row r="199" spans="1:8" x14ac:dyDescent="0.15">
      <c r="A199" s="37">
        <v>42875</v>
      </c>
      <c r="B199" s="38" t="s">
        <v>963</v>
      </c>
      <c r="C199" s="38" t="s">
        <v>970</v>
      </c>
    </row>
    <row r="200" spans="1:8" ht="33" x14ac:dyDescent="0.15">
      <c r="A200" s="37">
        <v>42877</v>
      </c>
      <c r="B200" s="38" t="s">
        <v>800</v>
      </c>
      <c r="C200" s="38" t="s">
        <v>973</v>
      </c>
    </row>
    <row r="201" spans="1:8" x14ac:dyDescent="0.15">
      <c r="A201" s="37">
        <v>42877</v>
      </c>
      <c r="B201" s="38" t="s">
        <v>971</v>
      </c>
      <c r="C201" s="38" t="s">
        <v>972</v>
      </c>
      <c r="D201" s="39">
        <v>1</v>
      </c>
    </row>
    <row r="202" spans="1:8" x14ac:dyDescent="0.15">
      <c r="A202" s="37">
        <v>42877</v>
      </c>
      <c r="B202" s="38" t="s">
        <v>974</v>
      </c>
      <c r="C202" s="38" t="s">
        <v>977</v>
      </c>
      <c r="D202" s="39">
        <v>1</v>
      </c>
      <c r="E202" s="38" t="s">
        <v>975</v>
      </c>
    </row>
    <row r="203" spans="1:8" x14ac:dyDescent="0.15">
      <c r="A203" s="37">
        <v>42877</v>
      </c>
      <c r="B203" s="38" t="s">
        <v>974</v>
      </c>
      <c r="C203" s="38" t="s">
        <v>976</v>
      </c>
      <c r="D203" s="39">
        <v>1</v>
      </c>
    </row>
    <row r="204" spans="1:8" x14ac:dyDescent="0.15">
      <c r="A204" s="37">
        <v>42877</v>
      </c>
      <c r="B204" s="38" t="s">
        <v>818</v>
      </c>
      <c r="C204" s="38" t="s">
        <v>976</v>
      </c>
      <c r="D204" s="39">
        <v>1</v>
      </c>
    </row>
    <row r="205" spans="1:8" ht="33" x14ac:dyDescent="0.15">
      <c r="A205" s="37">
        <v>42877</v>
      </c>
      <c r="B205" s="38" t="s">
        <v>978</v>
      </c>
      <c r="C205" s="38" t="s">
        <v>980</v>
      </c>
      <c r="D205" s="39">
        <v>0.9</v>
      </c>
      <c r="E205" s="38" t="s">
        <v>979</v>
      </c>
      <c r="F205" s="40" t="s">
        <v>982</v>
      </c>
    </row>
    <row r="206" spans="1:8" x14ac:dyDescent="0.15">
      <c r="A206" s="37">
        <v>42877</v>
      </c>
      <c r="B206" s="38" t="s">
        <v>978</v>
      </c>
      <c r="C206" s="38" t="s">
        <v>981</v>
      </c>
      <c r="D206" s="39">
        <v>0.3</v>
      </c>
    </row>
    <row r="207" spans="1:8" x14ac:dyDescent="0.15">
      <c r="A207" s="37" t="s">
        <v>985</v>
      </c>
      <c r="B207" s="38" t="s">
        <v>793</v>
      </c>
      <c r="C207" s="38" t="s">
        <v>986</v>
      </c>
    </row>
    <row r="208" spans="1:8" ht="66" x14ac:dyDescent="0.15">
      <c r="A208" s="37" t="s">
        <v>991</v>
      </c>
      <c r="B208" s="38" t="s">
        <v>793</v>
      </c>
      <c r="C208" s="38" t="s">
        <v>987</v>
      </c>
      <c r="D208" s="39">
        <v>0.3</v>
      </c>
      <c r="F208" s="40" t="s">
        <v>988</v>
      </c>
    </row>
    <row r="209" spans="1:6" x14ac:dyDescent="0.15">
      <c r="A209" s="37" t="s">
        <v>992</v>
      </c>
      <c r="B209" s="38" t="s">
        <v>993</v>
      </c>
      <c r="C209" s="38" t="s">
        <v>994</v>
      </c>
      <c r="D209" s="39">
        <v>1</v>
      </c>
    </row>
    <row r="210" spans="1:6" x14ac:dyDescent="0.15">
      <c r="A210" s="37" t="s">
        <v>992</v>
      </c>
      <c r="B210" s="38" t="s">
        <v>993</v>
      </c>
      <c r="C210" s="38" t="s">
        <v>995</v>
      </c>
      <c r="D210" s="39">
        <v>1</v>
      </c>
      <c r="F210" s="40" t="s">
        <v>996</v>
      </c>
    </row>
    <row r="211" spans="1:6" x14ac:dyDescent="0.15">
      <c r="A211" s="37" t="s">
        <v>1304</v>
      </c>
      <c r="B211" s="38" t="s">
        <v>997</v>
      </c>
      <c r="C211" s="38" t="s">
        <v>999</v>
      </c>
      <c r="D211" s="39">
        <v>1</v>
      </c>
      <c r="F211" s="40" t="s">
        <v>1000</v>
      </c>
    </row>
    <row r="212" spans="1:6" x14ac:dyDescent="0.15">
      <c r="A212" s="37" t="s">
        <v>1303</v>
      </c>
      <c r="B212" s="38" t="s">
        <v>998</v>
      </c>
      <c r="C212" s="38" t="s">
        <v>1001</v>
      </c>
      <c r="D212" s="39">
        <v>1</v>
      </c>
      <c r="F212" s="40" t="s">
        <v>1002</v>
      </c>
    </row>
    <row r="213" spans="1:6" x14ac:dyDescent="0.15">
      <c r="A213" s="37" t="s">
        <v>1303</v>
      </c>
      <c r="B213" s="38" t="s">
        <v>1003</v>
      </c>
      <c r="C213" s="38" t="s">
        <v>1004</v>
      </c>
      <c r="D213" s="39">
        <v>1</v>
      </c>
    </row>
    <row r="214" spans="1:6" x14ac:dyDescent="0.15">
      <c r="A214" s="37" t="s">
        <v>1005</v>
      </c>
      <c r="B214" s="38" t="s">
        <v>793</v>
      </c>
      <c r="C214" s="38" t="s">
        <v>1006</v>
      </c>
      <c r="D214" s="39">
        <v>0.9</v>
      </c>
    </row>
    <row r="215" spans="1:6" x14ac:dyDescent="0.15">
      <c r="A215" s="37" t="s">
        <v>1007</v>
      </c>
      <c r="B215" s="38" t="s">
        <v>1008</v>
      </c>
      <c r="C215" s="38" t="s">
        <v>1010</v>
      </c>
    </row>
    <row r="216" spans="1:6" x14ac:dyDescent="0.15">
      <c r="A216" s="37" t="s">
        <v>1007</v>
      </c>
      <c r="B216" s="38" t="s">
        <v>1008</v>
      </c>
      <c r="C216" s="38" t="s">
        <v>1009</v>
      </c>
      <c r="D216" s="39">
        <v>1</v>
      </c>
    </row>
    <row r="217" spans="1:6" s="99" customFormat="1" ht="33" x14ac:dyDescent="0.15">
      <c r="A217" s="98" t="s">
        <v>1007</v>
      </c>
      <c r="B217" s="99" t="s">
        <v>25</v>
      </c>
      <c r="C217" s="99" t="s">
        <v>1011</v>
      </c>
      <c r="D217" s="100">
        <v>0.9</v>
      </c>
      <c r="E217" s="99" t="s">
        <v>1012</v>
      </c>
      <c r="F217" s="101"/>
    </row>
    <row r="218" spans="1:6" s="99" customFormat="1" x14ac:dyDescent="0.15">
      <c r="A218" s="98" t="s">
        <v>1007</v>
      </c>
      <c r="B218" s="99" t="s">
        <v>25</v>
      </c>
      <c r="C218" s="99" t="s">
        <v>1013</v>
      </c>
      <c r="D218" s="100">
        <v>1</v>
      </c>
      <c r="F218" s="101"/>
    </row>
    <row r="219" spans="1:6" s="99" customFormat="1" x14ac:dyDescent="0.15">
      <c r="A219" s="98" t="s">
        <v>1015</v>
      </c>
      <c r="B219" s="99" t="s">
        <v>1014</v>
      </c>
      <c r="C219" s="99" t="s">
        <v>1018</v>
      </c>
      <c r="D219" s="100">
        <v>1</v>
      </c>
      <c r="F219" s="101"/>
    </row>
    <row r="220" spans="1:6" s="99" customFormat="1" x14ac:dyDescent="0.15">
      <c r="A220" s="98" t="s">
        <v>1015</v>
      </c>
      <c r="B220" s="99" t="s">
        <v>1014</v>
      </c>
      <c r="C220" s="99" t="s">
        <v>1017</v>
      </c>
      <c r="D220" s="100"/>
      <c r="F220" s="101"/>
    </row>
    <row r="221" spans="1:6" x14ac:dyDescent="0.15">
      <c r="A221" s="98" t="s">
        <v>1016</v>
      </c>
      <c r="B221" s="99" t="s">
        <v>1014</v>
      </c>
      <c r="C221" s="38" t="s">
        <v>1019</v>
      </c>
      <c r="D221" s="39">
        <v>1</v>
      </c>
      <c r="E221" s="38" t="s">
        <v>1020</v>
      </c>
    </row>
    <row r="222" spans="1:6" x14ac:dyDescent="0.15">
      <c r="A222" s="98" t="s">
        <v>1016</v>
      </c>
      <c r="B222" s="99" t="s">
        <v>1014</v>
      </c>
      <c r="C222" s="38" t="s">
        <v>1021</v>
      </c>
      <c r="D222" s="39">
        <v>1</v>
      </c>
      <c r="E222" s="38" t="s">
        <v>1022</v>
      </c>
    </row>
    <row r="223" spans="1:6" x14ac:dyDescent="0.15">
      <c r="A223" s="98" t="s">
        <v>1016</v>
      </c>
      <c r="B223" s="99" t="s">
        <v>1014</v>
      </c>
      <c r="C223" s="38" t="s">
        <v>1023</v>
      </c>
      <c r="D223" s="39">
        <v>0.8</v>
      </c>
      <c r="E223" s="38" t="s">
        <v>1024</v>
      </c>
    </row>
    <row r="224" spans="1:6" ht="33" x14ac:dyDescent="0.15">
      <c r="A224" s="37" t="s">
        <v>1025</v>
      </c>
      <c r="B224" s="38" t="s">
        <v>864</v>
      </c>
      <c r="C224" s="38" t="s">
        <v>1026</v>
      </c>
      <c r="D224" s="39">
        <v>0.95</v>
      </c>
      <c r="F224" s="40" t="s">
        <v>1027</v>
      </c>
    </row>
    <row r="225" spans="1:6" x14ac:dyDescent="0.15">
      <c r="A225" s="37" t="s">
        <v>1025</v>
      </c>
      <c r="B225" s="38" t="s">
        <v>864</v>
      </c>
      <c r="C225" s="38" t="s">
        <v>1028</v>
      </c>
      <c r="D225" s="39">
        <v>1</v>
      </c>
    </row>
    <row r="226" spans="1:6" x14ac:dyDescent="0.15">
      <c r="A226" s="37" t="s">
        <v>1025</v>
      </c>
      <c r="B226" s="38" t="s">
        <v>1029</v>
      </c>
      <c r="C226" s="38" t="s">
        <v>1030</v>
      </c>
      <c r="D226" s="39">
        <v>1</v>
      </c>
      <c r="F226" s="40" t="s">
        <v>1033</v>
      </c>
    </row>
    <row r="227" spans="1:6" x14ac:dyDescent="0.15">
      <c r="A227" s="37" t="s">
        <v>1031</v>
      </c>
      <c r="B227" s="38" t="s">
        <v>1029</v>
      </c>
      <c r="C227" s="38" t="s">
        <v>1078</v>
      </c>
    </row>
    <row r="228" spans="1:6" x14ac:dyDescent="0.15">
      <c r="A228" s="37" t="s">
        <v>1032</v>
      </c>
      <c r="B228" s="38" t="s">
        <v>1068</v>
      </c>
      <c r="C228" s="38" t="s">
        <v>1036</v>
      </c>
      <c r="D228" s="39">
        <v>0.7</v>
      </c>
    </row>
    <row r="229" spans="1:6" x14ac:dyDescent="0.15">
      <c r="A229" s="37" t="s">
        <v>223</v>
      </c>
      <c r="B229" s="38" t="s">
        <v>1035</v>
      </c>
      <c r="C229" s="38" t="s">
        <v>1034</v>
      </c>
      <c r="D229" s="39">
        <v>1</v>
      </c>
    </row>
    <row r="230" spans="1:6" x14ac:dyDescent="0.15">
      <c r="A230" s="37" t="s">
        <v>223</v>
      </c>
      <c r="B230" s="38" t="s">
        <v>1035</v>
      </c>
      <c r="C230" s="38" t="s">
        <v>1037</v>
      </c>
      <c r="D230" s="39">
        <v>1</v>
      </c>
    </row>
    <row r="231" spans="1:6" s="99" customFormat="1" ht="33" x14ac:dyDescent="0.15">
      <c r="A231" s="98" t="s">
        <v>1038</v>
      </c>
      <c r="B231" s="99" t="s">
        <v>25</v>
      </c>
      <c r="C231" s="99" t="s">
        <v>1039</v>
      </c>
      <c r="D231" s="100">
        <v>1</v>
      </c>
      <c r="F231" s="101"/>
    </row>
    <row r="232" spans="1:6" s="99" customFormat="1" x14ac:dyDescent="0.15">
      <c r="A232" s="98" t="s">
        <v>1038</v>
      </c>
      <c r="B232" s="99" t="s">
        <v>25</v>
      </c>
      <c r="C232" s="99" t="s">
        <v>1040</v>
      </c>
      <c r="D232" s="100">
        <v>1</v>
      </c>
      <c r="F232" s="101"/>
    </row>
    <row r="233" spans="1:6" s="99" customFormat="1" x14ac:dyDescent="0.15">
      <c r="A233" s="98" t="s">
        <v>1038</v>
      </c>
      <c r="B233" s="99" t="s">
        <v>25</v>
      </c>
      <c r="C233" s="99" t="s">
        <v>1041</v>
      </c>
      <c r="D233" s="100">
        <v>1</v>
      </c>
      <c r="F233" s="101"/>
    </row>
    <row r="234" spans="1:6" ht="33" x14ac:dyDescent="0.15">
      <c r="A234" s="98" t="s">
        <v>1038</v>
      </c>
      <c r="B234" s="38" t="s">
        <v>1042</v>
      </c>
      <c r="C234" s="38" t="s">
        <v>1045</v>
      </c>
      <c r="D234" s="39">
        <v>0.4</v>
      </c>
      <c r="F234" s="40" t="s">
        <v>1043</v>
      </c>
    </row>
    <row r="235" spans="1:6" ht="33" x14ac:dyDescent="0.15">
      <c r="A235" s="98" t="s">
        <v>1067</v>
      </c>
      <c r="B235" s="38" t="s">
        <v>1042</v>
      </c>
      <c r="C235" s="38" t="s">
        <v>1044</v>
      </c>
      <c r="D235" s="39">
        <v>0.6</v>
      </c>
    </row>
    <row r="236" spans="1:6" x14ac:dyDescent="0.15">
      <c r="A236" s="37" t="s">
        <v>1067</v>
      </c>
      <c r="B236" s="38" t="s">
        <v>1068</v>
      </c>
      <c r="C236" s="38" t="s">
        <v>1069</v>
      </c>
      <c r="D236" s="39">
        <v>1</v>
      </c>
    </row>
    <row r="237" spans="1:6" x14ac:dyDescent="0.15">
      <c r="A237" s="37" t="s">
        <v>1067</v>
      </c>
      <c r="B237" s="38" t="s">
        <v>1068</v>
      </c>
      <c r="C237" s="38" t="s">
        <v>1070</v>
      </c>
      <c r="D237" s="39">
        <v>1</v>
      </c>
    </row>
    <row r="238" spans="1:6" x14ac:dyDescent="0.15">
      <c r="A238" s="37" t="s">
        <v>1071</v>
      </c>
      <c r="B238" s="38" t="s">
        <v>793</v>
      </c>
      <c r="C238" s="38" t="s">
        <v>1026</v>
      </c>
      <c r="D238" s="39">
        <v>0.97</v>
      </c>
      <c r="F238" s="40" t="s">
        <v>1074</v>
      </c>
    </row>
    <row r="239" spans="1:6" x14ac:dyDescent="0.15">
      <c r="A239" s="37" t="s">
        <v>1071</v>
      </c>
      <c r="B239" s="38" t="s">
        <v>1072</v>
      </c>
      <c r="C239" s="38" t="s">
        <v>1073</v>
      </c>
      <c r="D239" s="39">
        <v>0.3</v>
      </c>
    </row>
    <row r="240" spans="1:6" x14ac:dyDescent="0.15">
      <c r="A240" s="37" t="s">
        <v>1075</v>
      </c>
      <c r="B240" s="38" t="s">
        <v>1076</v>
      </c>
      <c r="C240" s="38" t="s">
        <v>1077</v>
      </c>
      <c r="D240" s="39">
        <v>1</v>
      </c>
    </row>
    <row r="241" spans="1:6" ht="33" x14ac:dyDescent="0.15">
      <c r="A241" s="37" t="s">
        <v>1075</v>
      </c>
      <c r="B241" s="38" t="s">
        <v>838</v>
      </c>
      <c r="C241" s="38" t="s">
        <v>1079</v>
      </c>
      <c r="D241" s="39">
        <v>1</v>
      </c>
    </row>
    <row r="242" spans="1:6" ht="33" x14ac:dyDescent="0.15">
      <c r="A242" s="37" t="s">
        <v>1305</v>
      </c>
      <c r="B242" s="38" t="s">
        <v>818</v>
      </c>
      <c r="C242" s="38" t="s">
        <v>1080</v>
      </c>
      <c r="D242" s="39">
        <v>1</v>
      </c>
      <c r="F242" s="40" t="s">
        <v>1081</v>
      </c>
    </row>
    <row r="243" spans="1:6" ht="33" x14ac:dyDescent="0.15">
      <c r="A243" s="37" t="s">
        <v>1075</v>
      </c>
      <c r="B243" s="38" t="s">
        <v>1082</v>
      </c>
      <c r="C243" s="38" t="s">
        <v>1045</v>
      </c>
      <c r="D243" s="39">
        <v>0.7</v>
      </c>
    </row>
    <row r="244" spans="1:6" ht="33" x14ac:dyDescent="0.15">
      <c r="A244" s="37" t="s">
        <v>1075</v>
      </c>
      <c r="B244" s="38" t="s">
        <v>1082</v>
      </c>
      <c r="C244" s="38" t="s">
        <v>1044</v>
      </c>
      <c r="D244" s="39">
        <v>1</v>
      </c>
    </row>
    <row r="245" spans="1:6" s="99" customFormat="1" ht="33" x14ac:dyDescent="0.15">
      <c r="A245" s="98" t="s">
        <v>1075</v>
      </c>
      <c r="B245" s="99" t="s">
        <v>25</v>
      </c>
      <c r="C245" s="99" t="s">
        <v>1083</v>
      </c>
      <c r="D245" s="100">
        <v>0.8</v>
      </c>
      <c r="F245" s="101"/>
    </row>
    <row r="246" spans="1:6" s="99" customFormat="1" x14ac:dyDescent="0.15">
      <c r="A246" s="98" t="s">
        <v>1075</v>
      </c>
      <c r="B246" s="99" t="s">
        <v>25</v>
      </c>
      <c r="C246" s="99" t="s">
        <v>1084</v>
      </c>
      <c r="D246" s="100">
        <v>1</v>
      </c>
      <c r="F246" s="101"/>
    </row>
    <row r="247" spans="1:6" s="99" customFormat="1" x14ac:dyDescent="0.15">
      <c r="A247" s="98" t="s">
        <v>1075</v>
      </c>
      <c r="B247" s="99" t="s">
        <v>25</v>
      </c>
      <c r="C247" s="99" t="s">
        <v>1085</v>
      </c>
      <c r="D247" s="100"/>
      <c r="F247" s="101"/>
    </row>
    <row r="248" spans="1:6" x14ac:dyDescent="0.15">
      <c r="A248" s="37" t="s">
        <v>1087</v>
      </c>
      <c r="B248" s="38" t="s">
        <v>800</v>
      </c>
      <c r="C248" s="38" t="s">
        <v>1088</v>
      </c>
    </row>
    <row r="249" spans="1:6" ht="33" x14ac:dyDescent="0.15">
      <c r="A249" s="37" t="s">
        <v>1087</v>
      </c>
      <c r="B249" s="38" t="s">
        <v>800</v>
      </c>
      <c r="C249" s="38" t="s">
        <v>1089</v>
      </c>
      <c r="D249" s="39">
        <v>1</v>
      </c>
    </row>
    <row r="250" spans="1:6" x14ac:dyDescent="0.15">
      <c r="A250" s="37" t="s">
        <v>1090</v>
      </c>
      <c r="B250" s="38" t="s">
        <v>1091</v>
      </c>
      <c r="C250" s="38" t="s">
        <v>1092</v>
      </c>
      <c r="D250" s="39">
        <v>1</v>
      </c>
    </row>
    <row r="251" spans="1:6" x14ac:dyDescent="0.15">
      <c r="A251" s="37" t="s">
        <v>1090</v>
      </c>
      <c r="B251" s="38" t="s">
        <v>955</v>
      </c>
      <c r="C251" s="38" t="s">
        <v>1093</v>
      </c>
      <c r="D251" s="39">
        <v>1</v>
      </c>
    </row>
    <row r="252" spans="1:6" x14ac:dyDescent="0.15">
      <c r="A252" s="37" t="s">
        <v>1090</v>
      </c>
      <c r="B252" s="38" t="s">
        <v>955</v>
      </c>
      <c r="C252" s="38" t="s">
        <v>1094</v>
      </c>
      <c r="D252" s="39">
        <v>1</v>
      </c>
    </row>
    <row r="253" spans="1:6" x14ac:dyDescent="0.15">
      <c r="A253" s="37" t="s">
        <v>1103</v>
      </c>
      <c r="B253" s="38" t="s">
        <v>1104</v>
      </c>
      <c r="C253" s="38" t="s">
        <v>1105</v>
      </c>
      <c r="D253" s="39">
        <v>1</v>
      </c>
      <c r="E253" s="38" t="s">
        <v>1106</v>
      </c>
    </row>
    <row r="254" spans="1:6" x14ac:dyDescent="0.15">
      <c r="A254" s="37" t="s">
        <v>1103</v>
      </c>
      <c r="B254" s="38" t="s">
        <v>1104</v>
      </c>
      <c r="C254" s="38" t="s">
        <v>1107</v>
      </c>
      <c r="D254" s="39">
        <v>1</v>
      </c>
      <c r="F254" s="40" t="s">
        <v>1108</v>
      </c>
    </row>
    <row r="255" spans="1:6" x14ac:dyDescent="0.15">
      <c r="A255" s="37" t="s">
        <v>1306</v>
      </c>
      <c r="B255" s="38" t="s">
        <v>818</v>
      </c>
      <c r="C255" s="38" t="s">
        <v>1109</v>
      </c>
      <c r="D255" s="39">
        <v>0.95</v>
      </c>
      <c r="F255" s="40" t="s">
        <v>1110</v>
      </c>
    </row>
    <row r="256" spans="1:6" x14ac:dyDescent="0.15">
      <c r="A256" s="37" t="s">
        <v>1103</v>
      </c>
      <c r="B256" s="38" t="s">
        <v>864</v>
      </c>
      <c r="C256" s="38" t="s">
        <v>1111</v>
      </c>
      <c r="D256" s="39">
        <v>0.99</v>
      </c>
      <c r="F256" s="40" t="s">
        <v>1112</v>
      </c>
    </row>
    <row r="257" spans="1:6" x14ac:dyDescent="0.15">
      <c r="A257" s="37" t="s">
        <v>1103</v>
      </c>
      <c r="B257" s="38" t="s">
        <v>864</v>
      </c>
      <c r="C257" s="38" t="s">
        <v>1113</v>
      </c>
      <c r="D257" s="39">
        <v>0.1</v>
      </c>
      <c r="F257" s="40" t="s">
        <v>1114</v>
      </c>
    </row>
    <row r="258" spans="1:6" x14ac:dyDescent="0.15">
      <c r="A258" s="37" t="s">
        <v>1103</v>
      </c>
      <c r="B258" s="38" t="s">
        <v>864</v>
      </c>
      <c r="C258" s="38" t="s">
        <v>1115</v>
      </c>
      <c r="D258" s="39">
        <v>0.3</v>
      </c>
      <c r="F258" s="40" t="s">
        <v>1116</v>
      </c>
    </row>
    <row r="259" spans="1:6" x14ac:dyDescent="0.15">
      <c r="A259" s="37" t="s">
        <v>1103</v>
      </c>
      <c r="B259" s="38" t="s">
        <v>864</v>
      </c>
      <c r="C259" s="38" t="s">
        <v>1117</v>
      </c>
      <c r="D259" s="39">
        <v>1</v>
      </c>
    </row>
    <row r="260" spans="1:6" ht="33" x14ac:dyDescent="0.15">
      <c r="A260" s="37" t="s">
        <v>1103</v>
      </c>
      <c r="B260" s="38" t="s">
        <v>864</v>
      </c>
      <c r="C260" s="38" t="s">
        <v>1118</v>
      </c>
      <c r="D260" s="39">
        <v>1</v>
      </c>
      <c r="F260" s="40" t="s">
        <v>1119</v>
      </c>
    </row>
    <row r="261" spans="1:6" s="99" customFormat="1" x14ac:dyDescent="0.15">
      <c r="A261" s="98" t="s">
        <v>1120</v>
      </c>
      <c r="B261" s="99" t="s">
        <v>25</v>
      </c>
      <c r="C261" s="99" t="s">
        <v>1121</v>
      </c>
      <c r="D261" s="100">
        <v>0.5</v>
      </c>
      <c r="F261" s="101"/>
    </row>
    <row r="262" spans="1:6" s="99" customFormat="1" x14ac:dyDescent="0.15">
      <c r="A262" s="98" t="s">
        <v>1120</v>
      </c>
      <c r="B262" s="99" t="s">
        <v>25</v>
      </c>
      <c r="C262" s="99" t="s">
        <v>1122</v>
      </c>
      <c r="D262" s="100">
        <v>0.4</v>
      </c>
      <c r="F262" s="101"/>
    </row>
    <row r="263" spans="1:6" s="99" customFormat="1" x14ac:dyDescent="0.15">
      <c r="A263" s="98" t="s">
        <v>1120</v>
      </c>
      <c r="B263" s="99" t="s">
        <v>25</v>
      </c>
      <c r="C263" s="99" t="s">
        <v>1123</v>
      </c>
      <c r="D263" s="100">
        <v>0.2</v>
      </c>
      <c r="E263" s="99" t="s">
        <v>1124</v>
      </c>
      <c r="F263" s="101" t="s">
        <v>1125</v>
      </c>
    </row>
    <row r="264" spans="1:6" ht="33" x14ac:dyDescent="0.15">
      <c r="A264" s="98" t="s">
        <v>1120</v>
      </c>
      <c r="B264" s="99" t="s">
        <v>1127</v>
      </c>
      <c r="C264" s="38" t="s">
        <v>1045</v>
      </c>
      <c r="D264" s="39">
        <v>0.8</v>
      </c>
      <c r="E264" s="99"/>
      <c r="F264" s="101"/>
    </row>
    <row r="265" spans="1:6" x14ac:dyDescent="0.15">
      <c r="A265" s="98" t="s">
        <v>1120</v>
      </c>
      <c r="B265" s="99" t="s">
        <v>1127</v>
      </c>
      <c r="C265" s="99" t="s">
        <v>1128</v>
      </c>
      <c r="D265" s="100"/>
      <c r="E265" s="99"/>
      <c r="F265" s="101"/>
    </row>
    <row r="266" spans="1:6" x14ac:dyDescent="0.15">
      <c r="A266" s="98" t="s">
        <v>1120</v>
      </c>
      <c r="B266" s="99" t="s">
        <v>1127</v>
      </c>
      <c r="C266" s="99" t="s">
        <v>1129</v>
      </c>
      <c r="D266" s="100">
        <v>1</v>
      </c>
      <c r="E266" s="99" t="s">
        <v>1130</v>
      </c>
      <c r="F266" s="101"/>
    </row>
    <row r="267" spans="1:6" x14ac:dyDescent="0.15">
      <c r="A267" s="37">
        <v>42887</v>
      </c>
      <c r="B267" s="38" t="s">
        <v>800</v>
      </c>
      <c r="C267" s="38" t="s">
        <v>1131</v>
      </c>
      <c r="D267" s="39">
        <v>0.8</v>
      </c>
      <c r="F267" s="40" t="s">
        <v>1132</v>
      </c>
    </row>
    <row r="268" spans="1:6" x14ac:dyDescent="0.15">
      <c r="A268" s="37">
        <v>42887</v>
      </c>
      <c r="B268" s="38" t="s">
        <v>800</v>
      </c>
      <c r="C268" s="38" t="s">
        <v>1149</v>
      </c>
    </row>
    <row r="269" spans="1:6" x14ac:dyDescent="0.15">
      <c r="A269" s="37">
        <v>42888</v>
      </c>
      <c r="B269" s="38" t="s">
        <v>1133</v>
      </c>
      <c r="C269" s="38" t="s">
        <v>1134</v>
      </c>
      <c r="D269" s="39">
        <v>1</v>
      </c>
      <c r="F269" s="40" t="s">
        <v>1139</v>
      </c>
    </row>
    <row r="270" spans="1:6" ht="33" x14ac:dyDescent="0.15">
      <c r="A270" s="37">
        <v>42888</v>
      </c>
      <c r="B270" s="38" t="s">
        <v>1133</v>
      </c>
      <c r="C270" s="38" t="s">
        <v>1135</v>
      </c>
      <c r="D270" s="39">
        <v>0.5</v>
      </c>
      <c r="F270" s="40" t="s">
        <v>1136</v>
      </c>
    </row>
    <row r="271" spans="1:6" ht="33" x14ac:dyDescent="0.15">
      <c r="A271" s="37">
        <v>42888</v>
      </c>
      <c r="B271" s="38" t="s">
        <v>1133</v>
      </c>
      <c r="C271" s="38" t="s">
        <v>1138</v>
      </c>
      <c r="D271" s="39">
        <v>1</v>
      </c>
      <c r="F271" s="40" t="s">
        <v>1140</v>
      </c>
    </row>
    <row r="272" spans="1:6" x14ac:dyDescent="0.15">
      <c r="A272" s="37">
        <v>42888</v>
      </c>
      <c r="B272" s="38" t="s">
        <v>818</v>
      </c>
      <c r="C272" s="38" t="s">
        <v>1137</v>
      </c>
      <c r="D272" s="39">
        <v>0.5</v>
      </c>
    </row>
    <row r="273" spans="1:6" x14ac:dyDescent="0.15">
      <c r="A273" s="37">
        <v>42888</v>
      </c>
      <c r="B273" s="99" t="s">
        <v>808</v>
      </c>
      <c r="C273" s="99" t="s">
        <v>1141</v>
      </c>
      <c r="D273" s="100">
        <v>0.2</v>
      </c>
      <c r="E273" s="99"/>
      <c r="F273" s="40" t="s">
        <v>1142</v>
      </c>
    </row>
    <row r="274" spans="1:6" x14ac:dyDescent="0.15">
      <c r="A274" s="37">
        <v>42888</v>
      </c>
      <c r="B274" s="99" t="s">
        <v>808</v>
      </c>
      <c r="C274" s="99" t="s">
        <v>1143</v>
      </c>
      <c r="D274" s="100">
        <v>1</v>
      </c>
      <c r="E274" s="99"/>
    </row>
    <row r="275" spans="1:6" x14ac:dyDescent="0.15">
      <c r="A275" s="37">
        <v>42888</v>
      </c>
      <c r="B275" s="99" t="s">
        <v>808</v>
      </c>
      <c r="C275" s="38" t="s">
        <v>1145</v>
      </c>
      <c r="D275" s="39">
        <v>1</v>
      </c>
    </row>
    <row r="276" spans="1:6" x14ac:dyDescent="0.15">
      <c r="A276" s="37">
        <v>42888</v>
      </c>
      <c r="B276" s="99" t="s">
        <v>808</v>
      </c>
      <c r="C276" s="38" t="s">
        <v>1144</v>
      </c>
      <c r="D276" s="39">
        <v>0.7</v>
      </c>
      <c r="F276" s="40" t="s">
        <v>1146</v>
      </c>
    </row>
    <row r="277" spans="1:6" x14ac:dyDescent="0.15">
      <c r="A277" s="37">
        <v>42888</v>
      </c>
      <c r="B277" s="38" t="s">
        <v>1161</v>
      </c>
      <c r="C277" s="38" t="s">
        <v>1167</v>
      </c>
      <c r="D277" s="39">
        <v>0.5</v>
      </c>
      <c r="F277" s="40" t="s">
        <v>1150</v>
      </c>
    </row>
    <row r="278" spans="1:6" x14ac:dyDescent="0.15">
      <c r="A278" s="37">
        <v>42888</v>
      </c>
      <c r="B278" s="38" t="s">
        <v>962</v>
      </c>
      <c r="C278" s="38" t="s">
        <v>1147</v>
      </c>
      <c r="D278" s="39">
        <v>0.8</v>
      </c>
      <c r="F278" s="40" t="s">
        <v>1148</v>
      </c>
    </row>
    <row r="279" spans="1:6" x14ac:dyDescent="0.15">
      <c r="A279" s="37">
        <v>42888</v>
      </c>
      <c r="B279" s="38" t="s">
        <v>962</v>
      </c>
      <c r="C279" s="38" t="s">
        <v>1173</v>
      </c>
    </row>
    <row r="280" spans="1:6" x14ac:dyDescent="0.15">
      <c r="A280" s="37">
        <v>42888</v>
      </c>
      <c r="B280" s="38" t="s">
        <v>793</v>
      </c>
      <c r="C280" s="38" t="s">
        <v>1172</v>
      </c>
      <c r="D280" s="39">
        <v>0.3</v>
      </c>
    </row>
    <row r="281" spans="1:6" x14ac:dyDescent="0.15">
      <c r="A281" s="37">
        <v>42888</v>
      </c>
      <c r="B281" s="38" t="s">
        <v>793</v>
      </c>
      <c r="C281" s="38" t="s">
        <v>1151</v>
      </c>
      <c r="D281" s="39">
        <v>1</v>
      </c>
    </row>
    <row r="282" spans="1:6" s="99" customFormat="1" x14ac:dyDescent="0.15">
      <c r="A282" s="98" t="s">
        <v>1163</v>
      </c>
      <c r="B282" s="99" t="s">
        <v>25</v>
      </c>
      <c r="C282" s="99" t="s">
        <v>1152</v>
      </c>
      <c r="D282" s="100">
        <v>0.95</v>
      </c>
      <c r="F282" s="101"/>
    </row>
    <row r="283" spans="1:6" s="99" customFormat="1" ht="33" x14ac:dyDescent="0.15">
      <c r="A283" s="98" t="s">
        <v>1164</v>
      </c>
      <c r="B283" s="99" t="s">
        <v>25</v>
      </c>
      <c r="C283" s="99" t="s">
        <v>1153</v>
      </c>
      <c r="D283" s="100">
        <v>0.95</v>
      </c>
      <c r="F283" s="101"/>
    </row>
    <row r="284" spans="1:6" s="99" customFormat="1" x14ac:dyDescent="0.15">
      <c r="A284" s="98" t="s">
        <v>1163</v>
      </c>
      <c r="B284" s="99" t="s">
        <v>25</v>
      </c>
      <c r="C284" s="99" t="s">
        <v>1154</v>
      </c>
      <c r="D284" s="100"/>
      <c r="F284" s="101"/>
    </row>
    <row r="285" spans="1:6" x14ac:dyDescent="0.15">
      <c r="A285" s="98" t="s">
        <v>1165</v>
      </c>
      <c r="B285" s="99" t="s">
        <v>1155</v>
      </c>
      <c r="C285" s="38" t="s">
        <v>1156</v>
      </c>
      <c r="D285" s="39">
        <v>1</v>
      </c>
    </row>
    <row r="286" spans="1:6" x14ac:dyDescent="0.15">
      <c r="A286" s="98" t="s">
        <v>1165</v>
      </c>
      <c r="B286" s="99" t="s">
        <v>818</v>
      </c>
      <c r="C286" s="38" t="s">
        <v>1157</v>
      </c>
      <c r="D286" s="39">
        <v>0.5</v>
      </c>
      <c r="F286" s="40" t="s">
        <v>1158</v>
      </c>
    </row>
    <row r="287" spans="1:6" ht="33" x14ac:dyDescent="0.15">
      <c r="A287" s="98" t="s">
        <v>1166</v>
      </c>
      <c r="B287" s="99" t="s">
        <v>818</v>
      </c>
      <c r="C287" s="38" t="s">
        <v>1159</v>
      </c>
      <c r="D287" s="39">
        <v>1</v>
      </c>
    </row>
    <row r="288" spans="1:6" x14ac:dyDescent="0.15">
      <c r="A288" s="37" t="s">
        <v>1160</v>
      </c>
      <c r="B288" s="38" t="s">
        <v>1162</v>
      </c>
      <c r="C288" s="38" t="s">
        <v>1183</v>
      </c>
      <c r="D288" s="39">
        <v>0.7</v>
      </c>
    </row>
    <row r="289" spans="1:6" x14ac:dyDescent="0.15">
      <c r="A289" s="37" t="s">
        <v>1160</v>
      </c>
      <c r="B289" s="38" t="s">
        <v>1162</v>
      </c>
      <c r="C289" s="38" t="s">
        <v>1168</v>
      </c>
      <c r="D289" s="39">
        <v>1</v>
      </c>
    </row>
    <row r="290" spans="1:6" x14ac:dyDescent="0.15">
      <c r="A290" s="37" t="s">
        <v>1160</v>
      </c>
      <c r="B290" s="38" t="s">
        <v>1162</v>
      </c>
      <c r="C290" s="38" t="s">
        <v>1169</v>
      </c>
      <c r="D290" s="39">
        <v>1</v>
      </c>
    </row>
    <row r="291" spans="1:6" x14ac:dyDescent="0.15">
      <c r="A291" s="37" t="s">
        <v>1160</v>
      </c>
      <c r="B291" s="38" t="s">
        <v>1170</v>
      </c>
      <c r="C291" s="38" t="s">
        <v>1171</v>
      </c>
      <c r="D291" s="39">
        <v>1</v>
      </c>
      <c r="F291" s="40" t="s">
        <v>1175</v>
      </c>
    </row>
    <row r="292" spans="1:6" x14ac:dyDescent="0.15">
      <c r="A292" s="37" t="s">
        <v>1160</v>
      </c>
      <c r="B292" s="38" t="s">
        <v>1170</v>
      </c>
      <c r="C292" s="38" t="s">
        <v>1174</v>
      </c>
    </row>
    <row r="293" spans="1:6" x14ac:dyDescent="0.15">
      <c r="A293" s="37" t="s">
        <v>1176</v>
      </c>
      <c r="B293" s="38" t="s">
        <v>1177</v>
      </c>
      <c r="C293" s="38" t="s">
        <v>1178</v>
      </c>
      <c r="D293" s="39">
        <v>0.57999999999999996</v>
      </c>
    </row>
    <row r="294" spans="1:6" x14ac:dyDescent="0.15">
      <c r="A294" s="37" t="s">
        <v>1176</v>
      </c>
      <c r="B294" s="38" t="s">
        <v>1179</v>
      </c>
      <c r="C294" s="38" t="s">
        <v>1181</v>
      </c>
      <c r="D294" s="39">
        <v>0.75</v>
      </c>
    </row>
    <row r="295" spans="1:6" x14ac:dyDescent="0.15">
      <c r="A295" s="37" t="s">
        <v>1176</v>
      </c>
      <c r="B295" s="38" t="s">
        <v>1179</v>
      </c>
      <c r="C295" s="38" t="s">
        <v>1180</v>
      </c>
    </row>
    <row r="296" spans="1:6" x14ac:dyDescent="0.15">
      <c r="A296" s="37" t="s">
        <v>1182</v>
      </c>
      <c r="B296" s="38" t="s">
        <v>1162</v>
      </c>
      <c r="C296" s="38" t="s">
        <v>1208</v>
      </c>
      <c r="D296" s="39">
        <v>0.9</v>
      </c>
    </row>
    <row r="297" spans="1:6" x14ac:dyDescent="0.15">
      <c r="A297" s="37" t="s">
        <v>1184</v>
      </c>
      <c r="B297" s="38" t="s">
        <v>1185</v>
      </c>
      <c r="C297" s="38" t="s">
        <v>1186</v>
      </c>
    </row>
    <row r="298" spans="1:6" x14ac:dyDescent="0.15">
      <c r="A298" s="37" t="s">
        <v>1184</v>
      </c>
      <c r="B298" s="38" t="s">
        <v>1185</v>
      </c>
      <c r="C298" s="38" t="s">
        <v>1188</v>
      </c>
      <c r="E298" s="38" t="s">
        <v>1189</v>
      </c>
      <c r="F298" s="40" t="s">
        <v>1190</v>
      </c>
    </row>
    <row r="299" spans="1:6" x14ac:dyDescent="0.15">
      <c r="A299" s="37" t="s">
        <v>1184</v>
      </c>
      <c r="B299" s="38" t="s">
        <v>1185</v>
      </c>
      <c r="C299" s="38" t="s">
        <v>1187</v>
      </c>
      <c r="D299" s="39">
        <v>1</v>
      </c>
    </row>
    <row r="300" spans="1:6" x14ac:dyDescent="0.15">
      <c r="A300" s="37" t="s">
        <v>1191</v>
      </c>
      <c r="B300" s="38" t="s">
        <v>928</v>
      </c>
      <c r="C300" s="38" t="s">
        <v>1192</v>
      </c>
      <c r="D300" s="39">
        <v>0.9</v>
      </c>
      <c r="F300" s="40" t="s">
        <v>1193</v>
      </c>
    </row>
    <row r="301" spans="1:6" ht="49.5" x14ac:dyDescent="0.15">
      <c r="A301" s="37" t="s">
        <v>1191</v>
      </c>
      <c r="B301" s="38" t="s">
        <v>928</v>
      </c>
      <c r="C301" s="38" t="s">
        <v>1195</v>
      </c>
      <c r="D301" s="39">
        <v>1</v>
      </c>
    </row>
    <row r="302" spans="1:6" ht="33" x14ac:dyDescent="0.15">
      <c r="A302" s="37" t="s">
        <v>1191</v>
      </c>
      <c r="B302" s="38" t="s">
        <v>928</v>
      </c>
      <c r="C302" s="38" t="s">
        <v>1194</v>
      </c>
      <c r="D302" s="39">
        <v>1</v>
      </c>
    </row>
    <row r="303" spans="1:6" x14ac:dyDescent="0.15">
      <c r="A303" s="37" t="s">
        <v>1182</v>
      </c>
      <c r="B303" s="38" t="s">
        <v>1196</v>
      </c>
      <c r="C303" s="38" t="s">
        <v>1178</v>
      </c>
      <c r="D303" s="39">
        <v>0.7</v>
      </c>
    </row>
    <row r="304" spans="1:6" x14ac:dyDescent="0.15">
      <c r="A304" s="37" t="s">
        <v>1182</v>
      </c>
      <c r="B304" s="38" t="s">
        <v>1197</v>
      </c>
      <c r="C304" s="38" t="s">
        <v>1200</v>
      </c>
      <c r="D304" s="39">
        <v>1</v>
      </c>
      <c r="F304" s="40" t="s">
        <v>1201</v>
      </c>
    </row>
    <row r="305" spans="1:5" x14ac:dyDescent="0.15">
      <c r="A305" s="37" t="s">
        <v>1182</v>
      </c>
      <c r="B305" s="38" t="s">
        <v>1197</v>
      </c>
      <c r="C305" s="38" t="s">
        <v>1198</v>
      </c>
      <c r="D305" s="39">
        <v>1</v>
      </c>
    </row>
    <row r="306" spans="1:5" x14ac:dyDescent="0.15">
      <c r="A306" s="37" t="s">
        <v>1182</v>
      </c>
      <c r="B306" s="38" t="s">
        <v>1197</v>
      </c>
      <c r="C306" s="38" t="s">
        <v>1199</v>
      </c>
      <c r="D306" s="39">
        <v>1</v>
      </c>
    </row>
    <row r="307" spans="1:5" x14ac:dyDescent="0.15">
      <c r="A307" s="37" t="s">
        <v>1210</v>
      </c>
      <c r="B307" s="38" t="s">
        <v>1202</v>
      </c>
      <c r="C307" s="38" t="s">
        <v>1207</v>
      </c>
      <c r="D307" s="39">
        <v>0.85</v>
      </c>
    </row>
    <row r="308" spans="1:5" x14ac:dyDescent="0.15">
      <c r="A308" s="37" t="s">
        <v>1203</v>
      </c>
      <c r="B308" s="38" t="s">
        <v>1204</v>
      </c>
      <c r="C308" s="38" t="s">
        <v>1186</v>
      </c>
    </row>
    <row r="309" spans="1:5" x14ac:dyDescent="0.15">
      <c r="A309" s="37" t="s">
        <v>1203</v>
      </c>
      <c r="B309" s="38" t="s">
        <v>1204</v>
      </c>
      <c r="C309" s="38" t="s">
        <v>1205</v>
      </c>
      <c r="D309" s="39">
        <v>0.9</v>
      </c>
      <c r="E309" s="38" t="s">
        <v>1206</v>
      </c>
    </row>
    <row r="310" spans="1:5" x14ac:dyDescent="0.15">
      <c r="A310" s="37" t="s">
        <v>1226</v>
      </c>
      <c r="B310" s="38" t="s">
        <v>1162</v>
      </c>
      <c r="C310" s="38" t="s">
        <v>1209</v>
      </c>
      <c r="D310" s="39">
        <v>1</v>
      </c>
    </row>
    <row r="311" spans="1:5" ht="33" x14ac:dyDescent="0.15">
      <c r="A311" s="37" t="s">
        <v>1210</v>
      </c>
      <c r="B311" s="38" t="s">
        <v>1211</v>
      </c>
      <c r="C311" s="38" t="s">
        <v>1212</v>
      </c>
      <c r="D311" s="39">
        <v>1</v>
      </c>
      <c r="E311" s="38" t="s">
        <v>1213</v>
      </c>
    </row>
    <row r="312" spans="1:5" x14ac:dyDescent="0.15">
      <c r="A312" s="37" t="s">
        <v>1210</v>
      </c>
      <c r="B312" s="38" t="s">
        <v>1214</v>
      </c>
      <c r="C312" s="38" t="s">
        <v>1215</v>
      </c>
      <c r="D312" s="39">
        <v>1</v>
      </c>
    </row>
    <row r="313" spans="1:5" x14ac:dyDescent="0.15">
      <c r="A313" s="37" t="s">
        <v>1210</v>
      </c>
      <c r="B313" s="38" t="s">
        <v>1216</v>
      </c>
      <c r="C313" s="38" t="s">
        <v>1217</v>
      </c>
      <c r="D313" s="39">
        <v>1</v>
      </c>
    </row>
    <row r="314" spans="1:5" x14ac:dyDescent="0.15">
      <c r="A314" s="37" t="s">
        <v>1210</v>
      </c>
      <c r="B314" s="38" t="s">
        <v>1216</v>
      </c>
      <c r="C314" s="38" t="s">
        <v>1218</v>
      </c>
      <c r="D314" s="39">
        <v>1</v>
      </c>
    </row>
    <row r="315" spans="1:5" x14ac:dyDescent="0.15">
      <c r="A315" s="37" t="s">
        <v>1210</v>
      </c>
      <c r="B315" s="38" t="s">
        <v>1216</v>
      </c>
      <c r="C315" s="38" t="s">
        <v>1219</v>
      </c>
    </row>
    <row r="316" spans="1:5" x14ac:dyDescent="0.15">
      <c r="A316" s="37" t="s">
        <v>1234</v>
      </c>
      <c r="B316" s="38" t="s">
        <v>825</v>
      </c>
      <c r="C316" s="38" t="s">
        <v>1227</v>
      </c>
      <c r="D316" s="39">
        <v>1</v>
      </c>
    </row>
    <row r="317" spans="1:5" x14ac:dyDescent="0.15">
      <c r="A317" s="37" t="s">
        <v>1231</v>
      </c>
      <c r="B317" s="38" t="s">
        <v>825</v>
      </c>
      <c r="C317" s="38" t="s">
        <v>1228</v>
      </c>
      <c r="D317" s="39">
        <v>1</v>
      </c>
    </row>
    <row r="318" spans="1:5" x14ac:dyDescent="0.15">
      <c r="A318" s="37" t="s">
        <v>1231</v>
      </c>
      <c r="B318" s="38" t="s">
        <v>825</v>
      </c>
      <c r="C318" s="38" t="s">
        <v>1232</v>
      </c>
      <c r="D318" s="39">
        <v>1</v>
      </c>
    </row>
    <row r="319" spans="1:5" x14ac:dyDescent="0.15">
      <c r="A319" s="37" t="s">
        <v>1229</v>
      </c>
      <c r="B319" s="38" t="s">
        <v>1230</v>
      </c>
      <c r="C319" s="38" t="s">
        <v>1233</v>
      </c>
      <c r="D319" s="39">
        <v>1</v>
      </c>
    </row>
    <row r="320" spans="1:5" x14ac:dyDescent="0.15">
      <c r="A320" s="37" t="s">
        <v>1229</v>
      </c>
      <c r="B320" s="38" t="s">
        <v>1230</v>
      </c>
      <c r="C320" s="38" t="s">
        <v>1235</v>
      </c>
      <c r="D320" s="39">
        <v>1</v>
      </c>
    </row>
    <row r="321" spans="1:6" x14ac:dyDescent="0.15">
      <c r="A321" s="37" t="s">
        <v>1229</v>
      </c>
      <c r="B321" s="38" t="s">
        <v>1230</v>
      </c>
      <c r="C321" s="38" t="s">
        <v>1236</v>
      </c>
      <c r="D321" s="39">
        <v>1</v>
      </c>
    </row>
    <row r="322" spans="1:6" x14ac:dyDescent="0.15">
      <c r="A322" s="37" t="s">
        <v>1237</v>
      </c>
      <c r="B322" s="38" t="s">
        <v>1238</v>
      </c>
      <c r="C322" s="38" t="s">
        <v>1239</v>
      </c>
      <c r="D322" s="39">
        <v>1</v>
      </c>
    </row>
    <row r="323" spans="1:6" ht="49.5" x14ac:dyDescent="0.15">
      <c r="A323" s="37" t="s">
        <v>1237</v>
      </c>
      <c r="B323" s="38" t="s">
        <v>1238</v>
      </c>
      <c r="C323" s="38" t="s">
        <v>1240</v>
      </c>
      <c r="D323" s="39">
        <v>1</v>
      </c>
    </row>
    <row r="324" spans="1:6" x14ac:dyDescent="0.15">
      <c r="A324" s="37" t="s">
        <v>1241</v>
      </c>
      <c r="B324" s="38" t="s">
        <v>800</v>
      </c>
      <c r="C324" s="38" t="s">
        <v>1242</v>
      </c>
      <c r="D324" s="39">
        <v>1</v>
      </c>
    </row>
    <row r="325" spans="1:6" x14ac:dyDescent="0.15">
      <c r="A325" s="37" t="s">
        <v>1241</v>
      </c>
      <c r="B325" s="38" t="s">
        <v>800</v>
      </c>
      <c r="C325" s="38" t="s">
        <v>1243</v>
      </c>
      <c r="D325" s="39">
        <v>1</v>
      </c>
    </row>
    <row r="326" spans="1:6" x14ac:dyDescent="0.15">
      <c r="A326" s="37" t="s">
        <v>1241</v>
      </c>
      <c r="B326" s="38" t="s">
        <v>800</v>
      </c>
      <c r="C326" s="38" t="s">
        <v>1254</v>
      </c>
    </row>
    <row r="327" spans="1:6" x14ac:dyDescent="0.15">
      <c r="A327" s="37" t="s">
        <v>1244</v>
      </c>
      <c r="B327" s="38" t="s">
        <v>825</v>
      </c>
      <c r="C327" s="38" t="s">
        <v>1246</v>
      </c>
      <c r="D327" s="39">
        <v>1</v>
      </c>
    </row>
    <row r="328" spans="1:6" x14ac:dyDescent="0.15">
      <c r="A328" s="37" t="s">
        <v>1245</v>
      </c>
      <c r="B328" s="38" t="s">
        <v>825</v>
      </c>
      <c r="C328" s="38" t="s">
        <v>1247</v>
      </c>
      <c r="D328" s="39">
        <v>1</v>
      </c>
    </row>
    <row r="329" spans="1:6" x14ac:dyDescent="0.15">
      <c r="A329" s="37" t="s">
        <v>1248</v>
      </c>
      <c r="B329" s="38" t="s">
        <v>793</v>
      </c>
      <c r="C329" s="38" t="s">
        <v>1249</v>
      </c>
      <c r="D329" s="39">
        <v>1</v>
      </c>
    </row>
    <row r="330" spans="1:6" x14ac:dyDescent="0.15">
      <c r="A330" s="37" t="s">
        <v>1241</v>
      </c>
      <c r="B330" s="38" t="s">
        <v>1250</v>
      </c>
      <c r="C330" s="38" t="s">
        <v>1219</v>
      </c>
    </row>
    <row r="331" spans="1:6" x14ac:dyDescent="0.15">
      <c r="A331" s="37" t="s">
        <v>1241</v>
      </c>
      <c r="B331" s="38" t="s">
        <v>1250</v>
      </c>
      <c r="C331" s="38" t="s">
        <v>1251</v>
      </c>
      <c r="D331" s="39">
        <v>1</v>
      </c>
    </row>
    <row r="332" spans="1:6" ht="33" x14ac:dyDescent="0.15">
      <c r="A332" s="37" t="s">
        <v>1241</v>
      </c>
      <c r="B332" s="38" t="s">
        <v>1252</v>
      </c>
      <c r="C332" s="38" t="s">
        <v>1253</v>
      </c>
      <c r="D332" s="39">
        <v>1</v>
      </c>
    </row>
    <row r="333" spans="1:6" x14ac:dyDescent="0.15">
      <c r="A333" s="37">
        <v>42898</v>
      </c>
      <c r="B333" s="38" t="s">
        <v>800</v>
      </c>
      <c r="C333" s="38" t="s">
        <v>1269</v>
      </c>
    </row>
    <row r="334" spans="1:6" x14ac:dyDescent="0.15">
      <c r="A334" s="37">
        <v>42898</v>
      </c>
      <c r="B334" s="38" t="s">
        <v>800</v>
      </c>
      <c r="C334" s="38" t="s">
        <v>1255</v>
      </c>
      <c r="D334" s="39">
        <v>1</v>
      </c>
    </row>
    <row r="335" spans="1:6" x14ac:dyDescent="0.15">
      <c r="A335" s="37">
        <v>42898</v>
      </c>
      <c r="B335" s="38" t="s">
        <v>800</v>
      </c>
      <c r="C335" s="38" t="s">
        <v>1260</v>
      </c>
      <c r="D335" s="39">
        <v>1</v>
      </c>
    </row>
    <row r="336" spans="1:6" ht="33" x14ac:dyDescent="0.15">
      <c r="A336" s="37" t="s">
        <v>1256</v>
      </c>
      <c r="B336" s="38" t="s">
        <v>825</v>
      </c>
      <c r="C336" s="38" t="s">
        <v>1257</v>
      </c>
      <c r="D336" s="39">
        <v>0</v>
      </c>
      <c r="F336" s="40" t="s">
        <v>1259</v>
      </c>
    </row>
    <row r="337" spans="1:6" x14ac:dyDescent="0.15">
      <c r="A337" s="37" t="s">
        <v>1256</v>
      </c>
      <c r="B337" s="38" t="s">
        <v>825</v>
      </c>
      <c r="C337" s="38" t="s">
        <v>1258</v>
      </c>
      <c r="D337" s="39">
        <v>1</v>
      </c>
    </row>
    <row r="338" spans="1:6" x14ac:dyDescent="0.15">
      <c r="A338" s="37" t="s">
        <v>1256</v>
      </c>
      <c r="B338" s="38" t="s">
        <v>1238</v>
      </c>
      <c r="C338" s="38" t="s">
        <v>1261</v>
      </c>
      <c r="D338" s="39">
        <v>0.25</v>
      </c>
    </row>
    <row r="339" spans="1:6" x14ac:dyDescent="0.15">
      <c r="A339" s="37" t="s">
        <v>1256</v>
      </c>
      <c r="B339" s="38" t="s">
        <v>1238</v>
      </c>
      <c r="C339" s="38" t="s">
        <v>1262</v>
      </c>
      <c r="D339" s="39">
        <v>1</v>
      </c>
    </row>
    <row r="340" spans="1:6" x14ac:dyDescent="0.15">
      <c r="A340" s="37" t="s">
        <v>1256</v>
      </c>
      <c r="B340" s="38" t="s">
        <v>1263</v>
      </c>
      <c r="C340" s="38" t="s">
        <v>1264</v>
      </c>
    </row>
    <row r="341" spans="1:6" x14ac:dyDescent="0.15">
      <c r="A341" s="37" t="s">
        <v>1256</v>
      </c>
      <c r="B341" s="38" t="s">
        <v>1263</v>
      </c>
      <c r="C341" s="38" t="s">
        <v>1265</v>
      </c>
      <c r="D341" s="39">
        <v>1</v>
      </c>
    </row>
    <row r="342" spans="1:6" x14ac:dyDescent="0.15">
      <c r="A342" s="37" t="s">
        <v>1256</v>
      </c>
      <c r="B342" s="38" t="s">
        <v>1266</v>
      </c>
      <c r="C342" s="38" t="s">
        <v>1267</v>
      </c>
      <c r="D342" s="39">
        <v>0.2</v>
      </c>
    </row>
    <row r="343" spans="1:6" x14ac:dyDescent="0.15">
      <c r="A343" s="37">
        <v>42899</v>
      </c>
      <c r="B343" s="38" t="s">
        <v>1268</v>
      </c>
      <c r="C343" s="38" t="s">
        <v>1270</v>
      </c>
    </row>
    <row r="344" spans="1:6" ht="33" x14ac:dyDescent="0.15">
      <c r="A344" s="37">
        <v>42899</v>
      </c>
      <c r="B344" s="38" t="s">
        <v>1268</v>
      </c>
      <c r="C344" s="38" t="s">
        <v>1271</v>
      </c>
      <c r="F344" s="40" t="s">
        <v>1278</v>
      </c>
    </row>
    <row r="345" spans="1:6" x14ac:dyDescent="0.15">
      <c r="A345" s="37">
        <v>42899</v>
      </c>
      <c r="B345" s="38" t="s">
        <v>1268</v>
      </c>
      <c r="C345" s="38" t="s">
        <v>1272</v>
      </c>
      <c r="D345" s="39">
        <v>1</v>
      </c>
    </row>
    <row r="346" spans="1:6" x14ac:dyDescent="0.15">
      <c r="A346" s="37" t="s">
        <v>1273</v>
      </c>
      <c r="B346" s="38" t="s">
        <v>1266</v>
      </c>
      <c r="C346" s="38" t="s">
        <v>1276</v>
      </c>
      <c r="D346" s="39">
        <v>0.8</v>
      </c>
    </row>
    <row r="347" spans="1:6" x14ac:dyDescent="0.15">
      <c r="A347" s="37" t="s">
        <v>1274</v>
      </c>
      <c r="B347" s="38" t="s">
        <v>825</v>
      </c>
      <c r="C347" s="38" t="s">
        <v>1275</v>
      </c>
      <c r="D347" s="39">
        <v>1</v>
      </c>
    </row>
    <row r="348" spans="1:6" x14ac:dyDescent="0.15">
      <c r="A348" s="37" t="s">
        <v>1274</v>
      </c>
      <c r="B348" s="38" t="s">
        <v>825</v>
      </c>
      <c r="C348" s="38" t="s">
        <v>1277</v>
      </c>
      <c r="D348" s="39">
        <v>0.9</v>
      </c>
    </row>
    <row r="349" spans="1:6" x14ac:dyDescent="0.15">
      <c r="A349" s="37" t="s">
        <v>1274</v>
      </c>
      <c r="B349" s="38" t="s">
        <v>1279</v>
      </c>
      <c r="C349" s="38" t="s">
        <v>1281</v>
      </c>
      <c r="D349" s="39">
        <v>1</v>
      </c>
      <c r="F349" s="40" t="s">
        <v>1282</v>
      </c>
    </row>
    <row r="350" spans="1:6" ht="33" x14ac:dyDescent="0.15">
      <c r="A350" s="37" t="s">
        <v>1274</v>
      </c>
      <c r="B350" s="38" t="s">
        <v>818</v>
      </c>
      <c r="C350" s="38" t="s">
        <v>1280</v>
      </c>
      <c r="D350" s="39">
        <v>0.5</v>
      </c>
    </row>
    <row r="351" spans="1:6" x14ac:dyDescent="0.15">
      <c r="A351" s="37" t="s">
        <v>1273</v>
      </c>
      <c r="B351" s="38" t="s">
        <v>808</v>
      </c>
      <c r="C351" s="38" t="s">
        <v>1264</v>
      </c>
    </row>
    <row r="352" spans="1:6" x14ac:dyDescent="0.15">
      <c r="A352" s="37" t="s">
        <v>1273</v>
      </c>
      <c r="B352" s="38" t="s">
        <v>808</v>
      </c>
      <c r="C352" s="38" t="s">
        <v>1286</v>
      </c>
      <c r="D352" s="39">
        <v>1</v>
      </c>
    </row>
    <row r="353" spans="1:6" x14ac:dyDescent="0.15">
      <c r="A353" s="37" t="s">
        <v>1273</v>
      </c>
      <c r="B353" s="38" t="s">
        <v>808</v>
      </c>
      <c r="C353" s="38" t="s">
        <v>1287</v>
      </c>
      <c r="D353" s="39">
        <v>0.8</v>
      </c>
    </row>
    <row r="354" spans="1:6" x14ac:dyDescent="0.15">
      <c r="A354" s="37" t="s">
        <v>1283</v>
      </c>
      <c r="B354" s="38" t="s">
        <v>1284</v>
      </c>
      <c r="C354" s="38" t="s">
        <v>1288</v>
      </c>
      <c r="D354" s="39">
        <v>1</v>
      </c>
    </row>
    <row r="355" spans="1:6" x14ac:dyDescent="0.15">
      <c r="A355" s="37" t="s">
        <v>1283</v>
      </c>
      <c r="B355" s="38" t="s">
        <v>1284</v>
      </c>
      <c r="C355" s="38" t="s">
        <v>1289</v>
      </c>
      <c r="D355" s="39">
        <v>0.05</v>
      </c>
    </row>
    <row r="356" spans="1:6" x14ac:dyDescent="0.15">
      <c r="A356" s="37" t="s">
        <v>1283</v>
      </c>
      <c r="B356" s="38" t="s">
        <v>1285</v>
      </c>
      <c r="C356" s="38" t="s">
        <v>1290</v>
      </c>
    </row>
    <row r="357" spans="1:6" x14ac:dyDescent="0.15">
      <c r="A357" s="37" t="s">
        <v>1283</v>
      </c>
      <c r="B357" s="38" t="s">
        <v>1285</v>
      </c>
      <c r="C357" s="38" t="s">
        <v>1291</v>
      </c>
    </row>
    <row r="358" spans="1:6" x14ac:dyDescent="0.15">
      <c r="A358" s="37" t="s">
        <v>1274</v>
      </c>
      <c r="B358" s="38" t="s">
        <v>825</v>
      </c>
      <c r="C358" s="38" t="s">
        <v>1292</v>
      </c>
      <c r="D358" s="39">
        <v>1</v>
      </c>
    </row>
    <row r="359" spans="1:6" x14ac:dyDescent="0.15">
      <c r="A359" s="37" t="s">
        <v>1223</v>
      </c>
      <c r="B359" s="38" t="s">
        <v>1311</v>
      </c>
      <c r="C359" s="38" t="s">
        <v>1310</v>
      </c>
      <c r="D359" s="39">
        <v>0.9</v>
      </c>
    </row>
    <row r="360" spans="1:6" x14ac:dyDescent="0.15">
      <c r="A360" s="37" t="s">
        <v>1307</v>
      </c>
      <c r="B360" s="38" t="s">
        <v>818</v>
      </c>
      <c r="C360" s="38" t="s">
        <v>1293</v>
      </c>
      <c r="D360" s="39">
        <v>1</v>
      </c>
    </row>
    <row r="361" spans="1:6" s="99" customFormat="1" x14ac:dyDescent="0.15">
      <c r="A361" s="98" t="s">
        <v>1294</v>
      </c>
      <c r="B361" s="99" t="s">
        <v>25</v>
      </c>
      <c r="C361" s="99" t="s">
        <v>1295</v>
      </c>
      <c r="D361" s="100">
        <v>1</v>
      </c>
      <c r="F361" s="101" t="s">
        <v>1296</v>
      </c>
    </row>
    <row r="362" spans="1:6" s="99" customFormat="1" x14ac:dyDescent="0.15">
      <c r="A362" s="98" t="s">
        <v>1294</v>
      </c>
      <c r="B362" s="99" t="s">
        <v>25</v>
      </c>
      <c r="C362" s="99" t="s">
        <v>1297</v>
      </c>
      <c r="D362" s="100">
        <v>1</v>
      </c>
      <c r="F362" s="101"/>
    </row>
    <row r="363" spans="1:6" s="99" customFormat="1" ht="66" x14ac:dyDescent="0.15">
      <c r="A363" s="98" t="s">
        <v>1294</v>
      </c>
      <c r="B363" s="99" t="s">
        <v>25</v>
      </c>
      <c r="C363" s="99" t="s">
        <v>1298</v>
      </c>
      <c r="D363" s="100">
        <v>1</v>
      </c>
      <c r="F363" s="101"/>
    </row>
    <row r="364" spans="1:6" s="99" customFormat="1" ht="66" x14ac:dyDescent="0.15">
      <c r="A364" s="98" t="s">
        <v>1294</v>
      </c>
      <c r="B364" s="99" t="s">
        <v>25</v>
      </c>
      <c r="C364" s="99" t="s">
        <v>1299</v>
      </c>
      <c r="D364" s="100">
        <v>1</v>
      </c>
      <c r="F364" s="101"/>
    </row>
    <row r="365" spans="1:6" x14ac:dyDescent="0.15">
      <c r="A365" s="98" t="s">
        <v>1294</v>
      </c>
      <c r="B365" s="38" t="s">
        <v>808</v>
      </c>
      <c r="C365" s="38" t="s">
        <v>1300</v>
      </c>
      <c r="D365" s="39">
        <v>1</v>
      </c>
    </row>
    <row r="366" spans="1:6" ht="33" x14ac:dyDescent="0.15">
      <c r="A366" s="98" t="s">
        <v>1294</v>
      </c>
      <c r="B366" s="38" t="s">
        <v>808</v>
      </c>
      <c r="C366" s="38" t="s">
        <v>1301</v>
      </c>
      <c r="D366" s="39">
        <v>0.7</v>
      </c>
    </row>
    <row r="367" spans="1:6" x14ac:dyDescent="0.15">
      <c r="A367" s="98" t="s">
        <v>1294</v>
      </c>
      <c r="B367" s="38" t="s">
        <v>808</v>
      </c>
      <c r="C367" s="38" t="s">
        <v>1287</v>
      </c>
      <c r="D367" s="39">
        <v>10</v>
      </c>
    </row>
    <row r="368" spans="1:6" x14ac:dyDescent="0.15">
      <c r="A368" s="98" t="s">
        <v>1294</v>
      </c>
      <c r="B368" s="38" t="s">
        <v>808</v>
      </c>
      <c r="C368" s="38" t="s">
        <v>1302</v>
      </c>
    </row>
    <row r="369" spans="1:4" ht="33" x14ac:dyDescent="0.15">
      <c r="A369" s="37" t="s">
        <v>1308</v>
      </c>
      <c r="B369" s="38" t="s">
        <v>818</v>
      </c>
      <c r="C369" s="38" t="s">
        <v>1309</v>
      </c>
      <c r="D369" s="39">
        <v>1</v>
      </c>
    </row>
    <row r="370" spans="1:4" x14ac:dyDescent="0.15">
      <c r="A370" s="37" t="s">
        <v>1312</v>
      </c>
      <c r="B370" s="38" t="s">
        <v>1313</v>
      </c>
      <c r="C370" s="38" t="s">
        <v>1310</v>
      </c>
      <c r="D370" s="39">
        <v>1</v>
      </c>
    </row>
    <row r="371" spans="1:4" x14ac:dyDescent="0.15">
      <c r="A371" s="37" t="s">
        <v>859</v>
      </c>
      <c r="B371" s="38" t="s">
        <v>1314</v>
      </c>
      <c r="C371" s="38" t="s">
        <v>1315</v>
      </c>
      <c r="D371" s="39">
        <v>1</v>
      </c>
    </row>
    <row r="372" spans="1:4" x14ac:dyDescent="0.15">
      <c r="A372" s="37" t="s">
        <v>859</v>
      </c>
      <c r="B372" s="38" t="s">
        <v>1316</v>
      </c>
      <c r="C372" s="38" t="s">
        <v>1317</v>
      </c>
    </row>
    <row r="373" spans="1:4" x14ac:dyDescent="0.15">
      <c r="A373" s="98" t="s">
        <v>1318</v>
      </c>
      <c r="B373" s="99" t="s">
        <v>25</v>
      </c>
      <c r="C373" s="99" t="s">
        <v>1319</v>
      </c>
      <c r="D373" s="100">
        <v>1</v>
      </c>
    </row>
    <row r="374" spans="1:4" x14ac:dyDescent="0.15">
      <c r="A374" s="98" t="s">
        <v>1318</v>
      </c>
      <c r="B374" s="99" t="s">
        <v>25</v>
      </c>
      <c r="C374" s="99" t="s">
        <v>1320</v>
      </c>
      <c r="D374" s="100">
        <v>0.8</v>
      </c>
    </row>
    <row r="375" spans="1:4" x14ac:dyDescent="0.15">
      <c r="A375" s="98" t="s">
        <v>1322</v>
      </c>
      <c r="B375" s="99" t="s">
        <v>25</v>
      </c>
      <c r="C375" s="99" t="s">
        <v>1321</v>
      </c>
      <c r="D375" s="100">
        <v>0.8</v>
      </c>
    </row>
    <row r="376" spans="1:4" x14ac:dyDescent="0.15">
      <c r="A376" s="98" t="s">
        <v>1323</v>
      </c>
      <c r="B376" s="38" t="s">
        <v>838</v>
      </c>
      <c r="C376" s="38" t="s">
        <v>1327</v>
      </c>
      <c r="D376" s="39">
        <v>1</v>
      </c>
    </row>
    <row r="377" spans="1:4" x14ac:dyDescent="0.15">
      <c r="A377" s="98" t="s">
        <v>1323</v>
      </c>
      <c r="B377" s="38" t="s">
        <v>838</v>
      </c>
      <c r="C377" s="38" t="s">
        <v>1324</v>
      </c>
    </row>
    <row r="378" spans="1:4" x14ac:dyDescent="0.15">
      <c r="A378" s="98" t="s">
        <v>1323</v>
      </c>
      <c r="B378" s="38" t="s">
        <v>838</v>
      </c>
      <c r="C378" s="38" t="s">
        <v>1325</v>
      </c>
      <c r="D378" s="39">
        <v>1</v>
      </c>
    </row>
    <row r="379" spans="1:4" x14ac:dyDescent="0.15">
      <c r="A379" s="98" t="s">
        <v>1323</v>
      </c>
      <c r="B379" s="38" t="s">
        <v>1326</v>
      </c>
      <c r="C379" s="38" t="s">
        <v>1328</v>
      </c>
      <c r="D379" s="39">
        <v>1</v>
      </c>
    </row>
    <row r="380" spans="1:4" x14ac:dyDescent="0.15">
      <c r="A380" s="98" t="s">
        <v>1323</v>
      </c>
      <c r="B380" s="38" t="s">
        <v>1326</v>
      </c>
      <c r="C380" s="38" t="s">
        <v>1329</v>
      </c>
      <c r="D380" s="39">
        <v>1</v>
      </c>
    </row>
    <row r="381" spans="1:4" x14ac:dyDescent="0.15">
      <c r="A381" s="98" t="s">
        <v>1323</v>
      </c>
      <c r="B381" s="38" t="s">
        <v>1330</v>
      </c>
      <c r="C381" s="38" t="s">
        <v>1328</v>
      </c>
      <c r="D381" s="39">
        <v>1</v>
      </c>
    </row>
    <row r="382" spans="1:4" x14ac:dyDescent="0.15">
      <c r="A382" s="98" t="s">
        <v>1323</v>
      </c>
      <c r="B382" s="38" t="s">
        <v>1330</v>
      </c>
      <c r="C382" s="38" t="s">
        <v>1329</v>
      </c>
      <c r="D382" s="39">
        <v>1</v>
      </c>
    </row>
    <row r="383" spans="1:4" x14ac:dyDescent="0.15">
      <c r="A383" s="98" t="s">
        <v>1331</v>
      </c>
      <c r="B383" s="99" t="s">
        <v>25</v>
      </c>
      <c r="C383" s="99" t="s">
        <v>1332</v>
      </c>
      <c r="D383" s="100">
        <v>1</v>
      </c>
    </row>
    <row r="384" spans="1:4" x14ac:dyDescent="0.15">
      <c r="A384" s="98" t="s">
        <v>1331</v>
      </c>
      <c r="B384" s="99" t="s">
        <v>25</v>
      </c>
      <c r="C384" s="99" t="s">
        <v>1333</v>
      </c>
      <c r="D384" s="100">
        <v>1</v>
      </c>
    </row>
    <row r="385" spans="1:5" x14ac:dyDescent="0.15">
      <c r="A385" s="98" t="s">
        <v>1331</v>
      </c>
      <c r="B385" s="99" t="s">
        <v>25</v>
      </c>
      <c r="C385" s="99" t="s">
        <v>1334</v>
      </c>
      <c r="D385" s="100">
        <v>1</v>
      </c>
    </row>
    <row r="386" spans="1:5" x14ac:dyDescent="0.15">
      <c r="A386" s="98" t="s">
        <v>1331</v>
      </c>
      <c r="B386" s="99" t="s">
        <v>25</v>
      </c>
      <c r="C386" s="99" t="s">
        <v>1335</v>
      </c>
      <c r="D386" s="100"/>
    </row>
    <row r="387" spans="1:5" x14ac:dyDescent="0.15">
      <c r="A387" s="98" t="s">
        <v>1331</v>
      </c>
      <c r="B387" s="38" t="s">
        <v>1336</v>
      </c>
      <c r="C387" s="38" t="s">
        <v>1337</v>
      </c>
      <c r="D387" s="39">
        <v>1</v>
      </c>
    </row>
    <row r="388" spans="1:5" x14ac:dyDescent="0.15">
      <c r="A388" s="98" t="s">
        <v>1331</v>
      </c>
      <c r="B388" s="38" t="s">
        <v>1336</v>
      </c>
      <c r="C388" s="38" t="s">
        <v>1338</v>
      </c>
      <c r="D388" s="39">
        <v>1</v>
      </c>
    </row>
    <row r="389" spans="1:5" x14ac:dyDescent="0.15">
      <c r="A389" s="98" t="s">
        <v>1331</v>
      </c>
      <c r="B389" s="38" t="s">
        <v>1336</v>
      </c>
      <c r="C389" s="38" t="s">
        <v>1339</v>
      </c>
      <c r="D389" s="39">
        <v>0.7</v>
      </c>
    </row>
    <row r="390" spans="1:5" x14ac:dyDescent="0.15">
      <c r="A390" s="37" t="s">
        <v>1340</v>
      </c>
      <c r="B390" s="38" t="s">
        <v>1341</v>
      </c>
      <c r="C390" s="38" t="s">
        <v>1348</v>
      </c>
      <c r="D390" s="39">
        <v>1</v>
      </c>
    </row>
    <row r="391" spans="1:5" x14ac:dyDescent="0.15">
      <c r="A391" s="37" t="s">
        <v>1340</v>
      </c>
      <c r="B391" s="38" t="s">
        <v>1341</v>
      </c>
      <c r="C391" s="38" t="s">
        <v>1342</v>
      </c>
      <c r="D391" s="39">
        <v>1</v>
      </c>
    </row>
    <row r="392" spans="1:5" x14ac:dyDescent="0.15">
      <c r="A392" s="37" t="s">
        <v>1346</v>
      </c>
      <c r="B392" s="38" t="s">
        <v>1347</v>
      </c>
      <c r="C392" s="38" t="s">
        <v>1349</v>
      </c>
      <c r="D392" s="39">
        <v>1</v>
      </c>
    </row>
    <row r="393" spans="1:5" x14ac:dyDescent="0.15">
      <c r="A393" s="37" t="s">
        <v>1346</v>
      </c>
      <c r="B393" s="38" t="s">
        <v>1347</v>
      </c>
      <c r="C393" s="38" t="s">
        <v>1350</v>
      </c>
      <c r="D393" s="39">
        <v>0.2</v>
      </c>
    </row>
    <row r="394" spans="1:5" x14ac:dyDescent="0.15">
      <c r="A394" s="37" t="s">
        <v>1346</v>
      </c>
      <c r="B394" s="38" t="s">
        <v>1347</v>
      </c>
      <c r="C394" s="38" t="s">
        <v>1351</v>
      </c>
      <c r="E394" s="38" t="s">
        <v>1352</v>
      </c>
    </row>
    <row r="395" spans="1:5" x14ac:dyDescent="0.15">
      <c r="A395" s="37" t="s">
        <v>1346</v>
      </c>
      <c r="B395" s="38" t="s">
        <v>793</v>
      </c>
      <c r="C395" s="38" t="s">
        <v>1353</v>
      </c>
      <c r="D395" s="39">
        <v>1</v>
      </c>
    </row>
    <row r="396" spans="1:5" ht="33" x14ac:dyDescent="0.15">
      <c r="A396" s="37" t="s">
        <v>1346</v>
      </c>
      <c r="B396" s="38" t="s">
        <v>1354</v>
      </c>
      <c r="C396" s="38" t="s">
        <v>1355</v>
      </c>
      <c r="D396" s="39">
        <v>0.8</v>
      </c>
      <c r="E396" s="38" t="s">
        <v>1356</v>
      </c>
    </row>
    <row r="397" spans="1:5" x14ac:dyDescent="0.15">
      <c r="A397" s="37" t="s">
        <v>1346</v>
      </c>
      <c r="B397" s="38" t="s">
        <v>1357</v>
      </c>
      <c r="C397" s="38" t="s">
        <v>1358</v>
      </c>
      <c r="D397" s="39">
        <v>1</v>
      </c>
    </row>
    <row r="398" spans="1:5" ht="33" x14ac:dyDescent="0.15">
      <c r="A398" s="37" t="s">
        <v>1346</v>
      </c>
      <c r="B398" s="38" t="s">
        <v>1359</v>
      </c>
      <c r="C398" s="38" t="s">
        <v>1360</v>
      </c>
      <c r="D398" s="39">
        <v>1</v>
      </c>
      <c r="E398" s="38" t="s">
        <v>1361</v>
      </c>
    </row>
    <row r="399" spans="1:5" x14ac:dyDescent="0.15">
      <c r="A399" s="37" t="s">
        <v>1362</v>
      </c>
      <c r="B399" s="38" t="s">
        <v>1363</v>
      </c>
      <c r="C399" s="38" t="s">
        <v>1364</v>
      </c>
      <c r="D399" s="39">
        <v>0.5</v>
      </c>
    </row>
    <row r="400" spans="1:5" x14ac:dyDescent="0.15">
      <c r="A400" s="37" t="s">
        <v>1362</v>
      </c>
      <c r="B400" s="38" t="s">
        <v>1363</v>
      </c>
      <c r="C400" s="38" t="s">
        <v>1365</v>
      </c>
      <c r="D400" s="39">
        <v>1</v>
      </c>
      <c r="E400" s="38" t="s">
        <v>1366</v>
      </c>
    </row>
    <row r="401" spans="1:6" x14ac:dyDescent="0.15">
      <c r="A401" s="98" t="s">
        <v>1367</v>
      </c>
      <c r="B401" s="99" t="s">
        <v>25</v>
      </c>
      <c r="C401" s="99" t="s">
        <v>1368</v>
      </c>
      <c r="D401" s="100">
        <v>1</v>
      </c>
    </row>
    <row r="402" spans="1:6" x14ac:dyDescent="0.15">
      <c r="A402" s="98" t="s">
        <v>1367</v>
      </c>
      <c r="B402" s="99" t="s">
        <v>25</v>
      </c>
      <c r="C402" s="99" t="s">
        <v>1369</v>
      </c>
      <c r="D402" s="100">
        <v>1</v>
      </c>
    </row>
    <row r="403" spans="1:6" x14ac:dyDescent="0.15">
      <c r="A403" s="98" t="s">
        <v>1367</v>
      </c>
      <c r="B403" s="38" t="s">
        <v>1370</v>
      </c>
      <c r="C403" s="38" t="s">
        <v>1371</v>
      </c>
    </row>
    <row r="404" spans="1:6" x14ac:dyDescent="0.15">
      <c r="A404" s="98" t="s">
        <v>1367</v>
      </c>
      <c r="B404" s="38" t="s">
        <v>1370</v>
      </c>
      <c r="C404" s="38" t="s">
        <v>1372</v>
      </c>
      <c r="D404" s="39">
        <v>0.8</v>
      </c>
    </row>
    <row r="405" spans="1:6" x14ac:dyDescent="0.15">
      <c r="A405" s="98" t="s">
        <v>1367</v>
      </c>
      <c r="B405" s="38" t="s">
        <v>1370</v>
      </c>
      <c r="C405" s="38" t="s">
        <v>1373</v>
      </c>
      <c r="D405" s="39">
        <v>0.7</v>
      </c>
    </row>
    <row r="406" spans="1:6" x14ac:dyDescent="0.15">
      <c r="A406" s="98" t="s">
        <v>1367</v>
      </c>
      <c r="B406" s="38" t="s">
        <v>1370</v>
      </c>
      <c r="C406" s="38" t="s">
        <v>1374</v>
      </c>
      <c r="D406" s="39">
        <v>1</v>
      </c>
      <c r="E406" s="38" t="s">
        <v>1375</v>
      </c>
    </row>
    <row r="407" spans="1:6" x14ac:dyDescent="0.15">
      <c r="A407" s="98" t="s">
        <v>1381</v>
      </c>
      <c r="B407" s="38" t="s">
        <v>1382</v>
      </c>
      <c r="C407" s="38" t="s">
        <v>1383</v>
      </c>
      <c r="D407" s="39">
        <v>1</v>
      </c>
    </row>
    <row r="408" spans="1:6" x14ac:dyDescent="0.15">
      <c r="A408" s="98" t="s">
        <v>1381</v>
      </c>
      <c r="B408" s="38" t="s">
        <v>1382</v>
      </c>
      <c r="C408" s="38" t="s">
        <v>1384</v>
      </c>
    </row>
    <row r="409" spans="1:6" x14ac:dyDescent="0.15">
      <c r="A409" s="98" t="s">
        <v>1381</v>
      </c>
      <c r="B409" s="38" t="s">
        <v>1385</v>
      </c>
      <c r="C409" s="38" t="s">
        <v>1412</v>
      </c>
      <c r="D409" s="39">
        <v>0.8</v>
      </c>
    </row>
    <row r="410" spans="1:6" ht="33" x14ac:dyDescent="0.15">
      <c r="A410" s="98" t="s">
        <v>1381</v>
      </c>
      <c r="B410" s="38" t="s">
        <v>1386</v>
      </c>
      <c r="C410" s="38" t="s">
        <v>1387</v>
      </c>
      <c r="D410" s="39">
        <v>0.8</v>
      </c>
    </row>
    <row r="411" spans="1:6" x14ac:dyDescent="0.15">
      <c r="A411" s="98" t="s">
        <v>1376</v>
      </c>
      <c r="B411" s="38" t="s">
        <v>1388</v>
      </c>
      <c r="C411" s="38" t="s">
        <v>1113</v>
      </c>
      <c r="D411" s="39">
        <v>0.2</v>
      </c>
      <c r="F411" s="40" t="s">
        <v>1389</v>
      </c>
    </row>
    <row r="412" spans="1:6" ht="49.5" x14ac:dyDescent="0.15">
      <c r="A412" s="37" t="s">
        <v>1390</v>
      </c>
      <c r="B412" s="38" t="s">
        <v>793</v>
      </c>
      <c r="C412" s="38" t="s">
        <v>1391</v>
      </c>
      <c r="D412" s="39">
        <v>0.7</v>
      </c>
      <c r="E412" s="38" t="s">
        <v>1393</v>
      </c>
      <c r="F412" s="40" t="s">
        <v>1392</v>
      </c>
    </row>
    <row r="413" spans="1:6" x14ac:dyDescent="0.15">
      <c r="A413" s="98" t="s">
        <v>1394</v>
      </c>
      <c r="B413" s="99" t="s">
        <v>25</v>
      </c>
      <c r="C413" s="99" t="s">
        <v>1395</v>
      </c>
      <c r="D413" s="100">
        <v>1</v>
      </c>
    </row>
    <row r="414" spans="1:6" x14ac:dyDescent="0.15">
      <c r="A414" s="98" t="s">
        <v>1394</v>
      </c>
      <c r="B414" s="99" t="s">
        <v>25</v>
      </c>
      <c r="C414" s="99" t="s">
        <v>1396</v>
      </c>
      <c r="D414" s="100">
        <v>1</v>
      </c>
    </row>
    <row r="415" spans="1:6" x14ac:dyDescent="0.15">
      <c r="A415" s="98" t="s">
        <v>1367</v>
      </c>
      <c r="B415" s="38" t="s">
        <v>1370</v>
      </c>
      <c r="C415" s="38" t="s">
        <v>1397</v>
      </c>
    </row>
    <row r="416" spans="1:6" x14ac:dyDescent="0.15">
      <c r="A416" s="98" t="s">
        <v>1367</v>
      </c>
      <c r="B416" s="38" t="s">
        <v>1370</v>
      </c>
      <c r="C416" s="38" t="s">
        <v>1398</v>
      </c>
    </row>
    <row r="417" spans="1:5" x14ac:dyDescent="0.15">
      <c r="A417" s="98" t="s">
        <v>1367</v>
      </c>
      <c r="B417" s="38" t="s">
        <v>1370</v>
      </c>
      <c r="C417" s="38" t="s">
        <v>1399</v>
      </c>
      <c r="D417" s="39">
        <v>1</v>
      </c>
    </row>
    <row r="418" spans="1:5" x14ac:dyDescent="0.15">
      <c r="A418" s="98" t="s">
        <v>1367</v>
      </c>
      <c r="B418" s="38" t="s">
        <v>1370</v>
      </c>
      <c r="C418" s="38" t="s">
        <v>1400</v>
      </c>
      <c r="D418" s="39">
        <v>0.4</v>
      </c>
    </row>
    <row r="419" spans="1:5" x14ac:dyDescent="0.15">
      <c r="A419" s="37" t="s">
        <v>1401</v>
      </c>
      <c r="B419" s="38" t="s">
        <v>1354</v>
      </c>
      <c r="C419" s="38" t="s">
        <v>1355</v>
      </c>
      <c r="D419" s="39">
        <v>0.9</v>
      </c>
      <c r="E419" s="38" t="s">
        <v>1402</v>
      </c>
    </row>
    <row r="420" spans="1:5" x14ac:dyDescent="0.15">
      <c r="A420" s="37" t="s">
        <v>1401</v>
      </c>
      <c r="B420" s="38" t="s">
        <v>1354</v>
      </c>
      <c r="C420" s="38" t="s">
        <v>1403</v>
      </c>
      <c r="D420" s="39">
        <v>0.5</v>
      </c>
    </row>
    <row r="421" spans="1:5" x14ac:dyDescent="0.15">
      <c r="A421" s="37" t="s">
        <v>1401</v>
      </c>
      <c r="B421" s="38" t="s">
        <v>962</v>
      </c>
      <c r="C421" s="38" t="s">
        <v>1404</v>
      </c>
    </row>
    <row r="422" spans="1:5" x14ac:dyDescent="0.15">
      <c r="A422" s="37" t="s">
        <v>1401</v>
      </c>
      <c r="B422" s="38" t="s">
        <v>962</v>
      </c>
      <c r="C422" s="38" t="s">
        <v>1405</v>
      </c>
    </row>
    <row r="423" spans="1:5" x14ac:dyDescent="0.15">
      <c r="A423" s="37" t="s">
        <v>1401</v>
      </c>
      <c r="B423" s="38" t="s">
        <v>924</v>
      </c>
      <c r="C423" s="38" t="s">
        <v>1406</v>
      </c>
      <c r="D423" s="39">
        <v>1</v>
      </c>
    </row>
    <row r="424" spans="1:5" x14ac:dyDescent="0.15">
      <c r="A424" s="37" t="s">
        <v>1401</v>
      </c>
      <c r="B424" s="38" t="s">
        <v>1407</v>
      </c>
      <c r="C424" s="38" t="s">
        <v>1408</v>
      </c>
      <c r="D424" s="39">
        <v>0.7</v>
      </c>
    </row>
    <row r="425" spans="1:5" ht="49.5" x14ac:dyDescent="0.15">
      <c r="A425" s="37" t="s">
        <v>1401</v>
      </c>
      <c r="B425" s="38" t="s">
        <v>818</v>
      </c>
      <c r="C425" s="38" t="s">
        <v>1409</v>
      </c>
      <c r="D425" s="39">
        <v>0.7</v>
      </c>
      <c r="E425" s="38" t="s">
        <v>1410</v>
      </c>
    </row>
    <row r="426" spans="1:5" x14ac:dyDescent="0.15">
      <c r="A426" s="37" t="s">
        <v>1401</v>
      </c>
      <c r="B426" s="38" t="s">
        <v>1411</v>
      </c>
      <c r="C426" s="38" t="s">
        <v>1413</v>
      </c>
      <c r="D426" s="39">
        <v>0.5</v>
      </c>
    </row>
    <row r="427" spans="1:5" x14ac:dyDescent="0.15">
      <c r="A427" s="37" t="s">
        <v>1401</v>
      </c>
      <c r="B427" s="38" t="s">
        <v>1414</v>
      </c>
      <c r="C427" s="38" t="s">
        <v>1400</v>
      </c>
      <c r="D427" s="39">
        <v>0.5</v>
      </c>
    </row>
    <row r="428" spans="1:5" x14ac:dyDescent="0.15">
      <c r="A428" s="37" t="s">
        <v>1401</v>
      </c>
      <c r="B428" s="38" t="s">
        <v>1414</v>
      </c>
      <c r="C428" s="38" t="s">
        <v>1415</v>
      </c>
    </row>
    <row r="429" spans="1:5" x14ac:dyDescent="0.15">
      <c r="A429" s="37" t="s">
        <v>1401</v>
      </c>
      <c r="B429" s="38" t="s">
        <v>1414</v>
      </c>
      <c r="C429" s="38" t="s">
        <v>1416</v>
      </c>
    </row>
    <row r="430" spans="1:5" x14ac:dyDescent="0.15">
      <c r="A430" s="37" t="s">
        <v>1417</v>
      </c>
      <c r="B430" s="38" t="s">
        <v>1419</v>
      </c>
      <c r="C430" s="38" t="s">
        <v>1420</v>
      </c>
    </row>
    <row r="431" spans="1:5" x14ac:dyDescent="0.15">
      <c r="A431" s="37" t="s">
        <v>1418</v>
      </c>
      <c r="B431" s="38" t="s">
        <v>1419</v>
      </c>
      <c r="C431" s="38" t="s">
        <v>1421</v>
      </c>
    </row>
    <row r="432" spans="1:5" x14ac:dyDescent="0.15">
      <c r="A432" s="37" t="s">
        <v>1056</v>
      </c>
      <c r="B432" s="38" t="s">
        <v>1419</v>
      </c>
      <c r="C432" s="38" t="s">
        <v>1422</v>
      </c>
    </row>
    <row r="433" spans="1:6" x14ac:dyDescent="0.15">
      <c r="A433" s="37" t="s">
        <v>1423</v>
      </c>
      <c r="B433" s="38" t="s">
        <v>1354</v>
      </c>
      <c r="C433" s="38" t="s">
        <v>1355</v>
      </c>
      <c r="D433" s="39">
        <v>1</v>
      </c>
    </row>
    <row r="434" spans="1:6" x14ac:dyDescent="0.15">
      <c r="A434" s="37" t="s">
        <v>1423</v>
      </c>
      <c r="B434" s="38" t="s">
        <v>1354</v>
      </c>
      <c r="C434" s="38" t="s">
        <v>1403</v>
      </c>
      <c r="D434" s="39">
        <v>1</v>
      </c>
    </row>
    <row r="435" spans="1:6" x14ac:dyDescent="0.15">
      <c r="A435" s="37" t="s">
        <v>1424</v>
      </c>
      <c r="B435" s="38" t="s">
        <v>1354</v>
      </c>
      <c r="C435" s="38" t="s">
        <v>1425</v>
      </c>
      <c r="D435" s="39">
        <v>0.5</v>
      </c>
      <c r="E435" s="38" t="s">
        <v>1426</v>
      </c>
    </row>
    <row r="436" spans="1:6" ht="33" x14ac:dyDescent="0.15">
      <c r="A436" s="37" t="s">
        <v>1429</v>
      </c>
      <c r="B436" s="38" t="s">
        <v>793</v>
      </c>
      <c r="C436" s="38" t="s">
        <v>1427</v>
      </c>
      <c r="D436" s="39">
        <v>0.5</v>
      </c>
      <c r="E436" s="38" t="s">
        <v>1428</v>
      </c>
    </row>
    <row r="437" spans="1:6" x14ac:dyDescent="0.15">
      <c r="A437" s="37" t="s">
        <v>1424</v>
      </c>
      <c r="B437" s="38" t="s">
        <v>1430</v>
      </c>
      <c r="C437" s="38" t="s">
        <v>1431</v>
      </c>
    </row>
    <row r="438" spans="1:6" x14ac:dyDescent="0.15">
      <c r="A438" s="37" t="s">
        <v>1424</v>
      </c>
      <c r="B438" s="38" t="s">
        <v>1430</v>
      </c>
      <c r="C438" s="38" t="s">
        <v>1432</v>
      </c>
    </row>
    <row r="439" spans="1:6" x14ac:dyDescent="0.15">
      <c r="A439" s="37" t="s">
        <v>1424</v>
      </c>
      <c r="B439" s="38" t="s">
        <v>1433</v>
      </c>
      <c r="C439" s="38" t="s">
        <v>1434</v>
      </c>
    </row>
    <row r="440" spans="1:6" x14ac:dyDescent="0.15">
      <c r="A440" s="98" t="s">
        <v>1437</v>
      </c>
      <c r="B440" s="99" t="s">
        <v>25</v>
      </c>
      <c r="C440" s="99" t="s">
        <v>1435</v>
      </c>
      <c r="D440" s="100">
        <v>0.1</v>
      </c>
      <c r="E440" s="99"/>
      <c r="F440" s="101" t="s">
        <v>1436</v>
      </c>
    </row>
    <row r="441" spans="1:6" x14ac:dyDescent="0.15">
      <c r="A441" s="37" t="s">
        <v>1424</v>
      </c>
      <c r="B441" s="38" t="s">
        <v>808</v>
      </c>
      <c r="C441" s="38" t="s">
        <v>1400</v>
      </c>
      <c r="D441" s="39">
        <v>0.8</v>
      </c>
    </row>
    <row r="442" spans="1:6" x14ac:dyDescent="0.15">
      <c r="A442" s="37" t="s">
        <v>1424</v>
      </c>
      <c r="B442" s="38" t="s">
        <v>808</v>
      </c>
      <c r="C442" s="38" t="s">
        <v>1438</v>
      </c>
    </row>
    <row r="443" spans="1:6" x14ac:dyDescent="0.15">
      <c r="A443" s="98" t="s">
        <v>1437</v>
      </c>
      <c r="B443" s="38" t="s">
        <v>808</v>
      </c>
      <c r="C443" s="38" t="s">
        <v>1439</v>
      </c>
    </row>
    <row r="444" spans="1:6" x14ac:dyDescent="0.15">
      <c r="A444" s="98" t="s">
        <v>1437</v>
      </c>
      <c r="B444" s="38" t="s">
        <v>808</v>
      </c>
      <c r="C444" s="38" t="s">
        <v>1440</v>
      </c>
    </row>
    <row r="445" spans="1:6" x14ac:dyDescent="0.15">
      <c r="A445" s="98" t="s">
        <v>1424</v>
      </c>
      <c r="B445" s="38" t="s">
        <v>1441</v>
      </c>
      <c r="C445" s="38" t="s">
        <v>1442</v>
      </c>
      <c r="D445" s="39">
        <v>0.4</v>
      </c>
    </row>
    <row r="446" spans="1:6" x14ac:dyDescent="0.15">
      <c r="A446" s="98" t="s">
        <v>1444</v>
      </c>
      <c r="B446" s="38" t="s">
        <v>1441</v>
      </c>
      <c r="C446" s="38" t="s">
        <v>1443</v>
      </c>
      <c r="D446" s="39">
        <v>0.7</v>
      </c>
    </row>
    <row r="447" spans="1:6" x14ac:dyDescent="0.15">
      <c r="A447" s="37" t="s">
        <v>1445</v>
      </c>
      <c r="B447" s="38" t="s">
        <v>1354</v>
      </c>
      <c r="C447" s="38" t="s">
        <v>1447</v>
      </c>
      <c r="D447" s="39">
        <v>1</v>
      </c>
    </row>
    <row r="448" spans="1:6" x14ac:dyDescent="0.15">
      <c r="A448" s="37" t="s">
        <v>1445</v>
      </c>
      <c r="B448" s="38" t="s">
        <v>1354</v>
      </c>
      <c r="C448" s="38" t="s">
        <v>1446</v>
      </c>
      <c r="D448" s="39">
        <v>1</v>
      </c>
      <c r="E448" s="38" t="s">
        <v>1448</v>
      </c>
    </row>
    <row r="449" spans="1:6" ht="49.5" x14ac:dyDescent="0.15">
      <c r="A449" s="37" t="s">
        <v>1449</v>
      </c>
      <c r="B449" s="38" t="s">
        <v>793</v>
      </c>
      <c r="C449" s="38" t="s">
        <v>1427</v>
      </c>
      <c r="D449" s="39">
        <v>0.8</v>
      </c>
      <c r="E449" s="38" t="s">
        <v>1452</v>
      </c>
    </row>
    <row r="450" spans="1:6" x14ac:dyDescent="0.15">
      <c r="A450" s="37" t="s">
        <v>1449</v>
      </c>
      <c r="B450" s="38" t="s">
        <v>793</v>
      </c>
      <c r="C450" s="38" t="s">
        <v>1450</v>
      </c>
      <c r="D450" s="39">
        <v>1</v>
      </c>
      <c r="F450" s="40" t="s">
        <v>1451</v>
      </c>
    </row>
    <row r="451" spans="1:6" x14ac:dyDescent="0.15">
      <c r="A451" s="37" t="s">
        <v>1445</v>
      </c>
      <c r="B451" s="38" t="s">
        <v>1453</v>
      </c>
      <c r="C451" s="38" t="s">
        <v>1454</v>
      </c>
    </row>
    <row r="452" spans="1:6" x14ac:dyDescent="0.15">
      <c r="A452" s="37" t="s">
        <v>1445</v>
      </c>
      <c r="B452" s="38" t="s">
        <v>1453</v>
      </c>
      <c r="C452" s="38" t="s">
        <v>1455</v>
      </c>
      <c r="D452" s="39">
        <v>0.25</v>
      </c>
    </row>
    <row r="453" spans="1:6" x14ac:dyDescent="0.15">
      <c r="A453" s="37" t="s">
        <v>1445</v>
      </c>
      <c r="B453" s="38" t="s">
        <v>1456</v>
      </c>
      <c r="C453" s="38" t="s">
        <v>1457</v>
      </c>
    </row>
    <row r="454" spans="1:6" x14ac:dyDescent="0.15">
      <c r="A454" s="37" t="s">
        <v>1445</v>
      </c>
      <c r="B454" s="38" t="s">
        <v>1456</v>
      </c>
      <c r="C454" s="38" t="s">
        <v>1458</v>
      </c>
    </row>
    <row r="455" spans="1:6" x14ac:dyDescent="0.15">
      <c r="A455" s="37" t="s">
        <v>1445</v>
      </c>
      <c r="B455" s="38" t="s">
        <v>1459</v>
      </c>
      <c r="C455" s="38" t="s">
        <v>1460</v>
      </c>
      <c r="D455" s="39">
        <v>1</v>
      </c>
    </row>
    <row r="456" spans="1:6" x14ac:dyDescent="0.15">
      <c r="A456" s="37" t="s">
        <v>1445</v>
      </c>
      <c r="B456" s="38" t="s">
        <v>1385</v>
      </c>
      <c r="C456" s="38" t="s">
        <v>1461</v>
      </c>
      <c r="D456" s="39">
        <v>0.9</v>
      </c>
    </row>
    <row r="457" spans="1:6" x14ac:dyDescent="0.15">
      <c r="A457" s="37" t="s">
        <v>1462</v>
      </c>
      <c r="B457" s="38" t="s">
        <v>818</v>
      </c>
      <c r="C457" s="38" t="s">
        <v>1463</v>
      </c>
      <c r="D457" s="39">
        <v>1</v>
      </c>
      <c r="E457" s="38" t="s">
        <v>1464</v>
      </c>
    </row>
    <row r="458" spans="1:6" ht="49.5" x14ac:dyDescent="0.15">
      <c r="A458" s="37" t="s">
        <v>1462</v>
      </c>
      <c r="B458" s="38" t="s">
        <v>818</v>
      </c>
      <c r="C458" s="38" t="s">
        <v>1465</v>
      </c>
      <c r="D458" s="39">
        <v>0.5</v>
      </c>
      <c r="E458" s="38" t="s">
        <v>1466</v>
      </c>
    </row>
    <row r="459" spans="1:6" x14ac:dyDescent="0.15">
      <c r="A459" s="37" t="s">
        <v>1462</v>
      </c>
      <c r="B459" s="38" t="s">
        <v>1467</v>
      </c>
      <c r="C459" s="38" t="s">
        <v>1468</v>
      </c>
    </row>
    <row r="460" spans="1:6" x14ac:dyDescent="0.15">
      <c r="A460" s="37" t="s">
        <v>1462</v>
      </c>
      <c r="B460" s="38" t="s">
        <v>1467</v>
      </c>
      <c r="C460" s="38" t="s">
        <v>1469</v>
      </c>
    </row>
    <row r="461" spans="1:6" x14ac:dyDescent="0.15">
      <c r="A461" s="37" t="s">
        <v>1462</v>
      </c>
      <c r="B461" s="38" t="s">
        <v>1470</v>
      </c>
      <c r="C461" s="38" t="s">
        <v>1471</v>
      </c>
      <c r="D461" s="39">
        <v>0.2</v>
      </c>
    </row>
    <row r="462" spans="1:6" x14ac:dyDescent="0.15">
      <c r="A462" s="37" t="s">
        <v>1472</v>
      </c>
      <c r="B462" s="38" t="s">
        <v>1354</v>
      </c>
      <c r="C462" s="38" t="s">
        <v>1473</v>
      </c>
      <c r="D462" s="39">
        <v>0.1</v>
      </c>
    </row>
    <row r="463" spans="1:6" x14ac:dyDescent="0.15">
      <c r="A463" s="37" t="s">
        <v>1462</v>
      </c>
      <c r="B463" s="38" t="s">
        <v>808</v>
      </c>
      <c r="C463" s="38" t="s">
        <v>1454</v>
      </c>
    </row>
    <row r="464" spans="1:6" x14ac:dyDescent="0.15">
      <c r="A464" s="37" t="s">
        <v>1462</v>
      </c>
      <c r="B464" s="38" t="s">
        <v>808</v>
      </c>
      <c r="C464" s="38" t="s">
        <v>1455</v>
      </c>
      <c r="D464" s="39">
        <v>0.6</v>
      </c>
    </row>
    <row r="465" spans="1:5" x14ac:dyDescent="0.15">
      <c r="A465" s="37" t="s">
        <v>1462</v>
      </c>
      <c r="B465" s="38" t="s">
        <v>808</v>
      </c>
      <c r="C465" s="38" t="s">
        <v>1474</v>
      </c>
      <c r="D465" s="39">
        <v>0.9</v>
      </c>
      <c r="E465" s="38" t="s">
        <v>1475</v>
      </c>
    </row>
    <row r="466" spans="1:5" x14ac:dyDescent="0.15">
      <c r="A466" s="37" t="s">
        <v>1462</v>
      </c>
      <c r="B466" s="38" t="s">
        <v>1476</v>
      </c>
      <c r="C466" s="38" t="s">
        <v>1500</v>
      </c>
      <c r="D466" s="39">
        <v>1</v>
      </c>
    </row>
    <row r="467" spans="1:5" x14ac:dyDescent="0.15">
      <c r="A467" s="37" t="s">
        <v>1478</v>
      </c>
      <c r="B467" s="38" t="s">
        <v>1477</v>
      </c>
      <c r="C467" s="38" t="s">
        <v>1498</v>
      </c>
      <c r="D467" s="39">
        <v>1</v>
      </c>
    </row>
    <row r="468" spans="1:5" ht="66" x14ac:dyDescent="0.15">
      <c r="A468" s="37" t="s">
        <v>1479</v>
      </c>
      <c r="B468" s="38" t="s">
        <v>1480</v>
      </c>
      <c r="C468" s="38" t="s">
        <v>1481</v>
      </c>
      <c r="D468" s="39">
        <v>0.7</v>
      </c>
      <c r="E468" s="38" t="s">
        <v>1482</v>
      </c>
    </row>
    <row r="469" spans="1:5" x14ac:dyDescent="0.15">
      <c r="A469" s="37" t="s">
        <v>1483</v>
      </c>
      <c r="B469" s="38" t="s">
        <v>1484</v>
      </c>
      <c r="C469" s="38" t="s">
        <v>1485</v>
      </c>
      <c r="D469" s="39">
        <v>0.4</v>
      </c>
    </row>
    <row r="470" spans="1:5" x14ac:dyDescent="0.15">
      <c r="A470" s="98" t="s">
        <v>1486</v>
      </c>
      <c r="B470" s="99" t="s">
        <v>25</v>
      </c>
      <c r="C470" s="99" t="s">
        <v>1487</v>
      </c>
      <c r="D470" s="100">
        <v>1</v>
      </c>
    </row>
    <row r="471" spans="1:5" x14ac:dyDescent="0.15">
      <c r="A471" s="98" t="s">
        <v>1486</v>
      </c>
      <c r="B471" s="99" t="s">
        <v>25</v>
      </c>
      <c r="C471" s="99" t="s">
        <v>1488</v>
      </c>
      <c r="D471" s="100">
        <v>1</v>
      </c>
    </row>
    <row r="472" spans="1:5" x14ac:dyDescent="0.15">
      <c r="A472" s="98" t="s">
        <v>1486</v>
      </c>
      <c r="B472" s="99" t="s">
        <v>25</v>
      </c>
      <c r="C472" s="99" t="s">
        <v>1489</v>
      </c>
      <c r="D472" s="100">
        <v>1</v>
      </c>
    </row>
    <row r="473" spans="1:5" x14ac:dyDescent="0.15">
      <c r="A473" s="98" t="s">
        <v>1486</v>
      </c>
      <c r="B473" s="38" t="s">
        <v>808</v>
      </c>
      <c r="C473" s="38" t="s">
        <v>1455</v>
      </c>
      <c r="D473" s="39">
        <v>1</v>
      </c>
    </row>
    <row r="474" spans="1:5" x14ac:dyDescent="0.15">
      <c r="A474" s="98" t="s">
        <v>1486</v>
      </c>
      <c r="B474" s="38" t="s">
        <v>808</v>
      </c>
      <c r="C474" s="38" t="s">
        <v>1490</v>
      </c>
      <c r="D474" s="39">
        <v>0.9</v>
      </c>
    </row>
    <row r="475" spans="1:5" x14ac:dyDescent="0.15">
      <c r="A475" s="98" t="s">
        <v>1486</v>
      </c>
      <c r="B475" s="38" t="s">
        <v>808</v>
      </c>
      <c r="C475" s="38" t="s">
        <v>1474</v>
      </c>
      <c r="D475" s="39">
        <v>1</v>
      </c>
    </row>
    <row r="476" spans="1:5" x14ac:dyDescent="0.15">
      <c r="A476" s="37" t="s">
        <v>1491</v>
      </c>
      <c r="B476" s="38" t="s">
        <v>1354</v>
      </c>
      <c r="C476" s="38" t="s">
        <v>1473</v>
      </c>
      <c r="D476" s="39">
        <v>0.4</v>
      </c>
    </row>
    <row r="477" spans="1:5" x14ac:dyDescent="0.15">
      <c r="A477" s="37" t="s">
        <v>1478</v>
      </c>
      <c r="B477" s="38" t="s">
        <v>1502</v>
      </c>
      <c r="C477" s="38" t="s">
        <v>1503</v>
      </c>
    </row>
    <row r="478" spans="1:5" x14ac:dyDescent="0.15">
      <c r="A478" s="37" t="s">
        <v>1478</v>
      </c>
      <c r="B478" s="38" t="s">
        <v>1502</v>
      </c>
      <c r="C478" s="38" t="s">
        <v>1504</v>
      </c>
    </row>
    <row r="479" spans="1:5" x14ac:dyDescent="0.15">
      <c r="A479" s="37" t="s">
        <v>1492</v>
      </c>
      <c r="B479" s="38" t="s">
        <v>1354</v>
      </c>
      <c r="C479" s="38" t="s">
        <v>1473</v>
      </c>
      <c r="D479" s="39">
        <v>0.8</v>
      </c>
    </row>
    <row r="480" spans="1:5" x14ac:dyDescent="0.15">
      <c r="A480" s="37" t="s">
        <v>1512</v>
      </c>
      <c r="B480" s="38" t="s">
        <v>1493</v>
      </c>
      <c r="C480" s="38" t="s">
        <v>1494</v>
      </c>
      <c r="D480" s="39">
        <v>0.9</v>
      </c>
    </row>
    <row r="481" spans="1:5" ht="49.5" x14ac:dyDescent="0.15">
      <c r="A481" s="37" t="s">
        <v>1512</v>
      </c>
      <c r="B481" s="38" t="s">
        <v>1493</v>
      </c>
      <c r="C481" s="38" t="s">
        <v>1495</v>
      </c>
      <c r="D481" s="39">
        <v>1</v>
      </c>
      <c r="E481" s="38" t="s">
        <v>1496</v>
      </c>
    </row>
    <row r="482" spans="1:5" x14ac:dyDescent="0.15">
      <c r="A482" s="37" t="s">
        <v>1507</v>
      </c>
      <c r="B482" s="38" t="s">
        <v>1497</v>
      </c>
      <c r="C482" s="38" t="s">
        <v>1501</v>
      </c>
    </row>
    <row r="483" spans="1:5" x14ac:dyDescent="0.15">
      <c r="A483" s="37" t="s">
        <v>1507</v>
      </c>
      <c r="B483" s="38" t="s">
        <v>1497</v>
      </c>
      <c r="C483" s="38" t="s">
        <v>1499</v>
      </c>
      <c r="D483" s="39">
        <v>1</v>
      </c>
    </row>
    <row r="484" spans="1:5" x14ac:dyDescent="0.15">
      <c r="A484" s="37" t="s">
        <v>1507</v>
      </c>
      <c r="B484" s="38" t="s">
        <v>1502</v>
      </c>
      <c r="C484" s="38" t="s">
        <v>1504</v>
      </c>
    </row>
    <row r="485" spans="1:5" x14ac:dyDescent="0.15">
      <c r="A485" s="37" t="s">
        <v>1507</v>
      </c>
      <c r="B485" s="38" t="s">
        <v>1502</v>
      </c>
      <c r="C485" s="38" t="s">
        <v>1505</v>
      </c>
    </row>
    <row r="486" spans="1:5" x14ac:dyDescent="0.15">
      <c r="A486" s="37" t="s">
        <v>1512</v>
      </c>
      <c r="B486" s="38" t="s">
        <v>1354</v>
      </c>
      <c r="C486" s="38" t="s">
        <v>1473</v>
      </c>
      <c r="D486" s="39">
        <v>0.9</v>
      </c>
      <c r="E486" s="38" t="s">
        <v>1506</v>
      </c>
    </row>
    <row r="487" spans="1:5" x14ac:dyDescent="0.15">
      <c r="A487" s="98" t="s">
        <v>1507</v>
      </c>
      <c r="B487" s="99" t="s">
        <v>25</v>
      </c>
      <c r="C487" s="99" t="s">
        <v>1508</v>
      </c>
      <c r="D487" s="100">
        <v>1</v>
      </c>
    </row>
    <row r="488" spans="1:5" x14ac:dyDescent="0.15">
      <c r="A488" s="98" t="s">
        <v>1507</v>
      </c>
      <c r="B488" s="99" t="s">
        <v>25</v>
      </c>
      <c r="C488" s="99" t="s">
        <v>1509</v>
      </c>
      <c r="D488" s="100">
        <v>0.8</v>
      </c>
    </row>
    <row r="489" spans="1:5" x14ac:dyDescent="0.15">
      <c r="A489" s="98" t="s">
        <v>1507</v>
      </c>
      <c r="B489" s="99" t="s">
        <v>25</v>
      </c>
      <c r="C489" s="99" t="s">
        <v>1510</v>
      </c>
      <c r="D489" s="100">
        <v>1</v>
      </c>
    </row>
    <row r="490" spans="1:5" x14ac:dyDescent="0.15">
      <c r="A490" s="98" t="s">
        <v>1507</v>
      </c>
      <c r="B490" s="99" t="s">
        <v>25</v>
      </c>
      <c r="C490" s="99" t="s">
        <v>1511</v>
      </c>
      <c r="D490" s="100">
        <v>1</v>
      </c>
    </row>
    <row r="491" spans="1:5" x14ac:dyDescent="0.15">
      <c r="A491" s="98" t="s">
        <v>1512</v>
      </c>
      <c r="B491" s="38" t="s">
        <v>808</v>
      </c>
      <c r="C491" s="38" t="s">
        <v>1513</v>
      </c>
    </row>
    <row r="492" spans="1:5" x14ac:dyDescent="0.15">
      <c r="A492" s="98" t="s">
        <v>1507</v>
      </c>
      <c r="B492" s="38" t="s">
        <v>808</v>
      </c>
      <c r="C492" s="38" t="s">
        <v>1514</v>
      </c>
    </row>
    <row r="493" spans="1:5" x14ac:dyDescent="0.15">
      <c r="A493" s="98" t="s">
        <v>1512</v>
      </c>
      <c r="B493" s="38" t="s">
        <v>808</v>
      </c>
      <c r="C493" s="38" t="s">
        <v>1515</v>
      </c>
    </row>
    <row r="494" spans="1:5" ht="33" x14ac:dyDescent="0.15">
      <c r="A494" s="98" t="s">
        <v>1512</v>
      </c>
      <c r="B494" s="38" t="s">
        <v>1516</v>
      </c>
      <c r="C494" s="38" t="s">
        <v>1517</v>
      </c>
      <c r="D494" s="39">
        <v>0.9</v>
      </c>
    </row>
  </sheetData>
  <autoFilter ref="B1:B450"/>
  <mergeCells count="1">
    <mergeCell ref="E173:E176"/>
  </mergeCells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508"/>
  <sheetViews>
    <sheetView workbookViewId="0">
      <pane ySplit="1" topLeftCell="A12" activePane="bottomLeft" state="frozen"/>
      <selection pane="bottomLeft" activeCell="K28" sqref="K28"/>
    </sheetView>
  </sheetViews>
  <sheetFormatPr defaultColWidth="9" defaultRowHeight="13.5" x14ac:dyDescent="0.15"/>
  <cols>
    <col min="1" max="1" width="17.625" style="21" customWidth="1"/>
    <col min="2" max="2" width="27.875" style="21" customWidth="1"/>
    <col min="3" max="3" width="15.125" style="22" customWidth="1"/>
    <col min="4" max="4" width="15.125" style="23" customWidth="1"/>
    <col min="5" max="6" width="6.375" style="23" customWidth="1"/>
    <col min="7" max="7" width="7.5" style="23" customWidth="1"/>
    <col min="8" max="8" width="8" style="24" customWidth="1"/>
    <col min="9" max="12" width="6.625" style="24" customWidth="1"/>
    <col min="13" max="13" width="11.25" style="24" customWidth="1"/>
    <col min="14" max="14" width="9" style="24"/>
    <col min="15" max="15" width="12.25" style="23" customWidth="1"/>
    <col min="16" max="16" width="34.625" style="23" customWidth="1"/>
    <col min="17" max="16384" width="9" style="23"/>
  </cols>
  <sheetData>
    <row r="1" spans="1:17" s="20" customFormat="1" ht="31.5" customHeight="1" x14ac:dyDescent="0.15">
      <c r="A1" s="25" t="s">
        <v>191</v>
      </c>
      <c r="B1" s="26" t="s">
        <v>192</v>
      </c>
      <c r="C1" s="27" t="s">
        <v>193</v>
      </c>
      <c r="D1" s="25" t="s">
        <v>194</v>
      </c>
      <c r="E1" s="25" t="s">
        <v>195</v>
      </c>
      <c r="F1" s="25" t="s">
        <v>196</v>
      </c>
      <c r="G1" s="25" t="s">
        <v>918</v>
      </c>
      <c r="H1" s="28" t="s">
        <v>197</v>
      </c>
      <c r="I1" s="28" t="s">
        <v>198</v>
      </c>
      <c r="J1" s="28" t="s">
        <v>199</v>
      </c>
      <c r="K1" s="28" t="s">
        <v>200</v>
      </c>
      <c r="L1" s="28" t="s">
        <v>1126</v>
      </c>
      <c r="M1" s="28" t="s">
        <v>201</v>
      </c>
      <c r="N1" s="28" t="s">
        <v>202</v>
      </c>
      <c r="O1" s="26" t="s">
        <v>917</v>
      </c>
      <c r="P1" s="26" t="s">
        <v>5</v>
      </c>
      <c r="Q1" s="25" t="s">
        <v>203</v>
      </c>
    </row>
    <row r="2" spans="1:17" hidden="1" x14ac:dyDescent="0.15">
      <c r="A2" s="29" t="s">
        <v>232</v>
      </c>
      <c r="B2" s="30" t="s">
        <v>907</v>
      </c>
      <c r="C2" s="32" t="s">
        <v>122</v>
      </c>
      <c r="D2" s="32" t="s">
        <v>163</v>
      </c>
      <c r="E2" s="29" t="s">
        <v>795</v>
      </c>
      <c r="F2" s="29" t="s">
        <v>217</v>
      </c>
      <c r="G2" s="29"/>
      <c r="H2" s="33">
        <f t="shared" ref="H2:H11" si="0">SUM(I2:K2)</f>
        <v>2</v>
      </c>
      <c r="I2" s="33"/>
      <c r="J2" s="33"/>
      <c r="K2" s="33">
        <v>2</v>
      </c>
      <c r="L2" s="33"/>
      <c r="M2" s="33">
        <v>1</v>
      </c>
      <c r="N2" s="33">
        <v>1.5</v>
      </c>
      <c r="O2" s="30" t="s">
        <v>864</v>
      </c>
      <c r="P2" s="23" t="s">
        <v>908</v>
      </c>
      <c r="Q2" s="29"/>
    </row>
    <row r="3" spans="1:17" hidden="1" x14ac:dyDescent="0.15">
      <c r="A3" s="29" t="s">
        <v>233</v>
      </c>
      <c r="B3" s="30" t="s">
        <v>234</v>
      </c>
      <c r="C3" s="32" t="s">
        <v>122</v>
      </c>
      <c r="D3" s="32" t="s">
        <v>163</v>
      </c>
      <c r="E3" s="29" t="s">
        <v>795</v>
      </c>
      <c r="F3" s="29" t="s">
        <v>217</v>
      </c>
      <c r="G3" s="29" t="s">
        <v>235</v>
      </c>
      <c r="H3" s="33">
        <f t="shared" si="0"/>
        <v>1</v>
      </c>
      <c r="I3" s="33"/>
      <c r="J3" s="33">
        <v>1</v>
      </c>
      <c r="K3" s="33"/>
      <c r="L3" s="33"/>
      <c r="M3" s="33">
        <v>0.5</v>
      </c>
      <c r="N3" s="33">
        <v>0.5</v>
      </c>
      <c r="O3" s="30" t="s">
        <v>7</v>
      </c>
      <c r="Q3" s="29"/>
    </row>
    <row r="4" spans="1:17" hidden="1" x14ac:dyDescent="0.15">
      <c r="A4" s="29" t="s">
        <v>236</v>
      </c>
      <c r="B4" s="30" t="s">
        <v>237</v>
      </c>
      <c r="C4" s="32" t="s">
        <v>122</v>
      </c>
      <c r="D4" s="32" t="s">
        <v>163</v>
      </c>
      <c r="E4" s="29" t="s">
        <v>795</v>
      </c>
      <c r="F4" s="29" t="s">
        <v>217</v>
      </c>
      <c r="G4" s="29" t="s">
        <v>235</v>
      </c>
      <c r="H4" s="33">
        <f t="shared" si="0"/>
        <v>1</v>
      </c>
      <c r="I4" s="33"/>
      <c r="J4" s="33">
        <v>1</v>
      </c>
      <c r="K4" s="33"/>
      <c r="L4" s="33"/>
      <c r="M4" s="33">
        <v>1</v>
      </c>
      <c r="N4" s="33">
        <v>1</v>
      </c>
      <c r="O4" s="30" t="s">
        <v>7</v>
      </c>
      <c r="Q4" s="29"/>
    </row>
    <row r="5" spans="1:17" hidden="1" x14ac:dyDescent="0.15">
      <c r="A5" s="29" t="s">
        <v>853</v>
      </c>
      <c r="B5" s="30" t="s">
        <v>858</v>
      </c>
      <c r="C5" s="32" t="s">
        <v>854</v>
      </c>
      <c r="D5" s="32" t="s">
        <v>905</v>
      </c>
      <c r="E5" s="29" t="s">
        <v>209</v>
      </c>
      <c r="F5" s="29" t="s">
        <v>855</v>
      </c>
      <c r="G5" s="29" t="s">
        <v>906</v>
      </c>
      <c r="H5" s="33">
        <f t="shared" si="0"/>
        <v>1</v>
      </c>
      <c r="I5" s="33"/>
      <c r="J5" s="33">
        <v>1</v>
      </c>
      <c r="K5" s="33"/>
      <c r="L5" s="33"/>
      <c r="M5" s="33">
        <v>0.5</v>
      </c>
      <c r="N5" s="33">
        <v>1</v>
      </c>
      <c r="O5" s="30" t="s">
        <v>856</v>
      </c>
      <c r="P5" s="23" t="s">
        <v>1057</v>
      </c>
      <c r="Q5" s="29" t="s">
        <v>1058</v>
      </c>
    </row>
    <row r="6" spans="1:17" hidden="1" x14ac:dyDescent="0.15">
      <c r="A6" s="29" t="s">
        <v>871</v>
      </c>
      <c r="B6" s="30" t="s">
        <v>911</v>
      </c>
      <c r="C6" s="32" t="s">
        <v>912</v>
      </c>
      <c r="D6" s="32" t="s">
        <v>913</v>
      </c>
      <c r="E6" s="29" t="s">
        <v>209</v>
      </c>
      <c r="F6" s="29" t="s">
        <v>914</v>
      </c>
      <c r="G6" s="29" t="s">
        <v>915</v>
      </c>
      <c r="H6" s="33">
        <f t="shared" si="0"/>
        <v>0</v>
      </c>
      <c r="I6" s="33"/>
      <c r="J6" s="33"/>
      <c r="K6" s="33"/>
      <c r="L6" s="33"/>
      <c r="M6" s="33">
        <v>20</v>
      </c>
      <c r="N6" s="33"/>
      <c r="O6" s="30" t="s">
        <v>916</v>
      </c>
      <c r="Q6" s="29" t="s">
        <v>1058</v>
      </c>
    </row>
    <row r="7" spans="1:17" hidden="1" x14ac:dyDescent="0.15">
      <c r="A7" s="29" t="s">
        <v>221</v>
      </c>
      <c r="B7" s="30" t="s">
        <v>222</v>
      </c>
      <c r="C7" s="32" t="s">
        <v>214</v>
      </c>
      <c r="D7" s="32" t="s">
        <v>223</v>
      </c>
      <c r="E7" s="29" t="s">
        <v>795</v>
      </c>
      <c r="F7" s="29" t="s">
        <v>206</v>
      </c>
      <c r="G7" s="29" t="s">
        <v>224</v>
      </c>
      <c r="H7" s="33">
        <f t="shared" si="0"/>
        <v>1</v>
      </c>
      <c r="I7" s="33">
        <v>1</v>
      </c>
      <c r="J7" s="33"/>
      <c r="K7" s="33"/>
      <c r="L7" s="33"/>
      <c r="M7" s="33">
        <v>0.5</v>
      </c>
      <c r="N7" s="33">
        <v>0.5</v>
      </c>
      <c r="O7" s="30" t="s">
        <v>793</v>
      </c>
      <c r="Q7" s="29"/>
    </row>
    <row r="8" spans="1:17" hidden="1" x14ac:dyDescent="0.15">
      <c r="A8" s="29" t="s">
        <v>225</v>
      </c>
      <c r="B8" s="30" t="s">
        <v>226</v>
      </c>
      <c r="C8" s="32" t="s">
        <v>92</v>
      </c>
      <c r="D8" s="29" t="s">
        <v>163</v>
      </c>
      <c r="E8" s="29" t="s">
        <v>795</v>
      </c>
      <c r="F8" s="29" t="s">
        <v>217</v>
      </c>
      <c r="G8" s="29"/>
      <c r="H8" s="33">
        <f t="shared" si="0"/>
        <v>0</v>
      </c>
      <c r="I8" s="33"/>
      <c r="J8" s="33"/>
      <c r="K8" s="33"/>
      <c r="L8" s="33"/>
      <c r="M8" s="33"/>
      <c r="N8" s="33"/>
      <c r="O8" s="30" t="s">
        <v>18</v>
      </c>
      <c r="Q8" s="29"/>
    </row>
    <row r="9" spans="1:17" ht="27" hidden="1" x14ac:dyDescent="0.15">
      <c r="A9" s="29" t="s">
        <v>227</v>
      </c>
      <c r="B9" s="30" t="s">
        <v>228</v>
      </c>
      <c r="C9" s="32" t="s">
        <v>102</v>
      </c>
      <c r="D9" s="32" t="s">
        <v>163</v>
      </c>
      <c r="E9" s="29" t="s">
        <v>795</v>
      </c>
      <c r="F9" s="29" t="s">
        <v>217</v>
      </c>
      <c r="G9" s="29" t="s">
        <v>229</v>
      </c>
      <c r="H9" s="33">
        <f t="shared" si="0"/>
        <v>1</v>
      </c>
      <c r="I9" s="33">
        <v>1</v>
      </c>
      <c r="J9" s="33"/>
      <c r="K9" s="33"/>
      <c r="L9" s="33"/>
      <c r="M9" s="33">
        <v>0.5</v>
      </c>
      <c r="N9" s="33">
        <v>0.5</v>
      </c>
      <c r="O9" s="30" t="s">
        <v>857</v>
      </c>
      <c r="Q9" s="29"/>
    </row>
    <row r="10" spans="1:17" ht="40.5" hidden="1" x14ac:dyDescent="0.15">
      <c r="A10" s="29" t="s">
        <v>212</v>
      </c>
      <c r="B10" s="30" t="s">
        <v>213</v>
      </c>
      <c r="C10" s="32" t="s">
        <v>214</v>
      </c>
      <c r="D10" s="29" t="s">
        <v>215</v>
      </c>
      <c r="E10" s="29" t="s">
        <v>216</v>
      </c>
      <c r="F10" s="29" t="s">
        <v>217</v>
      </c>
      <c r="G10" s="29"/>
      <c r="H10" s="33">
        <f t="shared" si="0"/>
        <v>0</v>
      </c>
      <c r="I10" s="33"/>
      <c r="J10" s="33"/>
      <c r="K10" s="33"/>
      <c r="L10" s="33"/>
      <c r="M10" s="33">
        <v>30</v>
      </c>
      <c r="N10" s="33">
        <v>30</v>
      </c>
      <c r="O10" s="30" t="s">
        <v>18</v>
      </c>
      <c r="P10" s="23" t="s">
        <v>1061</v>
      </c>
      <c r="Q10" s="29" t="s">
        <v>1058</v>
      </c>
    </row>
    <row r="11" spans="1:17" hidden="1" x14ac:dyDescent="0.15">
      <c r="A11" s="29" t="s">
        <v>218</v>
      </c>
      <c r="B11" s="30" t="s">
        <v>219</v>
      </c>
      <c r="C11" s="32" t="s">
        <v>214</v>
      </c>
      <c r="D11" s="32" t="s">
        <v>220</v>
      </c>
      <c r="E11" s="29" t="s">
        <v>216</v>
      </c>
      <c r="F11" s="29" t="s">
        <v>217</v>
      </c>
      <c r="G11" s="29"/>
      <c r="H11" s="33">
        <f t="shared" si="0"/>
        <v>0</v>
      </c>
      <c r="I11" s="33"/>
      <c r="J11" s="33"/>
      <c r="K11" s="33"/>
      <c r="L11" s="33"/>
      <c r="M11" s="33"/>
      <c r="N11" s="33"/>
      <c r="O11" s="30" t="s">
        <v>18</v>
      </c>
      <c r="P11" s="23" t="s">
        <v>909</v>
      </c>
      <c r="Q11" s="29" t="s">
        <v>1058</v>
      </c>
    </row>
    <row r="12" spans="1:17" ht="27" x14ac:dyDescent="0.15">
      <c r="A12" s="29" t="s">
        <v>240</v>
      </c>
      <c r="B12" s="30" t="s">
        <v>241</v>
      </c>
      <c r="C12" s="54" t="s">
        <v>799</v>
      </c>
      <c r="D12" s="32" t="s">
        <v>859</v>
      </c>
      <c r="E12" s="29" t="s">
        <v>209</v>
      </c>
      <c r="F12" s="53" t="s">
        <v>798</v>
      </c>
      <c r="G12" s="30" t="s">
        <v>25</v>
      </c>
      <c r="H12" s="33">
        <f>SUM(I12:K12)</f>
        <v>0</v>
      </c>
      <c r="I12" s="33"/>
      <c r="J12" s="33"/>
      <c r="K12" s="33"/>
      <c r="L12" s="33"/>
      <c r="M12" s="33"/>
      <c r="N12" s="33"/>
      <c r="O12" s="30" t="s">
        <v>25</v>
      </c>
      <c r="Q12" s="29"/>
    </row>
    <row r="13" spans="1:17" hidden="1" x14ac:dyDescent="0.15">
      <c r="A13" s="29" t="s">
        <v>207</v>
      </c>
      <c r="B13" s="30" t="s">
        <v>1225</v>
      </c>
      <c r="C13" s="34" t="s">
        <v>208</v>
      </c>
      <c r="D13" s="32" t="b">
        <f>ISBLANK($B13)</f>
        <v>0</v>
      </c>
      <c r="E13" s="29" t="s">
        <v>795</v>
      </c>
      <c r="F13" s="29" t="s">
        <v>206</v>
      </c>
      <c r="G13" s="29" t="s">
        <v>919</v>
      </c>
      <c r="H13" s="33">
        <f>SUM(I13:K13)</f>
        <v>0</v>
      </c>
      <c r="I13" s="33"/>
      <c r="J13" s="33"/>
      <c r="K13" s="33"/>
      <c r="L13" s="33"/>
      <c r="M13" s="33"/>
      <c r="N13" s="33"/>
      <c r="O13" s="30" t="s">
        <v>1059</v>
      </c>
      <c r="P13" s="23" t="s">
        <v>1064</v>
      </c>
      <c r="Q13" s="29"/>
    </row>
    <row r="14" spans="1:17" x14ac:dyDescent="0.15">
      <c r="A14" s="29" t="s">
        <v>204</v>
      </c>
      <c r="B14" s="30" t="s">
        <v>960</v>
      </c>
      <c r="C14" s="31" t="s">
        <v>1062</v>
      </c>
      <c r="D14" s="32" t="s">
        <v>1380</v>
      </c>
      <c r="E14" s="29" t="s">
        <v>795</v>
      </c>
      <c r="F14" s="29" t="s">
        <v>206</v>
      </c>
      <c r="G14" s="29" t="s">
        <v>920</v>
      </c>
      <c r="H14" s="33">
        <f>SUM(I14:L14)</f>
        <v>134</v>
      </c>
      <c r="I14" s="33">
        <v>16</v>
      </c>
      <c r="K14" s="33">
        <v>83</v>
      </c>
      <c r="L14" s="33">
        <v>35</v>
      </c>
      <c r="M14" s="33">
        <v>42</v>
      </c>
      <c r="N14" s="33">
        <v>67</v>
      </c>
      <c r="O14" s="30" t="s">
        <v>18</v>
      </c>
      <c r="Q14" s="29"/>
    </row>
    <row r="15" spans="1:17" x14ac:dyDescent="0.15">
      <c r="A15" s="29" t="s">
        <v>1096</v>
      </c>
      <c r="B15" s="30" t="s">
        <v>1344</v>
      </c>
      <c r="C15" s="32" t="b">
        <f t="shared" ref="C15:D15" si="1">ISBLANK($B15)</f>
        <v>0</v>
      </c>
      <c r="D15" s="32" t="b">
        <f t="shared" si="1"/>
        <v>0</v>
      </c>
      <c r="E15" s="29" t="s">
        <v>205</v>
      </c>
      <c r="F15" s="29" t="s">
        <v>798</v>
      </c>
      <c r="G15" s="29" t="s">
        <v>1345</v>
      </c>
      <c r="H15" s="33">
        <f>SUM(I15:L15)</f>
        <v>0</v>
      </c>
      <c r="I15" s="33"/>
      <c r="K15" s="33"/>
      <c r="L15" s="33"/>
      <c r="M15" s="33"/>
      <c r="N15" s="33"/>
      <c r="O15" s="30"/>
      <c r="Q15" s="29"/>
    </row>
    <row r="16" spans="1:17" x14ac:dyDescent="0.15">
      <c r="A16" s="29" t="s">
        <v>873</v>
      </c>
      <c r="B16" s="30" t="s">
        <v>1224</v>
      </c>
      <c r="C16" s="32" t="s">
        <v>1223</v>
      </c>
      <c r="D16" s="32" t="b">
        <f>ISBLANK($B16)</f>
        <v>0</v>
      </c>
      <c r="E16" s="29" t="s">
        <v>216</v>
      </c>
      <c r="F16" s="29" t="s">
        <v>1378</v>
      </c>
      <c r="G16" s="29" t="s">
        <v>1379</v>
      </c>
      <c r="H16" s="33">
        <f>SUM(I16:K16)</f>
        <v>8</v>
      </c>
      <c r="I16" s="33"/>
      <c r="J16" s="33">
        <v>8</v>
      </c>
      <c r="K16" s="33"/>
      <c r="L16" s="33"/>
      <c r="M16" s="33">
        <v>3</v>
      </c>
      <c r="N16" s="33"/>
      <c r="O16" s="29" t="s">
        <v>1377</v>
      </c>
      <c r="Q16" s="29"/>
    </row>
    <row r="17" spans="1:17" ht="27" x14ac:dyDescent="0.15">
      <c r="A17" s="29" t="s">
        <v>1095</v>
      </c>
      <c r="B17" s="30" t="s">
        <v>1098</v>
      </c>
      <c r="C17" s="32" t="s">
        <v>1376</v>
      </c>
      <c r="D17" s="32" t="s">
        <v>1099</v>
      </c>
      <c r="E17" s="29" t="s">
        <v>209</v>
      </c>
      <c r="F17" s="29" t="s">
        <v>914</v>
      </c>
      <c r="G17" s="29" t="s">
        <v>1097</v>
      </c>
      <c r="H17" s="33">
        <f>SUM(I17:K17)</f>
        <v>232</v>
      </c>
      <c r="I17" s="33">
        <v>136</v>
      </c>
      <c r="J17" s="33"/>
      <c r="K17" s="33">
        <v>96</v>
      </c>
      <c r="L17" s="33">
        <f>192/8</f>
        <v>24</v>
      </c>
      <c r="M17" s="33"/>
      <c r="N17" s="33"/>
      <c r="O17" s="30" t="s">
        <v>18</v>
      </c>
      <c r="P17" s="23" t="s">
        <v>1100</v>
      </c>
      <c r="Q17" s="29"/>
    </row>
    <row r="18" spans="1:17" x14ac:dyDescent="0.15">
      <c r="A18" s="29" t="s">
        <v>238</v>
      </c>
      <c r="B18" s="55" t="s">
        <v>866</v>
      </c>
      <c r="C18" s="32" t="s">
        <v>1056</v>
      </c>
      <c r="D18" s="32" t="b">
        <f>ISBLANK($B18)</f>
        <v>0</v>
      </c>
      <c r="E18" s="29" t="s">
        <v>216</v>
      </c>
      <c r="F18" s="29" t="s">
        <v>206</v>
      </c>
      <c r="G18" s="29" t="s">
        <v>1066</v>
      </c>
      <c r="H18" s="33">
        <f t="shared" ref="H18:H81" si="2">SUM(I18:K18)</f>
        <v>40</v>
      </c>
      <c r="I18" s="33">
        <v>2</v>
      </c>
      <c r="J18" s="33">
        <v>1</v>
      </c>
      <c r="K18" s="33">
        <f>17+20</f>
        <v>37</v>
      </c>
      <c r="L18" s="33"/>
      <c r="M18" s="33">
        <v>13</v>
      </c>
      <c r="N18" s="33"/>
      <c r="O18" s="30" t="s">
        <v>28</v>
      </c>
      <c r="Q18" s="29"/>
    </row>
    <row r="19" spans="1:17" x14ac:dyDescent="0.15">
      <c r="A19" s="29" t="s">
        <v>242</v>
      </c>
      <c r="B19" s="30" t="s">
        <v>243</v>
      </c>
      <c r="C19" s="32" t="b">
        <f>ISBLANK($B19)</f>
        <v>0</v>
      </c>
      <c r="D19" s="32" t="s">
        <v>859</v>
      </c>
      <c r="E19" s="29" t="s">
        <v>216</v>
      </c>
      <c r="F19" s="53" t="s">
        <v>798</v>
      </c>
      <c r="G19" s="30" t="s">
        <v>25</v>
      </c>
      <c r="H19" s="33">
        <f t="shared" si="2"/>
        <v>0</v>
      </c>
      <c r="I19" s="33"/>
      <c r="J19" s="33"/>
      <c r="K19" s="33"/>
      <c r="L19" s="33"/>
      <c r="M19" s="33"/>
      <c r="N19" s="33"/>
      <c r="O19" s="30" t="s">
        <v>25</v>
      </c>
      <c r="Q19" s="29"/>
    </row>
    <row r="20" spans="1:17" x14ac:dyDescent="0.15">
      <c r="A20" s="29" t="s">
        <v>244</v>
      </c>
      <c r="B20" s="30" t="s">
        <v>245</v>
      </c>
      <c r="C20" s="32" t="b">
        <f>ISBLANK($B20)</f>
        <v>0</v>
      </c>
      <c r="D20" s="32" t="s">
        <v>859</v>
      </c>
      <c r="E20" s="29" t="s">
        <v>216</v>
      </c>
      <c r="F20" s="53" t="s">
        <v>798</v>
      </c>
      <c r="G20" s="30" t="s">
        <v>25</v>
      </c>
      <c r="H20" s="33">
        <f t="shared" si="2"/>
        <v>0</v>
      </c>
      <c r="I20" s="33"/>
      <c r="J20" s="33"/>
      <c r="K20" s="33"/>
      <c r="L20" s="33"/>
      <c r="M20" s="33"/>
      <c r="N20" s="33"/>
      <c r="O20" s="30" t="s">
        <v>25</v>
      </c>
      <c r="Q20" s="29"/>
    </row>
    <row r="21" spans="1:17" ht="27" x14ac:dyDescent="0.15">
      <c r="A21" s="29" t="s">
        <v>246</v>
      </c>
      <c r="B21" s="30" t="s">
        <v>247</v>
      </c>
      <c r="C21" s="32" t="b">
        <f>ISBLANK($B21)</f>
        <v>0</v>
      </c>
      <c r="D21" s="32" t="s">
        <v>859</v>
      </c>
      <c r="E21" s="29" t="s">
        <v>216</v>
      </c>
      <c r="F21" s="53" t="s">
        <v>798</v>
      </c>
      <c r="G21" s="30" t="s">
        <v>25</v>
      </c>
      <c r="H21" s="33">
        <f t="shared" si="2"/>
        <v>0</v>
      </c>
      <c r="I21" s="33"/>
      <c r="J21" s="33"/>
      <c r="K21" s="33"/>
      <c r="L21" s="33"/>
      <c r="M21" s="33"/>
      <c r="N21" s="33"/>
      <c r="O21" s="30" t="s">
        <v>25</v>
      </c>
      <c r="Q21" s="29"/>
    </row>
    <row r="22" spans="1:17" x14ac:dyDescent="0.15">
      <c r="A22" s="29" t="s">
        <v>860</v>
      </c>
      <c r="B22" s="30" t="s">
        <v>861</v>
      </c>
      <c r="C22" s="32" t="b">
        <f>ISBLANK($B22)</f>
        <v>0</v>
      </c>
      <c r="D22" s="32" t="s">
        <v>859</v>
      </c>
      <c r="E22" s="29" t="s">
        <v>216</v>
      </c>
      <c r="F22" s="29" t="s">
        <v>206</v>
      </c>
      <c r="G22" s="30" t="s">
        <v>793</v>
      </c>
      <c r="H22" s="33">
        <f t="shared" si="2"/>
        <v>0</v>
      </c>
      <c r="I22" s="33"/>
      <c r="J22" s="33"/>
      <c r="K22" s="33"/>
      <c r="L22" s="33"/>
      <c r="M22" s="33"/>
      <c r="N22" s="33"/>
      <c r="O22" s="30" t="s">
        <v>864</v>
      </c>
      <c r="Q22" s="29"/>
    </row>
    <row r="23" spans="1:17" hidden="1" x14ac:dyDescent="0.15">
      <c r="A23" s="29" t="s">
        <v>230</v>
      </c>
      <c r="B23" s="30" t="s">
        <v>231</v>
      </c>
      <c r="C23" s="97" t="s">
        <v>990</v>
      </c>
      <c r="D23" s="32" t="b">
        <f>ISBLANK($B23)</f>
        <v>0</v>
      </c>
      <c r="E23" s="29" t="s">
        <v>795</v>
      </c>
      <c r="F23" s="29" t="s">
        <v>217</v>
      </c>
      <c r="G23" s="29" t="s">
        <v>989</v>
      </c>
      <c r="H23" s="33">
        <f t="shared" si="2"/>
        <v>0</v>
      </c>
      <c r="I23" s="33"/>
      <c r="J23" s="33"/>
      <c r="K23" s="33"/>
      <c r="L23" s="33"/>
      <c r="M23" s="33"/>
      <c r="N23" s="33"/>
      <c r="O23" s="30" t="s">
        <v>922</v>
      </c>
      <c r="Q23" s="29"/>
    </row>
    <row r="24" spans="1:17" x14ac:dyDescent="0.15">
      <c r="A24" s="29" t="s">
        <v>862</v>
      </c>
      <c r="B24" s="30" t="s">
        <v>863</v>
      </c>
      <c r="C24" s="32" t="b">
        <f t="shared" ref="C24:C87" si="3">ISBLANK($B24)</f>
        <v>0</v>
      </c>
      <c r="D24" s="32" t="s">
        <v>859</v>
      </c>
      <c r="E24" s="29" t="s">
        <v>216</v>
      </c>
      <c r="F24" s="29" t="s">
        <v>206</v>
      </c>
      <c r="G24" s="29" t="s">
        <v>921</v>
      </c>
      <c r="H24" s="33">
        <f t="shared" si="2"/>
        <v>0</v>
      </c>
      <c r="I24" s="33"/>
      <c r="J24" s="33"/>
      <c r="K24" s="33"/>
      <c r="L24" s="33"/>
      <c r="M24" s="33"/>
      <c r="N24" s="33"/>
      <c r="O24" s="30" t="s">
        <v>864</v>
      </c>
      <c r="Q24" s="29"/>
    </row>
    <row r="25" spans="1:17" x14ac:dyDescent="0.15">
      <c r="A25" s="29" t="s">
        <v>210</v>
      </c>
      <c r="B25" s="30" t="s">
        <v>211</v>
      </c>
      <c r="C25" s="32" t="b">
        <f t="shared" si="3"/>
        <v>0</v>
      </c>
      <c r="D25" s="32" t="b">
        <f t="shared" ref="D25:D88" si="4">ISBLANK($B25)</f>
        <v>0</v>
      </c>
      <c r="E25" s="29" t="s">
        <v>216</v>
      </c>
      <c r="F25" s="35" t="s">
        <v>206</v>
      </c>
      <c r="G25" s="30" t="s">
        <v>7</v>
      </c>
      <c r="H25" s="33">
        <f t="shared" si="2"/>
        <v>0</v>
      </c>
      <c r="I25" s="33"/>
      <c r="J25" s="33"/>
      <c r="K25" s="33"/>
      <c r="L25" s="33"/>
      <c r="M25" s="33"/>
      <c r="N25" s="33"/>
      <c r="O25" s="30" t="s">
        <v>7</v>
      </c>
      <c r="P25" s="23" t="s">
        <v>1065</v>
      </c>
      <c r="Q25" s="29"/>
    </row>
    <row r="26" spans="1:17" x14ac:dyDescent="0.15">
      <c r="A26" s="29" t="s">
        <v>239</v>
      </c>
      <c r="B26" s="30" t="s">
        <v>865</v>
      </c>
      <c r="C26" s="32" t="b">
        <f t="shared" si="3"/>
        <v>0</v>
      </c>
      <c r="D26" s="32" t="b">
        <f t="shared" si="4"/>
        <v>0</v>
      </c>
      <c r="E26" s="29" t="s">
        <v>216</v>
      </c>
      <c r="F26" s="29" t="s">
        <v>206</v>
      </c>
      <c r="G26" s="29"/>
      <c r="H26" s="33">
        <f t="shared" si="2"/>
        <v>0</v>
      </c>
      <c r="I26" s="33"/>
      <c r="J26" s="33"/>
      <c r="K26" s="33"/>
      <c r="L26" s="33"/>
      <c r="M26" s="33"/>
      <c r="N26" s="33"/>
      <c r="O26" s="30"/>
      <c r="Q26" s="29"/>
    </row>
    <row r="27" spans="1:17" x14ac:dyDescent="0.15">
      <c r="A27" s="53" t="s">
        <v>796</v>
      </c>
      <c r="B27" s="55" t="s">
        <v>867</v>
      </c>
      <c r="C27" s="32" t="b">
        <f t="shared" si="3"/>
        <v>0</v>
      </c>
      <c r="D27" s="32" t="b">
        <f t="shared" si="4"/>
        <v>0</v>
      </c>
      <c r="E27" s="29" t="s">
        <v>216</v>
      </c>
      <c r="F27" s="53" t="s">
        <v>798</v>
      </c>
      <c r="G27" s="29"/>
      <c r="H27" s="33">
        <f t="shared" si="2"/>
        <v>0</v>
      </c>
      <c r="I27" s="33"/>
      <c r="J27" s="33"/>
      <c r="K27" s="33"/>
      <c r="L27" s="33"/>
      <c r="M27" s="33"/>
      <c r="N27" s="33"/>
      <c r="O27" s="30"/>
      <c r="Q27" s="29"/>
    </row>
    <row r="28" spans="1:17" ht="26.25" customHeight="1" x14ac:dyDescent="0.15">
      <c r="A28" s="53" t="s">
        <v>797</v>
      </c>
      <c r="B28" s="55" t="s">
        <v>868</v>
      </c>
      <c r="C28" s="32" t="b">
        <f t="shared" si="3"/>
        <v>0</v>
      </c>
      <c r="D28" s="32" t="b">
        <f t="shared" si="4"/>
        <v>0</v>
      </c>
      <c r="E28" s="29" t="s">
        <v>216</v>
      </c>
      <c r="F28" s="53" t="s">
        <v>798</v>
      </c>
      <c r="G28" s="29"/>
      <c r="H28" s="33">
        <f t="shared" si="2"/>
        <v>0</v>
      </c>
      <c r="I28" s="33"/>
      <c r="J28" s="33"/>
      <c r="K28" s="33"/>
      <c r="L28" s="33"/>
      <c r="M28" s="33"/>
      <c r="N28" s="33"/>
      <c r="O28" s="30"/>
      <c r="Q28" s="29"/>
    </row>
    <row r="29" spans="1:17" ht="27" x14ac:dyDescent="0.15">
      <c r="A29" s="29" t="s">
        <v>248</v>
      </c>
      <c r="B29" s="30" t="s">
        <v>869</v>
      </c>
      <c r="C29" s="32" t="b">
        <f t="shared" si="3"/>
        <v>0</v>
      </c>
      <c r="D29" s="32" t="b">
        <f t="shared" si="4"/>
        <v>0</v>
      </c>
      <c r="E29" s="29" t="s">
        <v>216</v>
      </c>
      <c r="F29" s="29"/>
      <c r="G29" s="29"/>
      <c r="H29" s="33">
        <f t="shared" si="2"/>
        <v>0</v>
      </c>
      <c r="I29" s="33"/>
      <c r="J29" s="33"/>
      <c r="K29" s="33"/>
      <c r="L29" s="33"/>
      <c r="M29" s="33"/>
      <c r="N29" s="33"/>
      <c r="O29" s="30"/>
      <c r="Q29" s="29"/>
    </row>
    <row r="30" spans="1:17" ht="27" x14ac:dyDescent="0.15">
      <c r="A30" s="29" t="s">
        <v>249</v>
      </c>
      <c r="B30" s="30" t="s">
        <v>250</v>
      </c>
      <c r="C30" s="32" t="b">
        <f t="shared" si="3"/>
        <v>0</v>
      </c>
      <c r="D30" s="32" t="b">
        <f t="shared" si="4"/>
        <v>0</v>
      </c>
      <c r="E30" s="29" t="s">
        <v>216</v>
      </c>
      <c r="F30" s="29"/>
      <c r="G30" s="29"/>
      <c r="H30" s="33">
        <f t="shared" si="2"/>
        <v>0</v>
      </c>
      <c r="I30" s="33"/>
      <c r="J30" s="33"/>
      <c r="K30" s="33"/>
      <c r="L30" s="33"/>
      <c r="M30" s="33"/>
      <c r="N30" s="33"/>
      <c r="O30" s="30"/>
      <c r="Q30" s="29"/>
    </row>
    <row r="31" spans="1:17" ht="27" x14ac:dyDescent="0.15">
      <c r="A31" s="29" t="s">
        <v>251</v>
      </c>
      <c r="B31" s="30" t="s">
        <v>252</v>
      </c>
      <c r="C31" s="32" t="b">
        <f t="shared" si="3"/>
        <v>0</v>
      </c>
      <c r="D31" s="32" t="b">
        <f t="shared" si="4"/>
        <v>0</v>
      </c>
      <c r="E31" s="29" t="s">
        <v>216</v>
      </c>
      <c r="F31" s="29"/>
      <c r="G31" s="29"/>
      <c r="H31" s="33">
        <f t="shared" si="2"/>
        <v>0</v>
      </c>
      <c r="I31" s="33"/>
      <c r="J31" s="33"/>
      <c r="K31" s="33"/>
      <c r="L31" s="33"/>
      <c r="M31" s="33"/>
      <c r="N31" s="33"/>
      <c r="O31" s="30"/>
      <c r="Q31" s="29"/>
    </row>
    <row r="32" spans="1:17" ht="27" x14ac:dyDescent="0.15">
      <c r="A32" s="29" t="s">
        <v>253</v>
      </c>
      <c r="B32" s="30" t="s">
        <v>254</v>
      </c>
      <c r="C32" s="32" t="b">
        <f t="shared" si="3"/>
        <v>0</v>
      </c>
      <c r="D32" s="32" t="b">
        <f t="shared" si="4"/>
        <v>0</v>
      </c>
      <c r="E32" s="29" t="s">
        <v>216</v>
      </c>
      <c r="F32" s="29"/>
      <c r="G32" s="29"/>
      <c r="H32" s="33">
        <f t="shared" si="2"/>
        <v>0</v>
      </c>
      <c r="I32" s="33"/>
      <c r="J32" s="33"/>
      <c r="K32" s="33"/>
      <c r="L32" s="33"/>
      <c r="M32" s="33"/>
      <c r="N32" s="33"/>
      <c r="O32" s="30"/>
      <c r="Q32" s="29"/>
    </row>
    <row r="33" spans="1:17" x14ac:dyDescent="0.15">
      <c r="A33" s="29" t="s">
        <v>255</v>
      </c>
      <c r="B33" s="30" t="s">
        <v>256</v>
      </c>
      <c r="C33" s="32" t="b">
        <f t="shared" si="3"/>
        <v>0</v>
      </c>
      <c r="D33" s="32" t="b">
        <f t="shared" si="4"/>
        <v>0</v>
      </c>
      <c r="E33" s="29" t="s">
        <v>216</v>
      </c>
      <c r="F33" s="29"/>
      <c r="G33" s="29"/>
      <c r="H33" s="33">
        <f t="shared" si="2"/>
        <v>0</v>
      </c>
      <c r="I33" s="33"/>
      <c r="J33" s="33"/>
      <c r="K33" s="33"/>
      <c r="L33" s="33"/>
      <c r="M33" s="33"/>
      <c r="N33" s="33"/>
      <c r="O33" s="30"/>
      <c r="Q33" s="29"/>
    </row>
    <row r="34" spans="1:17" x14ac:dyDescent="0.15">
      <c r="A34" s="29" t="s">
        <v>257</v>
      </c>
      <c r="B34" s="30" t="s">
        <v>258</v>
      </c>
      <c r="C34" s="32" t="b">
        <f t="shared" si="3"/>
        <v>0</v>
      </c>
      <c r="D34" s="32" t="b">
        <f t="shared" si="4"/>
        <v>0</v>
      </c>
      <c r="E34" s="29" t="s">
        <v>216</v>
      </c>
      <c r="F34" s="29"/>
      <c r="G34" s="29"/>
      <c r="H34" s="33">
        <f t="shared" si="2"/>
        <v>0</v>
      </c>
      <c r="I34" s="33"/>
      <c r="J34" s="33"/>
      <c r="K34" s="33"/>
      <c r="L34" s="33"/>
      <c r="M34" s="33"/>
      <c r="N34" s="33"/>
      <c r="O34" s="30"/>
      <c r="Q34" s="29"/>
    </row>
    <row r="35" spans="1:17" x14ac:dyDescent="0.15">
      <c r="A35" s="29" t="s">
        <v>259</v>
      </c>
      <c r="B35" s="30" t="s">
        <v>260</v>
      </c>
      <c r="C35" s="32" t="b">
        <f t="shared" si="3"/>
        <v>0</v>
      </c>
      <c r="D35" s="32" t="b">
        <f t="shared" si="4"/>
        <v>0</v>
      </c>
      <c r="E35" s="29" t="s">
        <v>216</v>
      </c>
      <c r="F35" s="29"/>
      <c r="G35" s="29"/>
      <c r="H35" s="33">
        <f t="shared" si="2"/>
        <v>0</v>
      </c>
      <c r="I35" s="33"/>
      <c r="J35" s="33"/>
      <c r="K35" s="33"/>
      <c r="L35" s="33"/>
      <c r="M35" s="33"/>
      <c r="N35" s="33"/>
      <c r="O35" s="30"/>
      <c r="Q35" s="29"/>
    </row>
    <row r="36" spans="1:17" ht="27" x14ac:dyDescent="0.15">
      <c r="A36" s="29" t="s">
        <v>261</v>
      </c>
      <c r="B36" s="30" t="s">
        <v>262</v>
      </c>
      <c r="C36" s="32" t="b">
        <f t="shared" si="3"/>
        <v>0</v>
      </c>
      <c r="D36" s="32" t="b">
        <f t="shared" si="4"/>
        <v>0</v>
      </c>
      <c r="E36" s="29" t="s">
        <v>216</v>
      </c>
      <c r="F36" s="29"/>
      <c r="G36" s="29"/>
      <c r="H36" s="33">
        <f t="shared" si="2"/>
        <v>0</v>
      </c>
      <c r="I36" s="33"/>
      <c r="J36" s="33"/>
      <c r="K36" s="33"/>
      <c r="L36" s="33"/>
      <c r="M36" s="33"/>
      <c r="N36" s="33"/>
      <c r="O36" s="30"/>
      <c r="Q36" s="29"/>
    </row>
    <row r="37" spans="1:17" x14ac:dyDescent="0.15">
      <c r="A37" s="29" t="s">
        <v>263</v>
      </c>
      <c r="B37" s="30" t="s">
        <v>264</v>
      </c>
      <c r="C37" s="32" t="b">
        <f t="shared" si="3"/>
        <v>0</v>
      </c>
      <c r="D37" s="32" t="b">
        <f t="shared" si="4"/>
        <v>0</v>
      </c>
      <c r="E37" s="29" t="s">
        <v>216</v>
      </c>
      <c r="F37" s="29"/>
      <c r="G37" s="29"/>
      <c r="H37" s="33">
        <f t="shared" si="2"/>
        <v>0</v>
      </c>
      <c r="I37" s="33"/>
      <c r="J37" s="33"/>
      <c r="K37" s="33"/>
      <c r="L37" s="33"/>
      <c r="M37" s="33"/>
      <c r="N37" s="33"/>
      <c r="O37" s="30"/>
      <c r="Q37" s="29"/>
    </row>
    <row r="38" spans="1:17" x14ac:dyDescent="0.15">
      <c r="A38" s="29" t="s">
        <v>265</v>
      </c>
      <c r="B38" s="30" t="s">
        <v>266</v>
      </c>
      <c r="C38" s="32" t="b">
        <f t="shared" si="3"/>
        <v>0</v>
      </c>
      <c r="D38" s="32" t="b">
        <f t="shared" si="4"/>
        <v>0</v>
      </c>
      <c r="E38" s="29" t="s">
        <v>216</v>
      </c>
      <c r="F38" s="29" t="s">
        <v>267</v>
      </c>
      <c r="G38" s="29"/>
      <c r="H38" s="33">
        <f t="shared" si="2"/>
        <v>0</v>
      </c>
      <c r="I38" s="33"/>
      <c r="J38" s="33"/>
      <c r="K38" s="33"/>
      <c r="L38" s="33"/>
      <c r="M38" s="33"/>
      <c r="N38" s="33"/>
      <c r="O38" s="30"/>
      <c r="Q38" s="29"/>
    </row>
    <row r="39" spans="1:17" x14ac:dyDescent="0.15">
      <c r="A39" s="29" t="s">
        <v>210</v>
      </c>
      <c r="B39" s="23" t="s">
        <v>268</v>
      </c>
      <c r="C39" s="32" t="b">
        <f t="shared" si="3"/>
        <v>0</v>
      </c>
      <c r="D39" s="32" t="b">
        <f t="shared" si="4"/>
        <v>0</v>
      </c>
      <c r="E39" s="29" t="s">
        <v>216</v>
      </c>
      <c r="F39" s="29" t="s">
        <v>206</v>
      </c>
      <c r="G39" s="29"/>
      <c r="H39" s="33">
        <f t="shared" si="2"/>
        <v>0</v>
      </c>
      <c r="I39" s="33"/>
      <c r="J39" s="33"/>
      <c r="K39" s="33"/>
      <c r="L39" s="33"/>
      <c r="M39" s="33"/>
      <c r="N39" s="33"/>
      <c r="O39" s="30"/>
      <c r="Q39" s="29"/>
    </row>
    <row r="40" spans="1:17" x14ac:dyDescent="0.15">
      <c r="A40" s="29" t="s">
        <v>210</v>
      </c>
      <c r="B40" s="30" t="s">
        <v>1221</v>
      </c>
      <c r="C40" s="32" t="b">
        <f t="shared" si="3"/>
        <v>0</v>
      </c>
      <c r="D40" s="32" t="b">
        <f t="shared" si="4"/>
        <v>0</v>
      </c>
      <c r="E40" s="29" t="s">
        <v>216</v>
      </c>
      <c r="F40" s="29"/>
      <c r="G40" s="29" t="s">
        <v>1222</v>
      </c>
      <c r="H40" s="33">
        <f t="shared" si="2"/>
        <v>0</v>
      </c>
      <c r="I40" s="33"/>
      <c r="J40" s="33"/>
      <c r="K40" s="33"/>
      <c r="L40" s="33"/>
      <c r="M40" s="33"/>
      <c r="N40" s="33"/>
      <c r="O40" s="29" t="s">
        <v>1222</v>
      </c>
      <c r="Q40" s="29"/>
    </row>
    <row r="41" spans="1:17" x14ac:dyDescent="0.15">
      <c r="B41" s="30"/>
      <c r="C41" s="32" t="b">
        <f t="shared" si="3"/>
        <v>1</v>
      </c>
      <c r="D41" s="32" t="b">
        <f t="shared" si="4"/>
        <v>1</v>
      </c>
      <c r="E41" s="29"/>
      <c r="F41" s="29"/>
      <c r="G41" s="29"/>
      <c r="H41" s="33">
        <f t="shared" si="2"/>
        <v>0</v>
      </c>
      <c r="I41" s="33"/>
      <c r="J41" s="33"/>
      <c r="K41" s="33"/>
      <c r="L41" s="33"/>
      <c r="M41" s="33"/>
      <c r="N41" s="33"/>
      <c r="O41" s="30"/>
      <c r="Q41" s="29"/>
    </row>
    <row r="42" spans="1:17" x14ac:dyDescent="0.15">
      <c r="B42" s="30"/>
      <c r="C42" s="32" t="b">
        <f t="shared" si="3"/>
        <v>1</v>
      </c>
      <c r="D42" s="32" t="b">
        <f t="shared" si="4"/>
        <v>1</v>
      </c>
      <c r="E42" s="29"/>
      <c r="F42" s="29"/>
      <c r="G42" s="29"/>
      <c r="H42" s="33">
        <f t="shared" si="2"/>
        <v>0</v>
      </c>
      <c r="I42" s="33"/>
      <c r="J42" s="33"/>
      <c r="K42" s="33"/>
      <c r="L42" s="33"/>
      <c r="M42" s="33"/>
      <c r="N42" s="33"/>
      <c r="O42" s="30"/>
      <c r="Q42" s="29"/>
    </row>
    <row r="43" spans="1:17" x14ac:dyDescent="0.15">
      <c r="A43" s="29" t="s">
        <v>1343</v>
      </c>
      <c r="B43" s="30"/>
      <c r="C43" s="32" t="b">
        <f t="shared" si="3"/>
        <v>1</v>
      </c>
      <c r="D43" s="32" t="b">
        <f t="shared" si="4"/>
        <v>1</v>
      </c>
      <c r="E43" s="29"/>
      <c r="F43" s="29"/>
      <c r="G43" s="29"/>
      <c r="H43" s="33">
        <f t="shared" si="2"/>
        <v>0</v>
      </c>
      <c r="I43" s="33"/>
      <c r="J43" s="33"/>
      <c r="K43" s="33"/>
      <c r="L43" s="33"/>
      <c r="M43" s="33"/>
      <c r="N43" s="33"/>
      <c r="O43" s="30"/>
      <c r="Q43" s="29"/>
    </row>
    <row r="44" spans="1:17" x14ac:dyDescent="0.15">
      <c r="A44" s="29" t="s">
        <v>874</v>
      </c>
      <c r="B44" s="30"/>
      <c r="C44" s="32" t="b">
        <f t="shared" si="3"/>
        <v>1</v>
      </c>
      <c r="D44" s="32" t="b">
        <f t="shared" si="4"/>
        <v>1</v>
      </c>
      <c r="E44" s="29"/>
      <c r="F44" s="29"/>
      <c r="G44" s="29"/>
      <c r="H44" s="33">
        <f t="shared" si="2"/>
        <v>0</v>
      </c>
      <c r="I44" s="33"/>
      <c r="J44" s="33"/>
      <c r="K44" s="33"/>
      <c r="L44" s="33"/>
      <c r="M44" s="33"/>
      <c r="N44" s="33"/>
      <c r="O44" s="30"/>
      <c r="Q44" s="29"/>
    </row>
    <row r="45" spans="1:17" x14ac:dyDescent="0.15">
      <c r="A45" s="29" t="s">
        <v>1220</v>
      </c>
      <c r="B45" s="30"/>
      <c r="C45" s="32" t="b">
        <f t="shared" si="3"/>
        <v>1</v>
      </c>
      <c r="D45" s="32" t="b">
        <f t="shared" si="4"/>
        <v>1</v>
      </c>
      <c r="E45" s="29"/>
      <c r="F45" s="29"/>
      <c r="G45" s="29"/>
      <c r="H45" s="33">
        <f t="shared" si="2"/>
        <v>0</v>
      </c>
      <c r="I45" s="33"/>
      <c r="J45" s="33"/>
      <c r="K45" s="33"/>
      <c r="L45" s="33"/>
      <c r="M45" s="33"/>
      <c r="N45" s="33"/>
      <c r="O45" s="30"/>
      <c r="Q45" s="29"/>
    </row>
    <row r="46" spans="1:17" x14ac:dyDescent="0.15">
      <c r="A46" s="29" t="s">
        <v>872</v>
      </c>
      <c r="B46" s="30"/>
      <c r="C46" s="32" t="b">
        <f t="shared" si="3"/>
        <v>1</v>
      </c>
      <c r="D46" s="32" t="b">
        <f t="shared" si="4"/>
        <v>1</v>
      </c>
      <c r="E46" s="29"/>
      <c r="F46" s="29"/>
      <c r="G46" s="29"/>
      <c r="H46" s="33">
        <f t="shared" si="2"/>
        <v>0</v>
      </c>
      <c r="I46" s="33"/>
      <c r="J46" s="33"/>
      <c r="K46" s="33"/>
      <c r="L46" s="33"/>
      <c r="M46" s="33"/>
      <c r="N46" s="33"/>
      <c r="O46" s="30"/>
      <c r="Q46" s="29"/>
    </row>
    <row r="47" spans="1:17" x14ac:dyDescent="0.15">
      <c r="A47" s="29" t="s">
        <v>910</v>
      </c>
      <c r="B47" s="30"/>
      <c r="C47" s="32" t="b">
        <f t="shared" si="3"/>
        <v>1</v>
      </c>
      <c r="D47" s="32" t="b">
        <f t="shared" si="4"/>
        <v>1</v>
      </c>
      <c r="E47" s="29"/>
      <c r="F47" s="29"/>
      <c r="G47" s="29"/>
      <c r="H47" s="33">
        <f t="shared" si="2"/>
        <v>0</v>
      </c>
      <c r="I47" s="33"/>
      <c r="J47" s="33"/>
      <c r="K47" s="33"/>
      <c r="L47" s="33"/>
      <c r="M47" s="33"/>
      <c r="N47" s="33"/>
      <c r="O47" s="30"/>
      <c r="Q47" s="29"/>
    </row>
    <row r="48" spans="1:17" x14ac:dyDescent="0.15">
      <c r="A48" s="29" t="s">
        <v>870</v>
      </c>
      <c r="B48" s="30"/>
      <c r="C48" s="32" t="b">
        <f t="shared" si="3"/>
        <v>1</v>
      </c>
      <c r="D48" s="32" t="b">
        <f t="shared" si="4"/>
        <v>1</v>
      </c>
      <c r="E48" s="29"/>
      <c r="F48" s="29"/>
      <c r="G48" s="29"/>
      <c r="H48" s="33">
        <f t="shared" si="2"/>
        <v>0</v>
      </c>
      <c r="I48" s="33"/>
      <c r="J48" s="33"/>
      <c r="K48" s="33"/>
      <c r="L48" s="33"/>
      <c r="M48" s="33"/>
      <c r="N48" s="33"/>
      <c r="O48" s="30"/>
      <c r="Q48" s="29"/>
    </row>
    <row r="49" spans="1:17" x14ac:dyDescent="0.15">
      <c r="A49" s="29"/>
      <c r="B49" s="30"/>
      <c r="C49" s="32" t="b">
        <f t="shared" si="3"/>
        <v>1</v>
      </c>
      <c r="D49" s="32" t="b">
        <f t="shared" si="4"/>
        <v>1</v>
      </c>
      <c r="E49" s="29"/>
      <c r="F49" s="29"/>
      <c r="G49" s="29"/>
      <c r="H49" s="33">
        <f t="shared" si="2"/>
        <v>0</v>
      </c>
      <c r="I49" s="33"/>
      <c r="J49" s="33"/>
      <c r="K49" s="33"/>
      <c r="L49" s="33"/>
      <c r="M49" s="33"/>
      <c r="N49" s="33"/>
      <c r="O49" s="30"/>
      <c r="Q49" s="29"/>
    </row>
    <row r="50" spans="1:17" x14ac:dyDescent="0.15">
      <c r="A50" s="29"/>
      <c r="B50" s="30"/>
      <c r="C50" s="32" t="b">
        <f t="shared" si="3"/>
        <v>1</v>
      </c>
      <c r="D50" s="32" t="b">
        <f t="shared" si="4"/>
        <v>1</v>
      </c>
      <c r="E50" s="29"/>
      <c r="F50" s="29"/>
      <c r="G50" s="29"/>
      <c r="H50" s="33">
        <f t="shared" si="2"/>
        <v>0</v>
      </c>
      <c r="I50" s="33"/>
      <c r="J50" s="33"/>
      <c r="K50" s="33"/>
      <c r="L50" s="33"/>
      <c r="M50" s="33"/>
      <c r="N50" s="33"/>
      <c r="O50" s="30"/>
      <c r="Q50" s="29"/>
    </row>
    <row r="51" spans="1:17" x14ac:dyDescent="0.15">
      <c r="A51" s="29"/>
      <c r="B51" s="30"/>
      <c r="C51" s="32" t="b">
        <f t="shared" si="3"/>
        <v>1</v>
      </c>
      <c r="D51" s="32" t="b">
        <f t="shared" si="4"/>
        <v>1</v>
      </c>
      <c r="E51" s="29"/>
      <c r="F51" s="29"/>
      <c r="G51" s="29"/>
      <c r="H51" s="33">
        <f t="shared" si="2"/>
        <v>0</v>
      </c>
      <c r="I51" s="33"/>
      <c r="J51" s="33"/>
      <c r="K51" s="33"/>
      <c r="L51" s="33"/>
      <c r="M51" s="33"/>
      <c r="N51" s="33"/>
      <c r="O51" s="30"/>
      <c r="Q51" s="29"/>
    </row>
    <row r="52" spans="1:17" x14ac:dyDescent="0.15">
      <c r="A52" s="29"/>
      <c r="B52" s="30"/>
      <c r="C52" s="32" t="b">
        <f t="shared" si="3"/>
        <v>1</v>
      </c>
      <c r="D52" s="32" t="b">
        <f t="shared" si="4"/>
        <v>1</v>
      </c>
      <c r="E52" s="29"/>
      <c r="F52" s="29"/>
      <c r="G52" s="29"/>
      <c r="H52" s="33">
        <f t="shared" si="2"/>
        <v>0</v>
      </c>
      <c r="I52" s="33"/>
      <c r="J52" s="33"/>
      <c r="K52" s="33"/>
      <c r="L52" s="33"/>
      <c r="M52" s="33"/>
      <c r="N52" s="33"/>
      <c r="O52" s="30"/>
      <c r="Q52" s="29"/>
    </row>
    <row r="53" spans="1:17" x14ac:dyDescent="0.15">
      <c r="A53" s="29"/>
      <c r="B53" s="30"/>
      <c r="C53" s="32" t="b">
        <f t="shared" si="3"/>
        <v>1</v>
      </c>
      <c r="D53" s="32" t="b">
        <f t="shared" si="4"/>
        <v>1</v>
      </c>
      <c r="E53" s="29"/>
      <c r="F53" s="29"/>
      <c r="G53" s="29"/>
      <c r="H53" s="33">
        <f t="shared" si="2"/>
        <v>0</v>
      </c>
      <c r="I53" s="33"/>
      <c r="J53" s="33"/>
      <c r="K53" s="33"/>
      <c r="L53" s="33"/>
      <c r="M53" s="33"/>
      <c r="N53" s="33"/>
      <c r="O53" s="30"/>
      <c r="Q53" s="29"/>
    </row>
    <row r="54" spans="1:17" x14ac:dyDescent="0.15">
      <c r="A54" s="29"/>
      <c r="B54" s="30"/>
      <c r="C54" s="32" t="b">
        <f t="shared" si="3"/>
        <v>1</v>
      </c>
      <c r="D54" s="32" t="b">
        <f t="shared" si="4"/>
        <v>1</v>
      </c>
      <c r="E54" s="29"/>
      <c r="F54" s="29"/>
      <c r="G54" s="29"/>
      <c r="H54" s="33">
        <f t="shared" si="2"/>
        <v>0</v>
      </c>
      <c r="I54" s="33"/>
      <c r="J54" s="33"/>
      <c r="K54" s="33"/>
      <c r="L54" s="33"/>
      <c r="M54" s="33"/>
      <c r="N54" s="33"/>
      <c r="O54" s="30"/>
      <c r="Q54" s="29"/>
    </row>
    <row r="55" spans="1:17" x14ac:dyDescent="0.15">
      <c r="A55" s="29"/>
      <c r="B55" s="30"/>
      <c r="C55" s="32" t="b">
        <f t="shared" si="3"/>
        <v>1</v>
      </c>
      <c r="D55" s="32" t="b">
        <f t="shared" si="4"/>
        <v>1</v>
      </c>
      <c r="E55" s="29"/>
      <c r="F55" s="29"/>
      <c r="G55" s="29"/>
      <c r="H55" s="33">
        <f t="shared" si="2"/>
        <v>0</v>
      </c>
      <c r="I55" s="33"/>
      <c r="J55" s="33"/>
      <c r="K55" s="33"/>
      <c r="L55" s="33"/>
      <c r="M55" s="33"/>
      <c r="N55" s="33"/>
      <c r="O55" s="30"/>
      <c r="Q55" s="29"/>
    </row>
    <row r="56" spans="1:17" x14ac:dyDescent="0.15">
      <c r="A56" s="29"/>
      <c r="B56" s="30"/>
      <c r="C56" s="32" t="b">
        <f t="shared" si="3"/>
        <v>1</v>
      </c>
      <c r="D56" s="32" t="b">
        <f t="shared" si="4"/>
        <v>1</v>
      </c>
      <c r="E56" s="29"/>
      <c r="F56" s="29"/>
      <c r="G56" s="29"/>
      <c r="H56" s="33">
        <f t="shared" si="2"/>
        <v>0</v>
      </c>
      <c r="I56" s="33"/>
      <c r="J56" s="33"/>
      <c r="K56" s="33"/>
      <c r="L56" s="33"/>
      <c r="M56" s="33"/>
      <c r="N56" s="33"/>
      <c r="O56" s="30"/>
      <c r="Q56" s="29"/>
    </row>
    <row r="57" spans="1:17" x14ac:dyDescent="0.15">
      <c r="A57" s="29"/>
      <c r="B57" s="30"/>
      <c r="C57" s="32" t="b">
        <f t="shared" si="3"/>
        <v>1</v>
      </c>
      <c r="D57" s="32" t="b">
        <f t="shared" si="4"/>
        <v>1</v>
      </c>
      <c r="E57" s="29"/>
      <c r="F57" s="29"/>
      <c r="G57" s="29"/>
      <c r="H57" s="33">
        <f t="shared" si="2"/>
        <v>0</v>
      </c>
      <c r="I57" s="33"/>
      <c r="J57" s="33"/>
      <c r="K57" s="33"/>
      <c r="L57" s="33"/>
      <c r="M57" s="33"/>
      <c r="N57" s="33"/>
      <c r="O57" s="30"/>
      <c r="Q57" s="29"/>
    </row>
    <row r="58" spans="1:17" x14ac:dyDescent="0.15">
      <c r="A58" s="29"/>
      <c r="B58" s="30"/>
      <c r="C58" s="32" t="b">
        <f t="shared" si="3"/>
        <v>1</v>
      </c>
      <c r="D58" s="32" t="b">
        <f t="shared" si="4"/>
        <v>1</v>
      </c>
      <c r="E58" s="29"/>
      <c r="F58" s="29"/>
      <c r="G58" s="29"/>
      <c r="H58" s="33">
        <f t="shared" si="2"/>
        <v>0</v>
      </c>
      <c r="I58" s="33"/>
      <c r="J58" s="33"/>
      <c r="K58" s="33"/>
      <c r="L58" s="33"/>
      <c r="M58" s="33"/>
      <c r="N58" s="33"/>
      <c r="O58" s="30"/>
      <c r="Q58" s="29"/>
    </row>
    <row r="59" spans="1:17" x14ac:dyDescent="0.15">
      <c r="C59" s="32" t="b">
        <f t="shared" si="3"/>
        <v>1</v>
      </c>
      <c r="D59" s="32" t="b">
        <f t="shared" si="4"/>
        <v>1</v>
      </c>
      <c r="H59" s="33">
        <f t="shared" si="2"/>
        <v>0</v>
      </c>
    </row>
    <row r="60" spans="1:17" x14ac:dyDescent="0.15">
      <c r="C60" s="32" t="b">
        <f t="shared" si="3"/>
        <v>1</v>
      </c>
      <c r="D60" s="32" t="b">
        <f t="shared" si="4"/>
        <v>1</v>
      </c>
      <c r="H60" s="33">
        <f t="shared" si="2"/>
        <v>0</v>
      </c>
    </row>
    <row r="61" spans="1:17" x14ac:dyDescent="0.15">
      <c r="C61" s="32" t="b">
        <f t="shared" si="3"/>
        <v>1</v>
      </c>
      <c r="D61" s="32" t="b">
        <f t="shared" si="4"/>
        <v>1</v>
      </c>
      <c r="H61" s="33">
        <f t="shared" si="2"/>
        <v>0</v>
      </c>
    </row>
    <row r="62" spans="1:17" x14ac:dyDescent="0.15">
      <c r="C62" s="32" t="b">
        <f t="shared" si="3"/>
        <v>1</v>
      </c>
      <c r="D62" s="32" t="b">
        <f t="shared" si="4"/>
        <v>1</v>
      </c>
      <c r="H62" s="33">
        <f t="shared" si="2"/>
        <v>0</v>
      </c>
    </row>
    <row r="63" spans="1:17" x14ac:dyDescent="0.15">
      <c r="C63" s="32" t="b">
        <f t="shared" si="3"/>
        <v>1</v>
      </c>
      <c r="D63" s="32" t="b">
        <f t="shared" si="4"/>
        <v>1</v>
      </c>
      <c r="H63" s="33">
        <f t="shared" si="2"/>
        <v>0</v>
      </c>
    </row>
    <row r="64" spans="1:17" x14ac:dyDescent="0.15">
      <c r="C64" s="32" t="b">
        <f t="shared" si="3"/>
        <v>1</v>
      </c>
      <c r="D64" s="32" t="b">
        <f t="shared" si="4"/>
        <v>1</v>
      </c>
      <c r="H64" s="33">
        <f t="shared" si="2"/>
        <v>0</v>
      </c>
    </row>
    <row r="65" spans="3:17" x14ac:dyDescent="0.15">
      <c r="C65" s="32" t="b">
        <f t="shared" si="3"/>
        <v>1</v>
      </c>
      <c r="D65" s="32" t="b">
        <f t="shared" si="4"/>
        <v>1</v>
      </c>
      <c r="H65" s="33">
        <f t="shared" si="2"/>
        <v>0</v>
      </c>
    </row>
    <row r="66" spans="3:17" x14ac:dyDescent="0.15">
      <c r="C66" s="32" t="b">
        <f t="shared" si="3"/>
        <v>1</v>
      </c>
      <c r="D66" s="32" t="b">
        <f t="shared" si="4"/>
        <v>1</v>
      </c>
      <c r="H66" s="33">
        <f t="shared" si="2"/>
        <v>0</v>
      </c>
    </row>
    <row r="67" spans="3:17" x14ac:dyDescent="0.15">
      <c r="C67" s="32" t="b">
        <f t="shared" si="3"/>
        <v>1</v>
      </c>
      <c r="D67" s="32" t="b">
        <f t="shared" si="4"/>
        <v>1</v>
      </c>
      <c r="H67" s="33">
        <f t="shared" si="2"/>
        <v>0</v>
      </c>
    </row>
    <row r="68" spans="3:17" x14ac:dyDescent="0.15">
      <c r="C68" s="32" t="b">
        <f t="shared" si="3"/>
        <v>1</v>
      </c>
      <c r="D68" s="32" t="b">
        <f t="shared" si="4"/>
        <v>1</v>
      </c>
      <c r="H68" s="33">
        <f t="shared" si="2"/>
        <v>0</v>
      </c>
    </row>
    <row r="69" spans="3:17" x14ac:dyDescent="0.15">
      <c r="C69" s="32" t="b">
        <f t="shared" si="3"/>
        <v>1</v>
      </c>
      <c r="D69" s="32" t="b">
        <f t="shared" si="4"/>
        <v>1</v>
      </c>
      <c r="H69" s="33">
        <f t="shared" si="2"/>
        <v>0</v>
      </c>
    </row>
    <row r="70" spans="3:17" x14ac:dyDescent="0.15">
      <c r="C70" s="32" t="b">
        <f t="shared" si="3"/>
        <v>1</v>
      </c>
      <c r="D70" s="32" t="b">
        <f t="shared" si="4"/>
        <v>1</v>
      </c>
      <c r="H70" s="33">
        <f t="shared" si="2"/>
        <v>0</v>
      </c>
    </row>
    <row r="71" spans="3:17" x14ac:dyDescent="0.15">
      <c r="C71" s="32" t="b">
        <f t="shared" si="3"/>
        <v>1</v>
      </c>
      <c r="D71" s="32" t="b">
        <f t="shared" si="4"/>
        <v>1</v>
      </c>
      <c r="H71" s="33">
        <f t="shared" si="2"/>
        <v>0</v>
      </c>
    </row>
    <row r="72" spans="3:17" x14ac:dyDescent="0.15">
      <c r="C72" s="32" t="b">
        <f t="shared" si="3"/>
        <v>1</v>
      </c>
      <c r="D72" s="32" t="b">
        <f t="shared" si="4"/>
        <v>1</v>
      </c>
      <c r="H72" s="33">
        <f t="shared" si="2"/>
        <v>0</v>
      </c>
    </row>
    <row r="73" spans="3:17" x14ac:dyDescent="0.15">
      <c r="C73" s="32" t="b">
        <f t="shared" si="3"/>
        <v>1</v>
      </c>
      <c r="D73" s="32" t="b">
        <f t="shared" si="4"/>
        <v>1</v>
      </c>
      <c r="H73" s="33">
        <f t="shared" si="2"/>
        <v>0</v>
      </c>
    </row>
    <row r="74" spans="3:17" x14ac:dyDescent="0.15">
      <c r="C74" s="32" t="b">
        <f t="shared" si="3"/>
        <v>1</v>
      </c>
      <c r="D74" s="32" t="b">
        <f t="shared" si="4"/>
        <v>1</v>
      </c>
      <c r="H74" s="33">
        <f t="shared" si="2"/>
        <v>0</v>
      </c>
    </row>
    <row r="75" spans="3:17" s="21" customFormat="1" x14ac:dyDescent="0.15">
      <c r="C75" s="32" t="b">
        <f t="shared" si="3"/>
        <v>1</v>
      </c>
      <c r="D75" s="32" t="b">
        <f t="shared" si="4"/>
        <v>1</v>
      </c>
      <c r="E75" s="23"/>
      <c r="F75" s="23"/>
      <c r="G75" s="23"/>
      <c r="H75" s="33">
        <f t="shared" si="2"/>
        <v>0</v>
      </c>
      <c r="I75" s="24"/>
      <c r="J75" s="24"/>
      <c r="K75" s="24"/>
      <c r="L75" s="24"/>
      <c r="M75" s="24"/>
      <c r="N75" s="24"/>
      <c r="O75" s="23"/>
      <c r="P75" s="23"/>
      <c r="Q75" s="23"/>
    </row>
    <row r="76" spans="3:17" s="21" customFormat="1" x14ac:dyDescent="0.15">
      <c r="C76" s="32" t="b">
        <f t="shared" si="3"/>
        <v>1</v>
      </c>
      <c r="D76" s="32" t="b">
        <f t="shared" si="4"/>
        <v>1</v>
      </c>
      <c r="E76" s="23"/>
      <c r="F76" s="23"/>
      <c r="G76" s="23"/>
      <c r="H76" s="33">
        <f t="shared" si="2"/>
        <v>0</v>
      </c>
      <c r="I76" s="24"/>
      <c r="J76" s="24"/>
      <c r="K76" s="24"/>
      <c r="L76" s="24"/>
      <c r="M76" s="24"/>
      <c r="N76" s="24"/>
      <c r="O76" s="23"/>
      <c r="P76" s="23"/>
      <c r="Q76" s="23"/>
    </row>
    <row r="77" spans="3:17" s="21" customFormat="1" x14ac:dyDescent="0.15">
      <c r="C77" s="32" t="b">
        <f t="shared" si="3"/>
        <v>1</v>
      </c>
      <c r="D77" s="32" t="b">
        <f t="shared" si="4"/>
        <v>1</v>
      </c>
      <c r="E77" s="23"/>
      <c r="F77" s="23"/>
      <c r="G77" s="23"/>
      <c r="H77" s="33">
        <f t="shared" si="2"/>
        <v>0</v>
      </c>
      <c r="I77" s="24"/>
      <c r="J77" s="24"/>
      <c r="K77" s="24"/>
      <c r="L77" s="24"/>
      <c r="M77" s="24"/>
      <c r="N77" s="24"/>
      <c r="O77" s="23"/>
      <c r="P77" s="23"/>
      <c r="Q77" s="23"/>
    </row>
    <row r="78" spans="3:17" s="21" customFormat="1" x14ac:dyDescent="0.15">
      <c r="C78" s="32" t="b">
        <f t="shared" si="3"/>
        <v>1</v>
      </c>
      <c r="D78" s="32" t="b">
        <f t="shared" si="4"/>
        <v>1</v>
      </c>
      <c r="E78" s="23"/>
      <c r="F78" s="23"/>
      <c r="G78" s="23"/>
      <c r="H78" s="33">
        <f t="shared" si="2"/>
        <v>0</v>
      </c>
      <c r="I78" s="24"/>
      <c r="J78" s="24"/>
      <c r="K78" s="24"/>
      <c r="L78" s="24"/>
      <c r="M78" s="24"/>
      <c r="N78" s="24"/>
      <c r="O78" s="23"/>
      <c r="P78" s="23"/>
      <c r="Q78" s="23"/>
    </row>
    <row r="79" spans="3:17" s="21" customFormat="1" x14ac:dyDescent="0.15">
      <c r="C79" s="32" t="b">
        <f t="shared" si="3"/>
        <v>1</v>
      </c>
      <c r="D79" s="32" t="b">
        <f t="shared" si="4"/>
        <v>1</v>
      </c>
      <c r="E79" s="23"/>
      <c r="F79" s="23"/>
      <c r="G79" s="23"/>
      <c r="H79" s="33">
        <f t="shared" si="2"/>
        <v>0</v>
      </c>
      <c r="I79" s="24"/>
      <c r="J79" s="24"/>
      <c r="K79" s="24"/>
      <c r="L79" s="24"/>
      <c r="M79" s="24"/>
      <c r="N79" s="24"/>
      <c r="O79" s="23"/>
      <c r="P79" s="23"/>
      <c r="Q79" s="23"/>
    </row>
    <row r="80" spans="3:17" s="21" customFormat="1" x14ac:dyDescent="0.15">
      <c r="C80" s="32" t="b">
        <f t="shared" si="3"/>
        <v>1</v>
      </c>
      <c r="D80" s="32" t="b">
        <f t="shared" si="4"/>
        <v>1</v>
      </c>
      <c r="E80" s="23"/>
      <c r="F80" s="23"/>
      <c r="G80" s="23"/>
      <c r="H80" s="33">
        <f t="shared" si="2"/>
        <v>0</v>
      </c>
      <c r="I80" s="24"/>
      <c r="J80" s="24"/>
      <c r="K80" s="24"/>
      <c r="L80" s="24"/>
      <c r="M80" s="24"/>
      <c r="N80" s="24"/>
      <c r="O80" s="23"/>
      <c r="P80" s="23"/>
      <c r="Q80" s="23"/>
    </row>
    <row r="81" spans="3:17" s="21" customFormat="1" x14ac:dyDescent="0.15">
      <c r="C81" s="32" t="b">
        <f t="shared" si="3"/>
        <v>1</v>
      </c>
      <c r="D81" s="32" t="b">
        <f t="shared" si="4"/>
        <v>1</v>
      </c>
      <c r="E81" s="23"/>
      <c r="F81" s="23"/>
      <c r="G81" s="23"/>
      <c r="H81" s="33">
        <f t="shared" si="2"/>
        <v>0</v>
      </c>
      <c r="I81" s="24"/>
      <c r="J81" s="24"/>
      <c r="K81" s="24"/>
      <c r="L81" s="24"/>
      <c r="M81" s="24"/>
      <c r="N81" s="24"/>
      <c r="O81" s="23"/>
      <c r="P81" s="23"/>
      <c r="Q81" s="23"/>
    </row>
    <row r="82" spans="3:17" s="21" customFormat="1" x14ac:dyDescent="0.15">
      <c r="C82" s="32" t="b">
        <f t="shared" si="3"/>
        <v>1</v>
      </c>
      <c r="D82" s="32" t="b">
        <f t="shared" si="4"/>
        <v>1</v>
      </c>
      <c r="E82" s="23"/>
      <c r="F82" s="23"/>
      <c r="G82" s="23"/>
      <c r="H82" s="33">
        <f t="shared" ref="H82:H145" si="5">SUM(I82:K82)</f>
        <v>0</v>
      </c>
      <c r="I82" s="24"/>
      <c r="J82" s="24"/>
      <c r="K82" s="24"/>
      <c r="L82" s="24"/>
      <c r="M82" s="24"/>
      <c r="N82" s="24"/>
      <c r="O82" s="23"/>
      <c r="P82" s="23"/>
      <c r="Q82" s="23"/>
    </row>
    <row r="83" spans="3:17" s="21" customFormat="1" x14ac:dyDescent="0.15">
      <c r="C83" s="32" t="b">
        <f t="shared" si="3"/>
        <v>1</v>
      </c>
      <c r="D83" s="32" t="b">
        <f t="shared" si="4"/>
        <v>1</v>
      </c>
      <c r="E83" s="23"/>
      <c r="F83" s="23"/>
      <c r="G83" s="23"/>
      <c r="H83" s="33">
        <f t="shared" si="5"/>
        <v>0</v>
      </c>
      <c r="I83" s="24"/>
      <c r="J83" s="24"/>
      <c r="K83" s="24"/>
      <c r="L83" s="24"/>
      <c r="M83" s="24"/>
      <c r="N83" s="24"/>
      <c r="O83" s="23"/>
      <c r="P83" s="23"/>
      <c r="Q83" s="23"/>
    </row>
    <row r="84" spans="3:17" s="21" customFormat="1" x14ac:dyDescent="0.15">
      <c r="C84" s="32" t="b">
        <f t="shared" si="3"/>
        <v>1</v>
      </c>
      <c r="D84" s="32" t="b">
        <f t="shared" si="4"/>
        <v>1</v>
      </c>
      <c r="E84" s="23"/>
      <c r="F84" s="23"/>
      <c r="G84" s="23"/>
      <c r="H84" s="33">
        <f t="shared" si="5"/>
        <v>0</v>
      </c>
      <c r="I84" s="24"/>
      <c r="J84" s="24"/>
      <c r="K84" s="24"/>
      <c r="L84" s="24"/>
      <c r="M84" s="24"/>
      <c r="N84" s="24"/>
      <c r="O84" s="23"/>
      <c r="P84" s="23"/>
      <c r="Q84" s="23"/>
    </row>
    <row r="85" spans="3:17" s="21" customFormat="1" x14ac:dyDescent="0.15">
      <c r="C85" s="32" t="b">
        <f t="shared" si="3"/>
        <v>1</v>
      </c>
      <c r="D85" s="32" t="b">
        <f t="shared" si="4"/>
        <v>1</v>
      </c>
      <c r="E85" s="23"/>
      <c r="F85" s="23"/>
      <c r="G85" s="23"/>
      <c r="H85" s="33">
        <f t="shared" si="5"/>
        <v>0</v>
      </c>
      <c r="I85" s="24"/>
      <c r="J85" s="24"/>
      <c r="K85" s="24"/>
      <c r="L85" s="24"/>
      <c r="M85" s="24"/>
      <c r="N85" s="24"/>
      <c r="O85" s="23"/>
      <c r="P85" s="23"/>
      <c r="Q85" s="23"/>
    </row>
    <row r="86" spans="3:17" s="21" customFormat="1" x14ac:dyDescent="0.15">
      <c r="C86" s="32" t="b">
        <f t="shared" si="3"/>
        <v>1</v>
      </c>
      <c r="D86" s="32" t="b">
        <f t="shared" si="4"/>
        <v>1</v>
      </c>
      <c r="E86" s="23"/>
      <c r="F86" s="23"/>
      <c r="G86" s="23"/>
      <c r="H86" s="33">
        <f t="shared" si="5"/>
        <v>0</v>
      </c>
      <c r="I86" s="24"/>
      <c r="J86" s="24"/>
      <c r="K86" s="24"/>
      <c r="L86" s="24"/>
      <c r="M86" s="24"/>
      <c r="N86" s="24"/>
      <c r="O86" s="23"/>
      <c r="P86" s="23"/>
      <c r="Q86" s="23"/>
    </row>
    <row r="87" spans="3:17" s="21" customFormat="1" x14ac:dyDescent="0.15">
      <c r="C87" s="32" t="b">
        <f t="shared" si="3"/>
        <v>1</v>
      </c>
      <c r="D87" s="32" t="b">
        <f t="shared" si="4"/>
        <v>1</v>
      </c>
      <c r="E87" s="23"/>
      <c r="F87" s="23"/>
      <c r="G87" s="23"/>
      <c r="H87" s="33">
        <f t="shared" si="5"/>
        <v>0</v>
      </c>
      <c r="I87" s="24"/>
      <c r="J87" s="24"/>
      <c r="K87" s="24"/>
      <c r="L87" s="24"/>
      <c r="M87" s="24"/>
      <c r="N87" s="24"/>
      <c r="O87" s="23"/>
      <c r="P87" s="23"/>
      <c r="Q87" s="23"/>
    </row>
    <row r="88" spans="3:17" s="21" customFormat="1" x14ac:dyDescent="0.15">
      <c r="C88" s="32" t="b">
        <f t="shared" ref="C88:C151" si="6">ISBLANK($B88)</f>
        <v>1</v>
      </c>
      <c r="D88" s="32" t="b">
        <f t="shared" si="4"/>
        <v>1</v>
      </c>
      <c r="E88" s="23"/>
      <c r="F88" s="23"/>
      <c r="G88" s="23"/>
      <c r="H88" s="33">
        <f t="shared" si="5"/>
        <v>0</v>
      </c>
      <c r="I88" s="24"/>
      <c r="J88" s="24"/>
      <c r="K88" s="24"/>
      <c r="L88" s="24"/>
      <c r="M88" s="24"/>
      <c r="N88" s="24"/>
      <c r="O88" s="23"/>
      <c r="P88" s="23"/>
      <c r="Q88" s="23"/>
    </row>
    <row r="89" spans="3:17" s="21" customFormat="1" x14ac:dyDescent="0.15">
      <c r="C89" s="32" t="b">
        <f t="shared" si="6"/>
        <v>1</v>
      </c>
      <c r="D89" s="32" t="b">
        <f t="shared" ref="D89:D152" si="7">ISBLANK($B89)</f>
        <v>1</v>
      </c>
      <c r="E89" s="23"/>
      <c r="F89" s="23"/>
      <c r="G89" s="23"/>
      <c r="H89" s="33">
        <f t="shared" si="5"/>
        <v>0</v>
      </c>
      <c r="I89" s="24"/>
      <c r="J89" s="24"/>
      <c r="K89" s="24"/>
      <c r="L89" s="24"/>
      <c r="M89" s="24"/>
      <c r="N89" s="24"/>
      <c r="O89" s="23"/>
      <c r="P89" s="23"/>
      <c r="Q89" s="23"/>
    </row>
    <row r="90" spans="3:17" s="21" customFormat="1" x14ac:dyDescent="0.15">
      <c r="C90" s="32" t="b">
        <f t="shared" si="6"/>
        <v>1</v>
      </c>
      <c r="D90" s="32" t="b">
        <f t="shared" si="7"/>
        <v>1</v>
      </c>
      <c r="E90" s="23"/>
      <c r="F90" s="23"/>
      <c r="G90" s="23"/>
      <c r="H90" s="33">
        <f t="shared" si="5"/>
        <v>0</v>
      </c>
      <c r="I90" s="24"/>
      <c r="J90" s="24"/>
      <c r="K90" s="24"/>
      <c r="L90" s="24"/>
      <c r="M90" s="24"/>
      <c r="N90" s="24"/>
      <c r="O90" s="23"/>
      <c r="P90" s="23"/>
      <c r="Q90" s="23"/>
    </row>
    <row r="91" spans="3:17" s="21" customFormat="1" x14ac:dyDescent="0.15">
      <c r="C91" s="32" t="b">
        <f t="shared" si="6"/>
        <v>1</v>
      </c>
      <c r="D91" s="32" t="b">
        <f t="shared" si="7"/>
        <v>1</v>
      </c>
      <c r="E91" s="23"/>
      <c r="F91" s="23"/>
      <c r="G91" s="23"/>
      <c r="H91" s="33">
        <f t="shared" si="5"/>
        <v>0</v>
      </c>
      <c r="I91" s="24"/>
      <c r="J91" s="24"/>
      <c r="K91" s="24"/>
      <c r="L91" s="24"/>
      <c r="M91" s="24"/>
      <c r="N91" s="24"/>
      <c r="O91" s="23"/>
      <c r="P91" s="23"/>
      <c r="Q91" s="23"/>
    </row>
    <row r="92" spans="3:17" s="21" customFormat="1" x14ac:dyDescent="0.15">
      <c r="C92" s="32" t="b">
        <f t="shared" si="6"/>
        <v>1</v>
      </c>
      <c r="D92" s="32" t="b">
        <f t="shared" si="7"/>
        <v>1</v>
      </c>
      <c r="E92" s="23"/>
      <c r="F92" s="23"/>
      <c r="G92" s="23"/>
      <c r="H92" s="33">
        <f t="shared" si="5"/>
        <v>0</v>
      </c>
      <c r="I92" s="24"/>
      <c r="J92" s="24"/>
      <c r="K92" s="24"/>
      <c r="L92" s="24"/>
      <c r="M92" s="24"/>
      <c r="N92" s="24"/>
      <c r="O92" s="23"/>
      <c r="P92" s="23"/>
      <c r="Q92" s="23"/>
    </row>
    <row r="93" spans="3:17" s="21" customFormat="1" x14ac:dyDescent="0.15">
      <c r="C93" s="32" t="b">
        <f t="shared" si="6"/>
        <v>1</v>
      </c>
      <c r="D93" s="32" t="b">
        <f t="shared" si="7"/>
        <v>1</v>
      </c>
      <c r="E93" s="23"/>
      <c r="F93" s="23"/>
      <c r="G93" s="23"/>
      <c r="H93" s="33">
        <f t="shared" si="5"/>
        <v>0</v>
      </c>
      <c r="I93" s="24"/>
      <c r="J93" s="24"/>
      <c r="K93" s="24"/>
      <c r="L93" s="24"/>
      <c r="M93" s="24"/>
      <c r="N93" s="24"/>
      <c r="O93" s="23"/>
      <c r="P93" s="23"/>
      <c r="Q93" s="23"/>
    </row>
    <row r="94" spans="3:17" s="21" customFormat="1" x14ac:dyDescent="0.15">
      <c r="C94" s="32" t="b">
        <f t="shared" si="6"/>
        <v>1</v>
      </c>
      <c r="D94" s="32" t="b">
        <f t="shared" si="7"/>
        <v>1</v>
      </c>
      <c r="E94" s="23"/>
      <c r="F94" s="23"/>
      <c r="G94" s="23"/>
      <c r="H94" s="33">
        <f t="shared" si="5"/>
        <v>0</v>
      </c>
      <c r="I94" s="24"/>
      <c r="J94" s="24"/>
      <c r="K94" s="24"/>
      <c r="L94" s="24"/>
      <c r="M94" s="24"/>
      <c r="N94" s="24"/>
      <c r="O94" s="23"/>
      <c r="P94" s="23"/>
      <c r="Q94" s="23"/>
    </row>
    <row r="95" spans="3:17" s="21" customFormat="1" x14ac:dyDescent="0.15">
      <c r="C95" s="32" t="b">
        <f t="shared" si="6"/>
        <v>1</v>
      </c>
      <c r="D95" s="32" t="b">
        <f t="shared" si="7"/>
        <v>1</v>
      </c>
      <c r="E95" s="23"/>
      <c r="F95" s="23"/>
      <c r="G95" s="23"/>
      <c r="H95" s="33">
        <f t="shared" si="5"/>
        <v>0</v>
      </c>
      <c r="I95" s="24"/>
      <c r="J95" s="24"/>
      <c r="K95" s="24"/>
      <c r="L95" s="24"/>
      <c r="M95" s="24"/>
      <c r="N95" s="24"/>
      <c r="O95" s="23"/>
      <c r="P95" s="23"/>
      <c r="Q95" s="23"/>
    </row>
    <row r="96" spans="3:17" s="21" customFormat="1" x14ac:dyDescent="0.15">
      <c r="C96" s="32" t="b">
        <f t="shared" si="6"/>
        <v>1</v>
      </c>
      <c r="D96" s="32" t="b">
        <f t="shared" si="7"/>
        <v>1</v>
      </c>
      <c r="E96" s="23"/>
      <c r="F96" s="23"/>
      <c r="G96" s="23"/>
      <c r="H96" s="33">
        <f t="shared" si="5"/>
        <v>0</v>
      </c>
      <c r="I96" s="24"/>
      <c r="J96" s="24"/>
      <c r="K96" s="24"/>
      <c r="L96" s="24"/>
      <c r="M96" s="24"/>
      <c r="N96" s="24"/>
      <c r="O96" s="23"/>
      <c r="P96" s="23"/>
      <c r="Q96" s="23"/>
    </row>
    <row r="97" spans="3:17" s="21" customFormat="1" x14ac:dyDescent="0.15">
      <c r="C97" s="32" t="b">
        <f t="shared" si="6"/>
        <v>1</v>
      </c>
      <c r="D97" s="32" t="b">
        <f t="shared" si="7"/>
        <v>1</v>
      </c>
      <c r="E97" s="23"/>
      <c r="F97" s="23"/>
      <c r="G97" s="23"/>
      <c r="H97" s="33">
        <f t="shared" si="5"/>
        <v>0</v>
      </c>
      <c r="I97" s="24"/>
      <c r="J97" s="24"/>
      <c r="K97" s="24"/>
      <c r="L97" s="24"/>
      <c r="M97" s="24"/>
      <c r="N97" s="24"/>
      <c r="O97" s="23"/>
      <c r="P97" s="23"/>
      <c r="Q97" s="23"/>
    </row>
    <row r="98" spans="3:17" s="21" customFormat="1" x14ac:dyDescent="0.15">
      <c r="C98" s="32" t="b">
        <f t="shared" si="6"/>
        <v>1</v>
      </c>
      <c r="D98" s="32" t="b">
        <f t="shared" si="7"/>
        <v>1</v>
      </c>
      <c r="E98" s="23"/>
      <c r="F98" s="23"/>
      <c r="G98" s="23"/>
      <c r="H98" s="33">
        <f t="shared" si="5"/>
        <v>0</v>
      </c>
      <c r="I98" s="24"/>
      <c r="J98" s="24"/>
      <c r="K98" s="24"/>
      <c r="L98" s="24"/>
      <c r="M98" s="24"/>
      <c r="N98" s="24"/>
      <c r="O98" s="23"/>
      <c r="P98" s="23"/>
      <c r="Q98" s="23"/>
    </row>
    <row r="99" spans="3:17" s="21" customFormat="1" x14ac:dyDescent="0.15">
      <c r="C99" s="32" t="b">
        <f t="shared" si="6"/>
        <v>1</v>
      </c>
      <c r="D99" s="32" t="b">
        <f t="shared" si="7"/>
        <v>1</v>
      </c>
      <c r="E99" s="23"/>
      <c r="F99" s="23"/>
      <c r="G99" s="23"/>
      <c r="H99" s="33">
        <f t="shared" si="5"/>
        <v>0</v>
      </c>
      <c r="I99" s="24"/>
      <c r="J99" s="24"/>
      <c r="K99" s="24"/>
      <c r="L99" s="24"/>
      <c r="M99" s="24"/>
      <c r="N99" s="24"/>
      <c r="O99" s="23"/>
      <c r="P99" s="23"/>
      <c r="Q99" s="23"/>
    </row>
    <row r="100" spans="3:17" s="21" customFormat="1" x14ac:dyDescent="0.15">
      <c r="C100" s="32" t="b">
        <f t="shared" si="6"/>
        <v>1</v>
      </c>
      <c r="D100" s="32" t="b">
        <f t="shared" si="7"/>
        <v>1</v>
      </c>
      <c r="E100" s="23"/>
      <c r="F100" s="23"/>
      <c r="G100" s="23"/>
      <c r="H100" s="33">
        <f t="shared" si="5"/>
        <v>0</v>
      </c>
      <c r="I100" s="24"/>
      <c r="J100" s="24"/>
      <c r="K100" s="24"/>
      <c r="L100" s="24"/>
      <c r="M100" s="24"/>
      <c r="N100" s="24"/>
      <c r="O100" s="23"/>
      <c r="P100" s="23"/>
      <c r="Q100" s="23"/>
    </row>
    <row r="101" spans="3:17" s="21" customFormat="1" x14ac:dyDescent="0.15">
      <c r="C101" s="32" t="b">
        <f t="shared" si="6"/>
        <v>1</v>
      </c>
      <c r="D101" s="32" t="b">
        <f t="shared" si="7"/>
        <v>1</v>
      </c>
      <c r="E101" s="23"/>
      <c r="F101" s="23"/>
      <c r="G101" s="23"/>
      <c r="H101" s="33">
        <f t="shared" si="5"/>
        <v>0</v>
      </c>
      <c r="I101" s="24"/>
      <c r="J101" s="24"/>
      <c r="K101" s="24"/>
      <c r="L101" s="24"/>
      <c r="M101" s="24"/>
      <c r="N101" s="24"/>
      <c r="O101" s="23"/>
      <c r="P101" s="23"/>
      <c r="Q101" s="23"/>
    </row>
    <row r="102" spans="3:17" s="21" customFormat="1" x14ac:dyDescent="0.15">
      <c r="C102" s="32" t="b">
        <f t="shared" si="6"/>
        <v>1</v>
      </c>
      <c r="D102" s="32" t="b">
        <f t="shared" si="7"/>
        <v>1</v>
      </c>
      <c r="E102" s="23"/>
      <c r="F102" s="23"/>
      <c r="G102" s="23"/>
      <c r="H102" s="33">
        <f t="shared" si="5"/>
        <v>0</v>
      </c>
      <c r="I102" s="24"/>
      <c r="J102" s="24"/>
      <c r="K102" s="24"/>
      <c r="L102" s="24"/>
      <c r="M102" s="24"/>
      <c r="N102" s="24"/>
      <c r="O102" s="23"/>
      <c r="P102" s="23"/>
      <c r="Q102" s="23"/>
    </row>
    <row r="103" spans="3:17" s="21" customFormat="1" x14ac:dyDescent="0.15">
      <c r="C103" s="32" t="b">
        <f t="shared" si="6"/>
        <v>1</v>
      </c>
      <c r="D103" s="32" t="b">
        <f t="shared" si="7"/>
        <v>1</v>
      </c>
      <c r="E103" s="23"/>
      <c r="F103" s="23"/>
      <c r="G103" s="23"/>
      <c r="H103" s="33">
        <f t="shared" si="5"/>
        <v>0</v>
      </c>
      <c r="I103" s="24"/>
      <c r="J103" s="24"/>
      <c r="K103" s="24"/>
      <c r="L103" s="24"/>
      <c r="M103" s="24"/>
      <c r="N103" s="24"/>
      <c r="O103" s="23"/>
      <c r="P103" s="23"/>
      <c r="Q103" s="23"/>
    </row>
    <row r="104" spans="3:17" s="21" customFormat="1" x14ac:dyDescent="0.15">
      <c r="C104" s="32" t="b">
        <f t="shared" si="6"/>
        <v>1</v>
      </c>
      <c r="D104" s="32" t="b">
        <f t="shared" si="7"/>
        <v>1</v>
      </c>
      <c r="E104" s="23"/>
      <c r="F104" s="23"/>
      <c r="G104" s="23"/>
      <c r="H104" s="33">
        <f t="shared" si="5"/>
        <v>0</v>
      </c>
      <c r="I104" s="24"/>
      <c r="J104" s="24"/>
      <c r="K104" s="24"/>
      <c r="L104" s="24"/>
      <c r="M104" s="24"/>
      <c r="N104" s="24"/>
      <c r="O104" s="23"/>
      <c r="P104" s="23"/>
      <c r="Q104" s="23"/>
    </row>
    <row r="105" spans="3:17" s="21" customFormat="1" x14ac:dyDescent="0.15">
      <c r="C105" s="32" t="b">
        <f t="shared" si="6"/>
        <v>1</v>
      </c>
      <c r="D105" s="32" t="b">
        <f t="shared" si="7"/>
        <v>1</v>
      </c>
      <c r="E105" s="23"/>
      <c r="F105" s="23"/>
      <c r="G105" s="23"/>
      <c r="H105" s="33">
        <f t="shared" si="5"/>
        <v>0</v>
      </c>
      <c r="I105" s="24"/>
      <c r="J105" s="24"/>
      <c r="K105" s="24"/>
      <c r="L105" s="24"/>
      <c r="M105" s="24"/>
      <c r="N105" s="24"/>
      <c r="O105" s="23"/>
      <c r="P105" s="23"/>
      <c r="Q105" s="23"/>
    </row>
    <row r="106" spans="3:17" s="21" customFormat="1" x14ac:dyDescent="0.15">
      <c r="C106" s="32" t="b">
        <f t="shared" si="6"/>
        <v>1</v>
      </c>
      <c r="D106" s="32" t="b">
        <f t="shared" si="7"/>
        <v>1</v>
      </c>
      <c r="E106" s="23"/>
      <c r="F106" s="23"/>
      <c r="G106" s="23"/>
      <c r="H106" s="33">
        <f t="shared" si="5"/>
        <v>0</v>
      </c>
      <c r="I106" s="24"/>
      <c r="J106" s="24"/>
      <c r="K106" s="24"/>
      <c r="L106" s="24"/>
      <c r="M106" s="24"/>
      <c r="N106" s="24"/>
      <c r="O106" s="23"/>
      <c r="P106" s="23"/>
      <c r="Q106" s="23"/>
    </row>
    <row r="107" spans="3:17" s="21" customFormat="1" x14ac:dyDescent="0.15">
      <c r="C107" s="32" t="b">
        <f t="shared" si="6"/>
        <v>1</v>
      </c>
      <c r="D107" s="32" t="b">
        <f t="shared" si="7"/>
        <v>1</v>
      </c>
      <c r="E107" s="23"/>
      <c r="F107" s="23"/>
      <c r="G107" s="23"/>
      <c r="H107" s="33">
        <f t="shared" si="5"/>
        <v>0</v>
      </c>
      <c r="I107" s="24"/>
      <c r="J107" s="24"/>
      <c r="K107" s="24"/>
      <c r="L107" s="24"/>
      <c r="M107" s="24"/>
      <c r="N107" s="24"/>
      <c r="O107" s="23"/>
      <c r="P107" s="23"/>
      <c r="Q107" s="23"/>
    </row>
    <row r="108" spans="3:17" s="21" customFormat="1" x14ac:dyDescent="0.15">
      <c r="C108" s="32" t="b">
        <f t="shared" si="6"/>
        <v>1</v>
      </c>
      <c r="D108" s="32" t="b">
        <f t="shared" si="7"/>
        <v>1</v>
      </c>
      <c r="E108" s="23"/>
      <c r="F108" s="23"/>
      <c r="G108" s="23"/>
      <c r="H108" s="33">
        <f t="shared" si="5"/>
        <v>0</v>
      </c>
      <c r="I108" s="24"/>
      <c r="J108" s="24"/>
      <c r="K108" s="24"/>
      <c r="L108" s="24"/>
      <c r="M108" s="24"/>
      <c r="N108" s="24"/>
      <c r="O108" s="23"/>
      <c r="P108" s="23"/>
      <c r="Q108" s="23"/>
    </row>
    <row r="109" spans="3:17" s="21" customFormat="1" x14ac:dyDescent="0.15">
      <c r="C109" s="32" t="b">
        <f t="shared" si="6"/>
        <v>1</v>
      </c>
      <c r="D109" s="32" t="b">
        <f t="shared" si="7"/>
        <v>1</v>
      </c>
      <c r="E109" s="23"/>
      <c r="F109" s="23"/>
      <c r="G109" s="23"/>
      <c r="H109" s="33">
        <f t="shared" si="5"/>
        <v>0</v>
      </c>
      <c r="I109" s="24"/>
      <c r="J109" s="24"/>
      <c r="K109" s="24"/>
      <c r="L109" s="24"/>
      <c r="M109" s="24"/>
      <c r="N109" s="24"/>
      <c r="O109" s="23"/>
      <c r="P109" s="23"/>
      <c r="Q109" s="23"/>
    </row>
    <row r="110" spans="3:17" s="21" customFormat="1" x14ac:dyDescent="0.15">
      <c r="C110" s="32" t="b">
        <f t="shared" si="6"/>
        <v>1</v>
      </c>
      <c r="D110" s="32" t="b">
        <f t="shared" si="7"/>
        <v>1</v>
      </c>
      <c r="E110" s="23"/>
      <c r="F110" s="23"/>
      <c r="G110" s="23"/>
      <c r="H110" s="33">
        <f t="shared" si="5"/>
        <v>0</v>
      </c>
      <c r="I110" s="24"/>
      <c r="J110" s="24"/>
      <c r="K110" s="24"/>
      <c r="L110" s="24"/>
      <c r="M110" s="24"/>
      <c r="N110" s="24"/>
      <c r="O110" s="23"/>
      <c r="P110" s="23"/>
      <c r="Q110" s="23"/>
    </row>
    <row r="111" spans="3:17" s="21" customFormat="1" x14ac:dyDescent="0.15">
      <c r="C111" s="32" t="b">
        <f t="shared" si="6"/>
        <v>1</v>
      </c>
      <c r="D111" s="32" t="b">
        <f t="shared" si="7"/>
        <v>1</v>
      </c>
      <c r="E111" s="23"/>
      <c r="F111" s="23"/>
      <c r="G111" s="23"/>
      <c r="H111" s="33">
        <f t="shared" si="5"/>
        <v>0</v>
      </c>
      <c r="I111" s="24"/>
      <c r="J111" s="24"/>
      <c r="K111" s="24"/>
      <c r="L111" s="24"/>
      <c r="M111" s="24"/>
      <c r="N111" s="24"/>
      <c r="O111" s="23"/>
      <c r="P111" s="23"/>
      <c r="Q111" s="23"/>
    </row>
    <row r="112" spans="3:17" s="21" customFormat="1" x14ac:dyDescent="0.15">
      <c r="C112" s="32" t="b">
        <f t="shared" si="6"/>
        <v>1</v>
      </c>
      <c r="D112" s="32" t="b">
        <f t="shared" si="7"/>
        <v>1</v>
      </c>
      <c r="E112" s="23"/>
      <c r="F112" s="23"/>
      <c r="G112" s="23"/>
      <c r="H112" s="33">
        <f t="shared" si="5"/>
        <v>0</v>
      </c>
      <c r="I112" s="24"/>
      <c r="J112" s="24"/>
      <c r="K112" s="24"/>
      <c r="L112" s="24"/>
      <c r="M112" s="24"/>
      <c r="N112" s="24"/>
      <c r="O112" s="23"/>
      <c r="P112" s="23"/>
      <c r="Q112" s="23"/>
    </row>
    <row r="113" spans="3:17" s="21" customFormat="1" x14ac:dyDescent="0.15">
      <c r="C113" s="32" t="b">
        <f t="shared" si="6"/>
        <v>1</v>
      </c>
      <c r="D113" s="32" t="b">
        <f t="shared" si="7"/>
        <v>1</v>
      </c>
      <c r="E113" s="23"/>
      <c r="F113" s="23"/>
      <c r="G113" s="23"/>
      <c r="H113" s="33">
        <f t="shared" si="5"/>
        <v>0</v>
      </c>
      <c r="I113" s="24"/>
      <c r="J113" s="24"/>
      <c r="K113" s="24"/>
      <c r="L113" s="24"/>
      <c r="M113" s="24"/>
      <c r="N113" s="24"/>
      <c r="O113" s="23"/>
      <c r="P113" s="23"/>
      <c r="Q113" s="23"/>
    </row>
    <row r="114" spans="3:17" s="21" customFormat="1" x14ac:dyDescent="0.15">
      <c r="C114" s="32" t="b">
        <f t="shared" si="6"/>
        <v>1</v>
      </c>
      <c r="D114" s="32" t="b">
        <f t="shared" si="7"/>
        <v>1</v>
      </c>
      <c r="E114" s="23"/>
      <c r="F114" s="23"/>
      <c r="G114" s="23"/>
      <c r="H114" s="33">
        <f t="shared" si="5"/>
        <v>0</v>
      </c>
      <c r="I114" s="24"/>
      <c r="J114" s="24"/>
      <c r="K114" s="24"/>
      <c r="L114" s="24"/>
      <c r="M114" s="24"/>
      <c r="N114" s="24"/>
      <c r="O114" s="23"/>
      <c r="P114" s="23"/>
      <c r="Q114" s="23"/>
    </row>
    <row r="115" spans="3:17" s="21" customFormat="1" x14ac:dyDescent="0.15">
      <c r="C115" s="32" t="b">
        <f t="shared" si="6"/>
        <v>1</v>
      </c>
      <c r="D115" s="32" t="b">
        <f t="shared" si="7"/>
        <v>1</v>
      </c>
      <c r="E115" s="23"/>
      <c r="F115" s="23"/>
      <c r="G115" s="23"/>
      <c r="H115" s="33">
        <f t="shared" si="5"/>
        <v>0</v>
      </c>
      <c r="I115" s="24"/>
      <c r="J115" s="24"/>
      <c r="K115" s="24"/>
      <c r="L115" s="24"/>
      <c r="M115" s="24"/>
      <c r="N115" s="24"/>
      <c r="O115" s="23"/>
      <c r="P115" s="23"/>
      <c r="Q115" s="23"/>
    </row>
    <row r="116" spans="3:17" s="21" customFormat="1" x14ac:dyDescent="0.15">
      <c r="C116" s="32" t="b">
        <f t="shared" si="6"/>
        <v>1</v>
      </c>
      <c r="D116" s="32" t="b">
        <f t="shared" si="7"/>
        <v>1</v>
      </c>
      <c r="E116" s="23"/>
      <c r="F116" s="23"/>
      <c r="G116" s="23"/>
      <c r="H116" s="33">
        <f t="shared" si="5"/>
        <v>0</v>
      </c>
      <c r="I116" s="24"/>
      <c r="J116" s="24"/>
      <c r="K116" s="24"/>
      <c r="L116" s="24"/>
      <c r="M116" s="24"/>
      <c r="N116" s="24"/>
      <c r="O116" s="23"/>
      <c r="P116" s="23"/>
      <c r="Q116" s="23"/>
    </row>
    <row r="117" spans="3:17" s="21" customFormat="1" x14ac:dyDescent="0.15">
      <c r="C117" s="32" t="b">
        <f t="shared" si="6"/>
        <v>1</v>
      </c>
      <c r="D117" s="32" t="b">
        <f t="shared" si="7"/>
        <v>1</v>
      </c>
      <c r="E117" s="23"/>
      <c r="F117" s="23"/>
      <c r="G117" s="23"/>
      <c r="H117" s="33">
        <f t="shared" si="5"/>
        <v>0</v>
      </c>
      <c r="I117" s="24"/>
      <c r="J117" s="24"/>
      <c r="K117" s="24"/>
      <c r="L117" s="24"/>
      <c r="M117" s="24"/>
      <c r="N117" s="24"/>
      <c r="O117" s="23"/>
      <c r="P117" s="23"/>
      <c r="Q117" s="23"/>
    </row>
    <row r="118" spans="3:17" s="21" customFormat="1" x14ac:dyDescent="0.15">
      <c r="C118" s="32" t="b">
        <f t="shared" si="6"/>
        <v>1</v>
      </c>
      <c r="D118" s="32" t="b">
        <f t="shared" si="7"/>
        <v>1</v>
      </c>
      <c r="E118" s="23"/>
      <c r="F118" s="23"/>
      <c r="G118" s="23"/>
      <c r="H118" s="33">
        <f t="shared" si="5"/>
        <v>0</v>
      </c>
      <c r="I118" s="24"/>
      <c r="J118" s="24"/>
      <c r="K118" s="24"/>
      <c r="L118" s="24"/>
      <c r="M118" s="24"/>
      <c r="N118" s="24"/>
      <c r="O118" s="23"/>
      <c r="P118" s="23"/>
      <c r="Q118" s="23"/>
    </row>
    <row r="119" spans="3:17" s="21" customFormat="1" x14ac:dyDescent="0.15">
      <c r="C119" s="32" t="b">
        <f t="shared" si="6"/>
        <v>1</v>
      </c>
      <c r="D119" s="32" t="b">
        <f t="shared" si="7"/>
        <v>1</v>
      </c>
      <c r="E119" s="23"/>
      <c r="F119" s="23"/>
      <c r="G119" s="23"/>
      <c r="H119" s="33">
        <f t="shared" si="5"/>
        <v>0</v>
      </c>
      <c r="I119" s="24"/>
      <c r="J119" s="24"/>
      <c r="K119" s="24"/>
      <c r="L119" s="24"/>
      <c r="M119" s="24"/>
      <c r="N119" s="24"/>
      <c r="O119" s="23"/>
      <c r="P119" s="23"/>
      <c r="Q119" s="23"/>
    </row>
    <row r="120" spans="3:17" s="21" customFormat="1" x14ac:dyDescent="0.15">
      <c r="C120" s="32" t="b">
        <f t="shared" si="6"/>
        <v>1</v>
      </c>
      <c r="D120" s="32" t="b">
        <f t="shared" si="7"/>
        <v>1</v>
      </c>
      <c r="E120" s="23"/>
      <c r="F120" s="23"/>
      <c r="G120" s="23"/>
      <c r="H120" s="33">
        <f t="shared" si="5"/>
        <v>0</v>
      </c>
      <c r="I120" s="24"/>
      <c r="J120" s="24"/>
      <c r="K120" s="24"/>
      <c r="L120" s="24"/>
      <c r="M120" s="24"/>
      <c r="N120" s="24"/>
      <c r="O120" s="23"/>
      <c r="P120" s="23"/>
      <c r="Q120" s="23"/>
    </row>
    <row r="121" spans="3:17" s="21" customFormat="1" x14ac:dyDescent="0.15">
      <c r="C121" s="32" t="b">
        <f t="shared" si="6"/>
        <v>1</v>
      </c>
      <c r="D121" s="32" t="b">
        <f t="shared" si="7"/>
        <v>1</v>
      </c>
      <c r="E121" s="23"/>
      <c r="F121" s="23"/>
      <c r="G121" s="23"/>
      <c r="H121" s="33">
        <f t="shared" si="5"/>
        <v>0</v>
      </c>
      <c r="I121" s="24"/>
      <c r="J121" s="24"/>
      <c r="K121" s="24"/>
      <c r="L121" s="24"/>
      <c r="M121" s="24"/>
      <c r="N121" s="24"/>
      <c r="O121" s="23"/>
      <c r="P121" s="23"/>
      <c r="Q121" s="23"/>
    </row>
    <row r="122" spans="3:17" s="21" customFormat="1" x14ac:dyDescent="0.15">
      <c r="C122" s="32" t="b">
        <f t="shared" si="6"/>
        <v>1</v>
      </c>
      <c r="D122" s="32" t="b">
        <f t="shared" si="7"/>
        <v>1</v>
      </c>
      <c r="E122" s="23"/>
      <c r="F122" s="23"/>
      <c r="G122" s="23"/>
      <c r="H122" s="33">
        <f t="shared" si="5"/>
        <v>0</v>
      </c>
      <c r="I122" s="24"/>
      <c r="J122" s="24"/>
      <c r="K122" s="24"/>
      <c r="L122" s="24"/>
      <c r="M122" s="24"/>
      <c r="N122" s="24"/>
      <c r="O122" s="23"/>
      <c r="P122" s="23"/>
      <c r="Q122" s="23"/>
    </row>
    <row r="123" spans="3:17" s="21" customFormat="1" x14ac:dyDescent="0.15">
      <c r="C123" s="32" t="b">
        <f t="shared" si="6"/>
        <v>1</v>
      </c>
      <c r="D123" s="32" t="b">
        <f t="shared" si="7"/>
        <v>1</v>
      </c>
      <c r="E123" s="23"/>
      <c r="F123" s="23"/>
      <c r="G123" s="23"/>
      <c r="H123" s="33">
        <f t="shared" si="5"/>
        <v>0</v>
      </c>
      <c r="I123" s="24"/>
      <c r="J123" s="24"/>
      <c r="K123" s="24"/>
      <c r="L123" s="24"/>
      <c r="M123" s="24"/>
      <c r="N123" s="24"/>
      <c r="O123" s="23"/>
      <c r="P123" s="23"/>
      <c r="Q123" s="23"/>
    </row>
    <row r="124" spans="3:17" s="21" customFormat="1" x14ac:dyDescent="0.15">
      <c r="C124" s="32" t="b">
        <f t="shared" si="6"/>
        <v>1</v>
      </c>
      <c r="D124" s="32" t="b">
        <f t="shared" si="7"/>
        <v>1</v>
      </c>
      <c r="E124" s="23"/>
      <c r="F124" s="23"/>
      <c r="G124" s="23"/>
      <c r="H124" s="33">
        <f t="shared" si="5"/>
        <v>0</v>
      </c>
      <c r="I124" s="24"/>
      <c r="J124" s="24"/>
      <c r="K124" s="24"/>
      <c r="L124" s="24"/>
      <c r="M124" s="24"/>
      <c r="N124" s="24"/>
      <c r="O124" s="23"/>
      <c r="P124" s="23"/>
      <c r="Q124" s="23"/>
    </row>
    <row r="125" spans="3:17" s="21" customFormat="1" x14ac:dyDescent="0.15">
      <c r="C125" s="32" t="b">
        <f t="shared" si="6"/>
        <v>1</v>
      </c>
      <c r="D125" s="32" t="b">
        <f t="shared" si="7"/>
        <v>1</v>
      </c>
      <c r="E125" s="23"/>
      <c r="F125" s="23"/>
      <c r="G125" s="23"/>
      <c r="H125" s="33">
        <f t="shared" si="5"/>
        <v>0</v>
      </c>
      <c r="I125" s="24"/>
      <c r="J125" s="24"/>
      <c r="K125" s="24"/>
      <c r="L125" s="24"/>
      <c r="M125" s="24"/>
      <c r="N125" s="24"/>
      <c r="O125" s="23"/>
      <c r="P125" s="23"/>
      <c r="Q125" s="23"/>
    </row>
    <row r="126" spans="3:17" s="21" customFormat="1" x14ac:dyDescent="0.15">
      <c r="C126" s="32" t="b">
        <f t="shared" si="6"/>
        <v>1</v>
      </c>
      <c r="D126" s="32" t="b">
        <f t="shared" si="7"/>
        <v>1</v>
      </c>
      <c r="E126" s="23"/>
      <c r="F126" s="23"/>
      <c r="G126" s="23"/>
      <c r="H126" s="33">
        <f t="shared" si="5"/>
        <v>0</v>
      </c>
      <c r="I126" s="24"/>
      <c r="J126" s="24"/>
      <c r="K126" s="24"/>
      <c r="L126" s="24"/>
      <c r="M126" s="24"/>
      <c r="N126" s="24"/>
      <c r="O126" s="23"/>
      <c r="P126" s="23"/>
      <c r="Q126" s="23"/>
    </row>
    <row r="127" spans="3:17" s="21" customFormat="1" x14ac:dyDescent="0.15">
      <c r="C127" s="32" t="b">
        <f t="shared" si="6"/>
        <v>1</v>
      </c>
      <c r="D127" s="32" t="b">
        <f t="shared" si="7"/>
        <v>1</v>
      </c>
      <c r="E127" s="23"/>
      <c r="F127" s="23"/>
      <c r="G127" s="23"/>
      <c r="H127" s="33">
        <f t="shared" si="5"/>
        <v>0</v>
      </c>
      <c r="I127" s="24"/>
      <c r="J127" s="24"/>
      <c r="K127" s="24"/>
      <c r="L127" s="24"/>
      <c r="M127" s="24"/>
      <c r="N127" s="24"/>
      <c r="O127" s="23"/>
      <c r="P127" s="23"/>
      <c r="Q127" s="23"/>
    </row>
    <row r="128" spans="3:17" s="21" customFormat="1" x14ac:dyDescent="0.15">
      <c r="C128" s="32" t="b">
        <f t="shared" si="6"/>
        <v>1</v>
      </c>
      <c r="D128" s="32" t="b">
        <f t="shared" si="7"/>
        <v>1</v>
      </c>
      <c r="E128" s="23"/>
      <c r="F128" s="23"/>
      <c r="G128" s="23"/>
      <c r="H128" s="33">
        <f t="shared" si="5"/>
        <v>0</v>
      </c>
      <c r="I128" s="24"/>
      <c r="J128" s="24"/>
      <c r="K128" s="24"/>
      <c r="L128" s="24"/>
      <c r="M128" s="24"/>
      <c r="N128" s="24"/>
      <c r="O128" s="23"/>
      <c r="P128" s="23"/>
      <c r="Q128" s="23"/>
    </row>
    <row r="129" spans="3:17" s="21" customFormat="1" x14ac:dyDescent="0.15">
      <c r="C129" s="32" t="b">
        <f t="shared" si="6"/>
        <v>1</v>
      </c>
      <c r="D129" s="32" t="b">
        <f t="shared" si="7"/>
        <v>1</v>
      </c>
      <c r="E129" s="23"/>
      <c r="F129" s="23"/>
      <c r="G129" s="23"/>
      <c r="H129" s="33">
        <f t="shared" si="5"/>
        <v>0</v>
      </c>
      <c r="I129" s="24"/>
      <c r="J129" s="24"/>
      <c r="K129" s="24"/>
      <c r="L129" s="24"/>
      <c r="M129" s="24"/>
      <c r="N129" s="24"/>
      <c r="O129" s="23"/>
      <c r="P129" s="23"/>
      <c r="Q129" s="23"/>
    </row>
    <row r="130" spans="3:17" s="21" customFormat="1" x14ac:dyDescent="0.15">
      <c r="C130" s="32" t="b">
        <f t="shared" si="6"/>
        <v>1</v>
      </c>
      <c r="D130" s="32" t="b">
        <f t="shared" si="7"/>
        <v>1</v>
      </c>
      <c r="E130" s="23"/>
      <c r="F130" s="23"/>
      <c r="G130" s="23"/>
      <c r="H130" s="33">
        <f t="shared" si="5"/>
        <v>0</v>
      </c>
      <c r="I130" s="24"/>
      <c r="J130" s="24"/>
      <c r="K130" s="24"/>
      <c r="L130" s="24"/>
      <c r="M130" s="24"/>
      <c r="N130" s="24"/>
      <c r="O130" s="23"/>
      <c r="P130" s="23"/>
      <c r="Q130" s="23"/>
    </row>
    <row r="131" spans="3:17" s="21" customFormat="1" x14ac:dyDescent="0.15">
      <c r="C131" s="32" t="b">
        <f t="shared" si="6"/>
        <v>1</v>
      </c>
      <c r="D131" s="32" t="b">
        <f t="shared" si="7"/>
        <v>1</v>
      </c>
      <c r="E131" s="23"/>
      <c r="F131" s="23"/>
      <c r="G131" s="23"/>
      <c r="H131" s="33">
        <f t="shared" si="5"/>
        <v>0</v>
      </c>
      <c r="I131" s="24"/>
      <c r="J131" s="24"/>
      <c r="K131" s="24"/>
      <c r="L131" s="24"/>
      <c r="M131" s="24"/>
      <c r="N131" s="24"/>
      <c r="O131" s="23"/>
      <c r="P131" s="23"/>
      <c r="Q131" s="23"/>
    </row>
    <row r="132" spans="3:17" s="21" customFormat="1" x14ac:dyDescent="0.15">
      <c r="C132" s="32" t="b">
        <f t="shared" si="6"/>
        <v>1</v>
      </c>
      <c r="D132" s="32" t="b">
        <f t="shared" si="7"/>
        <v>1</v>
      </c>
      <c r="E132" s="23"/>
      <c r="F132" s="23"/>
      <c r="G132" s="23"/>
      <c r="H132" s="33">
        <f t="shared" si="5"/>
        <v>0</v>
      </c>
      <c r="I132" s="24"/>
      <c r="J132" s="24"/>
      <c r="K132" s="24"/>
      <c r="L132" s="24"/>
      <c r="M132" s="24"/>
      <c r="N132" s="24"/>
      <c r="O132" s="23"/>
      <c r="P132" s="23"/>
      <c r="Q132" s="23"/>
    </row>
    <row r="133" spans="3:17" s="21" customFormat="1" x14ac:dyDescent="0.15">
      <c r="C133" s="32" t="b">
        <f t="shared" si="6"/>
        <v>1</v>
      </c>
      <c r="D133" s="32" t="b">
        <f t="shared" si="7"/>
        <v>1</v>
      </c>
      <c r="E133" s="23"/>
      <c r="F133" s="23"/>
      <c r="G133" s="23"/>
      <c r="H133" s="33">
        <f t="shared" si="5"/>
        <v>0</v>
      </c>
      <c r="I133" s="24"/>
      <c r="J133" s="24"/>
      <c r="K133" s="24"/>
      <c r="L133" s="24"/>
      <c r="M133" s="24"/>
      <c r="N133" s="24"/>
      <c r="O133" s="23"/>
      <c r="P133" s="23"/>
      <c r="Q133" s="23"/>
    </row>
    <row r="134" spans="3:17" s="21" customFormat="1" x14ac:dyDescent="0.15">
      <c r="C134" s="32" t="b">
        <f t="shared" si="6"/>
        <v>1</v>
      </c>
      <c r="D134" s="32" t="b">
        <f t="shared" si="7"/>
        <v>1</v>
      </c>
      <c r="E134" s="23"/>
      <c r="F134" s="23"/>
      <c r="G134" s="23"/>
      <c r="H134" s="33">
        <f t="shared" si="5"/>
        <v>0</v>
      </c>
      <c r="I134" s="24"/>
      <c r="J134" s="24"/>
      <c r="K134" s="24"/>
      <c r="L134" s="24"/>
      <c r="M134" s="24"/>
      <c r="N134" s="24"/>
      <c r="O134" s="23"/>
      <c r="P134" s="23"/>
      <c r="Q134" s="23"/>
    </row>
    <row r="135" spans="3:17" s="21" customFormat="1" x14ac:dyDescent="0.15">
      <c r="C135" s="32" t="b">
        <f t="shared" si="6"/>
        <v>1</v>
      </c>
      <c r="D135" s="32" t="b">
        <f t="shared" si="7"/>
        <v>1</v>
      </c>
      <c r="E135" s="23"/>
      <c r="F135" s="23"/>
      <c r="G135" s="23"/>
      <c r="H135" s="33">
        <f t="shared" si="5"/>
        <v>0</v>
      </c>
      <c r="I135" s="24"/>
      <c r="J135" s="24"/>
      <c r="K135" s="24"/>
      <c r="L135" s="24"/>
      <c r="M135" s="24"/>
      <c r="N135" s="24"/>
      <c r="O135" s="23"/>
      <c r="P135" s="23"/>
      <c r="Q135" s="23"/>
    </row>
    <row r="136" spans="3:17" s="21" customFormat="1" x14ac:dyDescent="0.15">
      <c r="C136" s="32" t="b">
        <f t="shared" si="6"/>
        <v>1</v>
      </c>
      <c r="D136" s="32" t="b">
        <f t="shared" si="7"/>
        <v>1</v>
      </c>
      <c r="E136" s="23"/>
      <c r="F136" s="23"/>
      <c r="G136" s="23"/>
      <c r="H136" s="33">
        <f t="shared" si="5"/>
        <v>0</v>
      </c>
      <c r="I136" s="24"/>
      <c r="J136" s="24"/>
      <c r="K136" s="24"/>
      <c r="L136" s="24"/>
      <c r="M136" s="24"/>
      <c r="N136" s="24"/>
      <c r="O136" s="23"/>
      <c r="P136" s="23"/>
      <c r="Q136" s="23"/>
    </row>
    <row r="137" spans="3:17" s="21" customFormat="1" x14ac:dyDescent="0.15">
      <c r="C137" s="32" t="b">
        <f t="shared" si="6"/>
        <v>1</v>
      </c>
      <c r="D137" s="32" t="b">
        <f t="shared" si="7"/>
        <v>1</v>
      </c>
      <c r="E137" s="23"/>
      <c r="F137" s="23"/>
      <c r="G137" s="23"/>
      <c r="H137" s="33">
        <f t="shared" si="5"/>
        <v>0</v>
      </c>
      <c r="I137" s="24"/>
      <c r="J137" s="24"/>
      <c r="K137" s="24"/>
      <c r="L137" s="24"/>
      <c r="M137" s="24"/>
      <c r="N137" s="24"/>
      <c r="O137" s="23"/>
      <c r="P137" s="23"/>
      <c r="Q137" s="23"/>
    </row>
    <row r="138" spans="3:17" s="21" customFormat="1" x14ac:dyDescent="0.15">
      <c r="C138" s="32" t="b">
        <f t="shared" si="6"/>
        <v>1</v>
      </c>
      <c r="D138" s="32" t="b">
        <f t="shared" si="7"/>
        <v>1</v>
      </c>
      <c r="E138" s="23"/>
      <c r="F138" s="23"/>
      <c r="G138" s="23"/>
      <c r="H138" s="33">
        <f t="shared" si="5"/>
        <v>0</v>
      </c>
      <c r="I138" s="24"/>
      <c r="J138" s="24"/>
      <c r="K138" s="24"/>
      <c r="L138" s="24"/>
      <c r="M138" s="24"/>
      <c r="N138" s="24"/>
      <c r="O138" s="23"/>
      <c r="P138" s="23"/>
      <c r="Q138" s="23"/>
    </row>
    <row r="139" spans="3:17" s="21" customFormat="1" x14ac:dyDescent="0.15">
      <c r="C139" s="32" t="b">
        <f t="shared" si="6"/>
        <v>1</v>
      </c>
      <c r="D139" s="32" t="b">
        <f t="shared" si="7"/>
        <v>1</v>
      </c>
      <c r="E139" s="23"/>
      <c r="F139" s="23"/>
      <c r="G139" s="23"/>
      <c r="H139" s="33">
        <f t="shared" si="5"/>
        <v>0</v>
      </c>
      <c r="I139" s="24"/>
      <c r="J139" s="24"/>
      <c r="K139" s="24"/>
      <c r="L139" s="24"/>
      <c r="M139" s="24"/>
      <c r="N139" s="24"/>
      <c r="O139" s="23"/>
      <c r="P139" s="23"/>
      <c r="Q139" s="23"/>
    </row>
    <row r="140" spans="3:17" s="21" customFormat="1" x14ac:dyDescent="0.15">
      <c r="C140" s="32" t="b">
        <f t="shared" si="6"/>
        <v>1</v>
      </c>
      <c r="D140" s="32" t="b">
        <f t="shared" si="7"/>
        <v>1</v>
      </c>
      <c r="E140" s="23"/>
      <c r="F140" s="23"/>
      <c r="G140" s="23"/>
      <c r="H140" s="33">
        <f t="shared" si="5"/>
        <v>0</v>
      </c>
      <c r="I140" s="24"/>
      <c r="J140" s="24"/>
      <c r="K140" s="24"/>
      <c r="L140" s="24"/>
      <c r="M140" s="24"/>
      <c r="N140" s="24"/>
      <c r="O140" s="23"/>
      <c r="P140" s="23"/>
      <c r="Q140" s="23"/>
    </row>
    <row r="141" spans="3:17" s="21" customFormat="1" x14ac:dyDescent="0.15">
      <c r="C141" s="32" t="b">
        <f t="shared" si="6"/>
        <v>1</v>
      </c>
      <c r="D141" s="32" t="b">
        <f t="shared" si="7"/>
        <v>1</v>
      </c>
      <c r="E141" s="23"/>
      <c r="F141" s="23"/>
      <c r="G141" s="23"/>
      <c r="H141" s="33">
        <f t="shared" si="5"/>
        <v>0</v>
      </c>
      <c r="I141" s="24"/>
      <c r="J141" s="24"/>
      <c r="K141" s="24"/>
      <c r="L141" s="24"/>
      <c r="M141" s="24"/>
      <c r="N141" s="24"/>
      <c r="O141" s="23"/>
      <c r="P141" s="23"/>
      <c r="Q141" s="23"/>
    </row>
    <row r="142" spans="3:17" s="21" customFormat="1" x14ac:dyDescent="0.15">
      <c r="C142" s="32" t="b">
        <f t="shared" si="6"/>
        <v>1</v>
      </c>
      <c r="D142" s="32" t="b">
        <f t="shared" si="7"/>
        <v>1</v>
      </c>
      <c r="E142" s="23"/>
      <c r="F142" s="23"/>
      <c r="G142" s="23"/>
      <c r="H142" s="33">
        <f t="shared" si="5"/>
        <v>0</v>
      </c>
      <c r="I142" s="24"/>
      <c r="J142" s="24"/>
      <c r="K142" s="24"/>
      <c r="L142" s="24"/>
      <c r="M142" s="24"/>
      <c r="N142" s="24"/>
      <c r="O142" s="23"/>
      <c r="P142" s="23"/>
      <c r="Q142" s="23"/>
    </row>
    <row r="143" spans="3:17" s="21" customFormat="1" x14ac:dyDescent="0.15">
      <c r="C143" s="32" t="b">
        <f t="shared" si="6"/>
        <v>1</v>
      </c>
      <c r="D143" s="32" t="b">
        <f t="shared" si="7"/>
        <v>1</v>
      </c>
      <c r="E143" s="23"/>
      <c r="F143" s="23"/>
      <c r="G143" s="23"/>
      <c r="H143" s="33">
        <f t="shared" si="5"/>
        <v>0</v>
      </c>
      <c r="I143" s="24"/>
      <c r="J143" s="24"/>
      <c r="K143" s="24"/>
      <c r="L143" s="24"/>
      <c r="M143" s="24"/>
      <c r="N143" s="24"/>
      <c r="O143" s="23"/>
      <c r="P143" s="23"/>
      <c r="Q143" s="23"/>
    </row>
    <row r="144" spans="3:17" s="21" customFormat="1" x14ac:dyDescent="0.15">
      <c r="C144" s="32" t="b">
        <f t="shared" si="6"/>
        <v>1</v>
      </c>
      <c r="D144" s="32" t="b">
        <f t="shared" si="7"/>
        <v>1</v>
      </c>
      <c r="E144" s="23"/>
      <c r="F144" s="23"/>
      <c r="G144" s="23"/>
      <c r="H144" s="33">
        <f t="shared" si="5"/>
        <v>0</v>
      </c>
      <c r="I144" s="24"/>
      <c r="J144" s="24"/>
      <c r="K144" s="24"/>
      <c r="L144" s="24"/>
      <c r="M144" s="24"/>
      <c r="N144" s="24"/>
      <c r="O144" s="23"/>
      <c r="P144" s="23"/>
      <c r="Q144" s="23"/>
    </row>
    <row r="145" spans="3:17" s="21" customFormat="1" x14ac:dyDescent="0.15">
      <c r="C145" s="32" t="b">
        <f t="shared" si="6"/>
        <v>1</v>
      </c>
      <c r="D145" s="32" t="b">
        <f t="shared" si="7"/>
        <v>1</v>
      </c>
      <c r="E145" s="23"/>
      <c r="F145" s="23"/>
      <c r="G145" s="23"/>
      <c r="H145" s="33">
        <f t="shared" si="5"/>
        <v>0</v>
      </c>
      <c r="I145" s="24"/>
      <c r="J145" s="24"/>
      <c r="K145" s="24"/>
      <c r="L145" s="24"/>
      <c r="M145" s="24"/>
      <c r="N145" s="24"/>
      <c r="O145" s="23"/>
      <c r="P145" s="23"/>
      <c r="Q145" s="23"/>
    </row>
    <row r="146" spans="3:17" s="21" customFormat="1" x14ac:dyDescent="0.15">
      <c r="C146" s="32" t="b">
        <f t="shared" si="6"/>
        <v>1</v>
      </c>
      <c r="D146" s="32" t="b">
        <f t="shared" si="7"/>
        <v>1</v>
      </c>
      <c r="E146" s="23"/>
      <c r="F146" s="23"/>
      <c r="G146" s="23"/>
      <c r="H146" s="33">
        <f t="shared" ref="H146:H209" si="8">SUM(I146:K146)</f>
        <v>0</v>
      </c>
      <c r="I146" s="24"/>
      <c r="J146" s="24"/>
      <c r="K146" s="24"/>
      <c r="L146" s="24"/>
      <c r="M146" s="24"/>
      <c r="N146" s="24"/>
      <c r="O146" s="23"/>
      <c r="P146" s="23"/>
      <c r="Q146" s="23"/>
    </row>
    <row r="147" spans="3:17" s="21" customFormat="1" x14ac:dyDescent="0.15">
      <c r="C147" s="32" t="b">
        <f t="shared" si="6"/>
        <v>1</v>
      </c>
      <c r="D147" s="32" t="b">
        <f t="shared" si="7"/>
        <v>1</v>
      </c>
      <c r="E147" s="23"/>
      <c r="F147" s="23"/>
      <c r="G147" s="23"/>
      <c r="H147" s="33">
        <f t="shared" si="8"/>
        <v>0</v>
      </c>
      <c r="I147" s="24"/>
      <c r="J147" s="24"/>
      <c r="K147" s="24"/>
      <c r="L147" s="24"/>
      <c r="M147" s="24"/>
      <c r="N147" s="24"/>
      <c r="O147" s="23"/>
      <c r="P147" s="23"/>
      <c r="Q147" s="23"/>
    </row>
    <row r="148" spans="3:17" s="21" customFormat="1" x14ac:dyDescent="0.15">
      <c r="C148" s="32" t="b">
        <f t="shared" si="6"/>
        <v>1</v>
      </c>
      <c r="D148" s="32" t="b">
        <f t="shared" si="7"/>
        <v>1</v>
      </c>
      <c r="E148" s="23"/>
      <c r="F148" s="23"/>
      <c r="G148" s="23"/>
      <c r="H148" s="33">
        <f t="shared" si="8"/>
        <v>0</v>
      </c>
      <c r="I148" s="24"/>
      <c r="J148" s="24"/>
      <c r="K148" s="24"/>
      <c r="L148" s="24"/>
      <c r="M148" s="24"/>
      <c r="N148" s="24"/>
      <c r="O148" s="23"/>
      <c r="P148" s="23"/>
      <c r="Q148" s="23"/>
    </row>
    <row r="149" spans="3:17" s="21" customFormat="1" x14ac:dyDescent="0.15">
      <c r="C149" s="32" t="b">
        <f t="shared" si="6"/>
        <v>1</v>
      </c>
      <c r="D149" s="32" t="b">
        <f t="shared" si="7"/>
        <v>1</v>
      </c>
      <c r="E149" s="23"/>
      <c r="F149" s="23"/>
      <c r="G149" s="23"/>
      <c r="H149" s="33">
        <f t="shared" si="8"/>
        <v>0</v>
      </c>
      <c r="I149" s="24"/>
      <c r="J149" s="24"/>
      <c r="K149" s="24"/>
      <c r="L149" s="24"/>
      <c r="M149" s="24"/>
      <c r="N149" s="24"/>
      <c r="O149" s="23"/>
      <c r="P149" s="23"/>
      <c r="Q149" s="23"/>
    </row>
    <row r="150" spans="3:17" s="21" customFormat="1" x14ac:dyDescent="0.15">
      <c r="C150" s="32" t="b">
        <f t="shared" si="6"/>
        <v>1</v>
      </c>
      <c r="D150" s="32" t="b">
        <f t="shared" si="7"/>
        <v>1</v>
      </c>
      <c r="E150" s="23"/>
      <c r="F150" s="23"/>
      <c r="G150" s="23"/>
      <c r="H150" s="33">
        <f t="shared" si="8"/>
        <v>0</v>
      </c>
      <c r="I150" s="24"/>
      <c r="J150" s="24"/>
      <c r="K150" s="24"/>
      <c r="L150" s="24"/>
      <c r="M150" s="24"/>
      <c r="N150" s="24"/>
      <c r="O150" s="23"/>
      <c r="P150" s="23"/>
      <c r="Q150" s="23"/>
    </row>
    <row r="151" spans="3:17" s="21" customFormat="1" x14ac:dyDescent="0.15">
      <c r="C151" s="32" t="b">
        <f t="shared" si="6"/>
        <v>1</v>
      </c>
      <c r="D151" s="32" t="b">
        <f t="shared" si="7"/>
        <v>1</v>
      </c>
      <c r="E151" s="23"/>
      <c r="F151" s="23"/>
      <c r="G151" s="23"/>
      <c r="H151" s="33">
        <f t="shared" si="8"/>
        <v>0</v>
      </c>
      <c r="I151" s="24"/>
      <c r="J151" s="24"/>
      <c r="K151" s="24"/>
      <c r="L151" s="24"/>
      <c r="M151" s="24"/>
      <c r="N151" s="24"/>
      <c r="O151" s="23"/>
      <c r="P151" s="23"/>
      <c r="Q151" s="23"/>
    </row>
    <row r="152" spans="3:17" s="21" customFormat="1" x14ac:dyDescent="0.15">
      <c r="C152" s="32" t="b">
        <f t="shared" ref="C152:C215" si="9">ISBLANK($B152)</f>
        <v>1</v>
      </c>
      <c r="D152" s="32" t="b">
        <f t="shared" si="7"/>
        <v>1</v>
      </c>
      <c r="E152" s="23"/>
      <c r="F152" s="23"/>
      <c r="G152" s="23"/>
      <c r="H152" s="33">
        <f t="shared" si="8"/>
        <v>0</v>
      </c>
      <c r="I152" s="24"/>
      <c r="J152" s="24"/>
      <c r="K152" s="24"/>
      <c r="L152" s="24"/>
      <c r="M152" s="24"/>
      <c r="N152" s="24"/>
      <c r="O152" s="23"/>
      <c r="P152" s="23"/>
      <c r="Q152" s="23"/>
    </row>
    <row r="153" spans="3:17" s="21" customFormat="1" x14ac:dyDescent="0.15">
      <c r="C153" s="32" t="b">
        <f t="shared" si="9"/>
        <v>1</v>
      </c>
      <c r="D153" s="32" t="b">
        <f t="shared" ref="D153:D216" si="10">ISBLANK($B153)</f>
        <v>1</v>
      </c>
      <c r="E153" s="23"/>
      <c r="F153" s="23"/>
      <c r="G153" s="23"/>
      <c r="H153" s="33">
        <f t="shared" si="8"/>
        <v>0</v>
      </c>
      <c r="I153" s="24"/>
      <c r="J153" s="24"/>
      <c r="K153" s="24"/>
      <c r="L153" s="24"/>
      <c r="M153" s="24"/>
      <c r="N153" s="24"/>
      <c r="O153" s="23"/>
      <c r="P153" s="23"/>
      <c r="Q153" s="23"/>
    </row>
    <row r="154" spans="3:17" s="21" customFormat="1" x14ac:dyDescent="0.15">
      <c r="C154" s="32" t="b">
        <f t="shared" si="9"/>
        <v>1</v>
      </c>
      <c r="D154" s="32" t="b">
        <f t="shared" si="10"/>
        <v>1</v>
      </c>
      <c r="E154" s="23"/>
      <c r="F154" s="23"/>
      <c r="G154" s="23"/>
      <c r="H154" s="33">
        <f t="shared" si="8"/>
        <v>0</v>
      </c>
      <c r="I154" s="24"/>
      <c r="J154" s="24"/>
      <c r="K154" s="24"/>
      <c r="L154" s="24"/>
      <c r="M154" s="24"/>
      <c r="N154" s="24"/>
      <c r="O154" s="23"/>
      <c r="P154" s="23"/>
      <c r="Q154" s="23"/>
    </row>
    <row r="155" spans="3:17" s="21" customFormat="1" x14ac:dyDescent="0.15">
      <c r="C155" s="32" t="b">
        <f t="shared" si="9"/>
        <v>1</v>
      </c>
      <c r="D155" s="32" t="b">
        <f t="shared" si="10"/>
        <v>1</v>
      </c>
      <c r="E155" s="23"/>
      <c r="F155" s="23"/>
      <c r="G155" s="23"/>
      <c r="H155" s="33">
        <f t="shared" si="8"/>
        <v>0</v>
      </c>
      <c r="I155" s="24"/>
      <c r="J155" s="24"/>
      <c r="K155" s="24"/>
      <c r="L155" s="24"/>
      <c r="M155" s="24"/>
      <c r="N155" s="24"/>
      <c r="O155" s="23"/>
      <c r="P155" s="23"/>
      <c r="Q155" s="23"/>
    </row>
    <row r="156" spans="3:17" s="21" customFormat="1" x14ac:dyDescent="0.15">
      <c r="C156" s="32" t="b">
        <f t="shared" si="9"/>
        <v>1</v>
      </c>
      <c r="D156" s="32" t="b">
        <f t="shared" si="10"/>
        <v>1</v>
      </c>
      <c r="E156" s="23"/>
      <c r="F156" s="23"/>
      <c r="G156" s="23"/>
      <c r="H156" s="33">
        <f t="shared" si="8"/>
        <v>0</v>
      </c>
      <c r="I156" s="24"/>
      <c r="J156" s="24"/>
      <c r="K156" s="24"/>
      <c r="L156" s="24"/>
      <c r="M156" s="24"/>
      <c r="N156" s="24"/>
      <c r="O156" s="23"/>
      <c r="P156" s="23"/>
      <c r="Q156" s="23"/>
    </row>
    <row r="157" spans="3:17" s="21" customFormat="1" x14ac:dyDescent="0.15">
      <c r="C157" s="32" t="b">
        <f t="shared" si="9"/>
        <v>1</v>
      </c>
      <c r="D157" s="32" t="b">
        <f t="shared" si="10"/>
        <v>1</v>
      </c>
      <c r="E157" s="23"/>
      <c r="F157" s="23"/>
      <c r="G157" s="23"/>
      <c r="H157" s="33">
        <f t="shared" si="8"/>
        <v>0</v>
      </c>
      <c r="I157" s="24"/>
      <c r="J157" s="24"/>
      <c r="K157" s="24"/>
      <c r="L157" s="24"/>
      <c r="M157" s="24"/>
      <c r="N157" s="24"/>
      <c r="O157" s="23"/>
      <c r="P157" s="23"/>
      <c r="Q157" s="23"/>
    </row>
    <row r="158" spans="3:17" s="21" customFormat="1" x14ac:dyDescent="0.15">
      <c r="C158" s="32" t="b">
        <f t="shared" si="9"/>
        <v>1</v>
      </c>
      <c r="D158" s="32" t="b">
        <f t="shared" si="10"/>
        <v>1</v>
      </c>
      <c r="E158" s="23"/>
      <c r="F158" s="23"/>
      <c r="G158" s="23"/>
      <c r="H158" s="33">
        <f t="shared" si="8"/>
        <v>0</v>
      </c>
      <c r="I158" s="24"/>
      <c r="J158" s="24"/>
      <c r="K158" s="24"/>
      <c r="L158" s="24"/>
      <c r="M158" s="24"/>
      <c r="N158" s="24"/>
      <c r="O158" s="23"/>
      <c r="P158" s="23"/>
      <c r="Q158" s="23"/>
    </row>
    <row r="159" spans="3:17" s="21" customFormat="1" x14ac:dyDescent="0.15">
      <c r="C159" s="32" t="b">
        <f t="shared" si="9"/>
        <v>1</v>
      </c>
      <c r="D159" s="32" t="b">
        <f t="shared" si="10"/>
        <v>1</v>
      </c>
      <c r="E159" s="23"/>
      <c r="F159" s="23"/>
      <c r="G159" s="23"/>
      <c r="H159" s="33">
        <f t="shared" si="8"/>
        <v>0</v>
      </c>
      <c r="I159" s="24"/>
      <c r="J159" s="24"/>
      <c r="K159" s="24"/>
      <c r="L159" s="24"/>
      <c r="M159" s="24"/>
      <c r="N159" s="24"/>
      <c r="O159" s="23"/>
      <c r="P159" s="23"/>
      <c r="Q159" s="23"/>
    </row>
    <row r="160" spans="3:17" s="21" customFormat="1" x14ac:dyDescent="0.15">
      <c r="C160" s="32" t="b">
        <f t="shared" si="9"/>
        <v>1</v>
      </c>
      <c r="D160" s="32" t="b">
        <f t="shared" si="10"/>
        <v>1</v>
      </c>
      <c r="E160" s="23"/>
      <c r="F160" s="23"/>
      <c r="G160" s="23"/>
      <c r="H160" s="33">
        <f t="shared" si="8"/>
        <v>0</v>
      </c>
      <c r="I160" s="24"/>
      <c r="J160" s="24"/>
      <c r="K160" s="24"/>
      <c r="L160" s="24"/>
      <c r="M160" s="24"/>
      <c r="N160" s="24"/>
      <c r="O160" s="23"/>
      <c r="P160" s="23"/>
      <c r="Q160" s="23"/>
    </row>
    <row r="161" spans="3:17" s="21" customFormat="1" x14ac:dyDescent="0.15">
      <c r="C161" s="32" t="b">
        <f t="shared" si="9"/>
        <v>1</v>
      </c>
      <c r="D161" s="32" t="b">
        <f t="shared" si="10"/>
        <v>1</v>
      </c>
      <c r="E161" s="23"/>
      <c r="F161" s="23"/>
      <c r="G161" s="23"/>
      <c r="H161" s="33">
        <f t="shared" si="8"/>
        <v>0</v>
      </c>
      <c r="I161" s="24"/>
      <c r="J161" s="24"/>
      <c r="K161" s="24"/>
      <c r="L161" s="24"/>
      <c r="M161" s="24"/>
      <c r="N161" s="24"/>
      <c r="O161" s="23"/>
      <c r="P161" s="23"/>
      <c r="Q161" s="23"/>
    </row>
    <row r="162" spans="3:17" s="21" customFormat="1" x14ac:dyDescent="0.15">
      <c r="C162" s="32" t="b">
        <f t="shared" si="9"/>
        <v>1</v>
      </c>
      <c r="D162" s="32" t="b">
        <f t="shared" si="10"/>
        <v>1</v>
      </c>
      <c r="E162" s="23"/>
      <c r="F162" s="23"/>
      <c r="G162" s="23"/>
      <c r="H162" s="33">
        <f t="shared" si="8"/>
        <v>0</v>
      </c>
      <c r="I162" s="24"/>
      <c r="J162" s="24"/>
      <c r="K162" s="24"/>
      <c r="L162" s="24"/>
      <c r="M162" s="24"/>
      <c r="N162" s="24"/>
      <c r="O162" s="23"/>
      <c r="P162" s="23"/>
      <c r="Q162" s="23"/>
    </row>
    <row r="163" spans="3:17" s="21" customFormat="1" x14ac:dyDescent="0.15">
      <c r="C163" s="32" t="b">
        <f t="shared" si="9"/>
        <v>1</v>
      </c>
      <c r="D163" s="32" t="b">
        <f t="shared" si="10"/>
        <v>1</v>
      </c>
      <c r="E163" s="23"/>
      <c r="F163" s="23"/>
      <c r="G163" s="23"/>
      <c r="H163" s="33">
        <f t="shared" si="8"/>
        <v>0</v>
      </c>
      <c r="I163" s="24"/>
      <c r="J163" s="24"/>
      <c r="K163" s="24"/>
      <c r="L163" s="24"/>
      <c r="M163" s="24"/>
      <c r="N163" s="24"/>
      <c r="O163" s="23"/>
      <c r="P163" s="23"/>
      <c r="Q163" s="23"/>
    </row>
    <row r="164" spans="3:17" s="21" customFormat="1" x14ac:dyDescent="0.15">
      <c r="C164" s="32" t="b">
        <f t="shared" si="9"/>
        <v>1</v>
      </c>
      <c r="D164" s="32" t="b">
        <f t="shared" si="10"/>
        <v>1</v>
      </c>
      <c r="E164" s="23"/>
      <c r="F164" s="23"/>
      <c r="G164" s="23"/>
      <c r="H164" s="33">
        <f t="shared" si="8"/>
        <v>0</v>
      </c>
      <c r="I164" s="24"/>
      <c r="J164" s="24"/>
      <c r="K164" s="24"/>
      <c r="L164" s="24"/>
      <c r="M164" s="24"/>
      <c r="N164" s="24"/>
      <c r="O164" s="23"/>
      <c r="P164" s="23"/>
      <c r="Q164" s="23"/>
    </row>
    <row r="165" spans="3:17" s="21" customFormat="1" x14ac:dyDescent="0.15">
      <c r="C165" s="32" t="b">
        <f t="shared" si="9"/>
        <v>1</v>
      </c>
      <c r="D165" s="32" t="b">
        <f t="shared" si="10"/>
        <v>1</v>
      </c>
      <c r="E165" s="23"/>
      <c r="F165" s="23"/>
      <c r="G165" s="23"/>
      <c r="H165" s="33">
        <f t="shared" si="8"/>
        <v>0</v>
      </c>
      <c r="I165" s="24"/>
      <c r="J165" s="24"/>
      <c r="K165" s="24"/>
      <c r="L165" s="24"/>
      <c r="M165" s="24"/>
      <c r="N165" s="24"/>
      <c r="O165" s="23"/>
      <c r="P165" s="23"/>
      <c r="Q165" s="23"/>
    </row>
    <row r="166" spans="3:17" s="21" customFormat="1" x14ac:dyDescent="0.15">
      <c r="C166" s="32" t="b">
        <f t="shared" si="9"/>
        <v>1</v>
      </c>
      <c r="D166" s="32" t="b">
        <f t="shared" si="10"/>
        <v>1</v>
      </c>
      <c r="E166" s="23"/>
      <c r="F166" s="23"/>
      <c r="G166" s="23"/>
      <c r="H166" s="33">
        <f t="shared" si="8"/>
        <v>0</v>
      </c>
      <c r="I166" s="24"/>
      <c r="J166" s="24"/>
      <c r="K166" s="24"/>
      <c r="L166" s="24"/>
      <c r="M166" s="24"/>
      <c r="N166" s="24"/>
      <c r="O166" s="23"/>
      <c r="P166" s="23"/>
      <c r="Q166" s="23"/>
    </row>
    <row r="167" spans="3:17" s="21" customFormat="1" x14ac:dyDescent="0.15">
      <c r="C167" s="32" t="b">
        <f t="shared" si="9"/>
        <v>1</v>
      </c>
      <c r="D167" s="32" t="b">
        <f t="shared" si="10"/>
        <v>1</v>
      </c>
      <c r="E167" s="23"/>
      <c r="F167" s="23"/>
      <c r="G167" s="23"/>
      <c r="H167" s="33">
        <f t="shared" si="8"/>
        <v>0</v>
      </c>
      <c r="I167" s="24"/>
      <c r="J167" s="24"/>
      <c r="K167" s="24"/>
      <c r="L167" s="24"/>
      <c r="M167" s="24"/>
      <c r="N167" s="24"/>
      <c r="O167" s="23"/>
      <c r="P167" s="23"/>
      <c r="Q167" s="23"/>
    </row>
    <row r="168" spans="3:17" s="21" customFormat="1" x14ac:dyDescent="0.15">
      <c r="C168" s="32" t="b">
        <f t="shared" si="9"/>
        <v>1</v>
      </c>
      <c r="D168" s="32" t="b">
        <f t="shared" si="10"/>
        <v>1</v>
      </c>
      <c r="E168" s="23"/>
      <c r="F168" s="23"/>
      <c r="G168" s="23"/>
      <c r="H168" s="33">
        <f t="shared" si="8"/>
        <v>0</v>
      </c>
      <c r="I168" s="24"/>
      <c r="J168" s="24"/>
      <c r="K168" s="24"/>
      <c r="L168" s="24"/>
      <c r="M168" s="24"/>
      <c r="N168" s="24"/>
      <c r="O168" s="23"/>
      <c r="P168" s="23"/>
      <c r="Q168" s="23"/>
    </row>
    <row r="169" spans="3:17" s="21" customFormat="1" x14ac:dyDescent="0.15">
      <c r="C169" s="32" t="b">
        <f t="shared" si="9"/>
        <v>1</v>
      </c>
      <c r="D169" s="32" t="b">
        <f t="shared" si="10"/>
        <v>1</v>
      </c>
      <c r="E169" s="23"/>
      <c r="F169" s="23"/>
      <c r="G169" s="23"/>
      <c r="H169" s="33">
        <f t="shared" si="8"/>
        <v>0</v>
      </c>
      <c r="I169" s="24"/>
      <c r="J169" s="24"/>
      <c r="K169" s="24"/>
      <c r="L169" s="24"/>
      <c r="M169" s="24"/>
      <c r="N169" s="24"/>
      <c r="O169" s="23"/>
      <c r="P169" s="23"/>
      <c r="Q169" s="23"/>
    </row>
    <row r="170" spans="3:17" s="21" customFormat="1" x14ac:dyDescent="0.15">
      <c r="C170" s="32" t="b">
        <f t="shared" si="9"/>
        <v>1</v>
      </c>
      <c r="D170" s="32" t="b">
        <f t="shared" si="10"/>
        <v>1</v>
      </c>
      <c r="E170" s="23"/>
      <c r="F170" s="23"/>
      <c r="G170" s="23"/>
      <c r="H170" s="33">
        <f t="shared" si="8"/>
        <v>0</v>
      </c>
      <c r="I170" s="24"/>
      <c r="J170" s="24"/>
      <c r="K170" s="24"/>
      <c r="L170" s="24"/>
      <c r="M170" s="24"/>
      <c r="N170" s="24"/>
      <c r="O170" s="23"/>
      <c r="P170" s="23"/>
      <c r="Q170" s="23"/>
    </row>
    <row r="171" spans="3:17" s="21" customFormat="1" x14ac:dyDescent="0.15">
      <c r="C171" s="32" t="b">
        <f t="shared" si="9"/>
        <v>1</v>
      </c>
      <c r="D171" s="32" t="b">
        <f t="shared" si="10"/>
        <v>1</v>
      </c>
      <c r="E171" s="23"/>
      <c r="F171" s="23"/>
      <c r="G171" s="23"/>
      <c r="H171" s="33">
        <f t="shared" si="8"/>
        <v>0</v>
      </c>
      <c r="I171" s="24"/>
      <c r="J171" s="24"/>
      <c r="K171" s="24"/>
      <c r="L171" s="24"/>
      <c r="M171" s="24"/>
      <c r="N171" s="24"/>
      <c r="O171" s="23"/>
      <c r="P171" s="23"/>
      <c r="Q171" s="23"/>
    </row>
    <row r="172" spans="3:17" s="21" customFormat="1" x14ac:dyDescent="0.15">
      <c r="C172" s="32" t="b">
        <f t="shared" si="9"/>
        <v>1</v>
      </c>
      <c r="D172" s="32" t="b">
        <f t="shared" si="10"/>
        <v>1</v>
      </c>
      <c r="E172" s="23"/>
      <c r="F172" s="23"/>
      <c r="G172" s="23"/>
      <c r="H172" s="33">
        <f t="shared" si="8"/>
        <v>0</v>
      </c>
      <c r="I172" s="24"/>
      <c r="J172" s="24"/>
      <c r="K172" s="24"/>
      <c r="L172" s="24"/>
      <c r="M172" s="24"/>
      <c r="N172" s="24"/>
      <c r="O172" s="23"/>
      <c r="P172" s="23"/>
      <c r="Q172" s="23"/>
    </row>
    <row r="173" spans="3:17" s="21" customFormat="1" x14ac:dyDescent="0.15">
      <c r="C173" s="32" t="b">
        <f t="shared" si="9"/>
        <v>1</v>
      </c>
      <c r="D173" s="32" t="b">
        <f t="shared" si="10"/>
        <v>1</v>
      </c>
      <c r="E173" s="23"/>
      <c r="F173" s="23"/>
      <c r="G173" s="23"/>
      <c r="H173" s="33">
        <f t="shared" si="8"/>
        <v>0</v>
      </c>
      <c r="I173" s="24"/>
      <c r="J173" s="24"/>
      <c r="K173" s="24"/>
      <c r="L173" s="24"/>
      <c r="M173" s="24"/>
      <c r="N173" s="24"/>
      <c r="O173" s="23"/>
      <c r="P173" s="23"/>
      <c r="Q173" s="23"/>
    </row>
    <row r="174" spans="3:17" s="21" customFormat="1" x14ac:dyDescent="0.15">
      <c r="C174" s="32" t="b">
        <f t="shared" si="9"/>
        <v>1</v>
      </c>
      <c r="D174" s="32" t="b">
        <f t="shared" si="10"/>
        <v>1</v>
      </c>
      <c r="E174" s="23"/>
      <c r="F174" s="23"/>
      <c r="G174" s="23"/>
      <c r="H174" s="33">
        <f t="shared" si="8"/>
        <v>0</v>
      </c>
      <c r="I174" s="24"/>
      <c r="J174" s="24"/>
      <c r="K174" s="24"/>
      <c r="L174" s="24"/>
      <c r="M174" s="24"/>
      <c r="N174" s="24"/>
      <c r="O174" s="23"/>
      <c r="P174" s="23"/>
      <c r="Q174" s="23"/>
    </row>
    <row r="175" spans="3:17" s="21" customFormat="1" x14ac:dyDescent="0.15">
      <c r="C175" s="32" t="b">
        <f t="shared" si="9"/>
        <v>1</v>
      </c>
      <c r="D175" s="32" t="b">
        <f t="shared" si="10"/>
        <v>1</v>
      </c>
      <c r="E175" s="23"/>
      <c r="F175" s="23"/>
      <c r="G175" s="23"/>
      <c r="H175" s="33">
        <f t="shared" si="8"/>
        <v>0</v>
      </c>
      <c r="I175" s="24"/>
      <c r="J175" s="24"/>
      <c r="K175" s="24"/>
      <c r="L175" s="24"/>
      <c r="M175" s="24"/>
      <c r="N175" s="24"/>
      <c r="O175" s="23"/>
      <c r="P175" s="23"/>
      <c r="Q175" s="23"/>
    </row>
    <row r="176" spans="3:17" s="21" customFormat="1" x14ac:dyDescent="0.15">
      <c r="C176" s="32" t="b">
        <f t="shared" si="9"/>
        <v>1</v>
      </c>
      <c r="D176" s="32" t="b">
        <f t="shared" si="10"/>
        <v>1</v>
      </c>
      <c r="E176" s="23"/>
      <c r="F176" s="23"/>
      <c r="G176" s="23"/>
      <c r="H176" s="33">
        <f t="shared" si="8"/>
        <v>0</v>
      </c>
      <c r="I176" s="24"/>
      <c r="J176" s="24"/>
      <c r="K176" s="24"/>
      <c r="L176" s="24"/>
      <c r="M176" s="24"/>
      <c r="N176" s="24"/>
      <c r="O176" s="23"/>
      <c r="P176" s="23"/>
      <c r="Q176" s="23"/>
    </row>
    <row r="177" spans="3:17" s="21" customFormat="1" x14ac:dyDescent="0.15">
      <c r="C177" s="32" t="b">
        <f t="shared" si="9"/>
        <v>1</v>
      </c>
      <c r="D177" s="32" t="b">
        <f t="shared" si="10"/>
        <v>1</v>
      </c>
      <c r="E177" s="23"/>
      <c r="F177" s="23"/>
      <c r="G177" s="23"/>
      <c r="H177" s="33">
        <f t="shared" si="8"/>
        <v>0</v>
      </c>
      <c r="I177" s="24"/>
      <c r="J177" s="24"/>
      <c r="K177" s="24"/>
      <c r="L177" s="24"/>
      <c r="M177" s="24"/>
      <c r="N177" s="24"/>
      <c r="O177" s="23"/>
      <c r="P177" s="23"/>
      <c r="Q177" s="23"/>
    </row>
    <row r="178" spans="3:17" s="21" customFormat="1" x14ac:dyDescent="0.15">
      <c r="C178" s="32" t="b">
        <f t="shared" si="9"/>
        <v>1</v>
      </c>
      <c r="D178" s="32" t="b">
        <f t="shared" si="10"/>
        <v>1</v>
      </c>
      <c r="E178" s="23"/>
      <c r="F178" s="23"/>
      <c r="G178" s="23"/>
      <c r="H178" s="33">
        <f t="shared" si="8"/>
        <v>0</v>
      </c>
      <c r="I178" s="24"/>
      <c r="J178" s="24"/>
      <c r="K178" s="24"/>
      <c r="L178" s="24"/>
      <c r="M178" s="24"/>
      <c r="N178" s="24"/>
      <c r="O178" s="23"/>
      <c r="P178" s="23"/>
      <c r="Q178" s="23"/>
    </row>
    <row r="179" spans="3:17" s="21" customFormat="1" x14ac:dyDescent="0.15">
      <c r="C179" s="32" t="b">
        <f t="shared" si="9"/>
        <v>1</v>
      </c>
      <c r="D179" s="32" t="b">
        <f t="shared" si="10"/>
        <v>1</v>
      </c>
      <c r="E179" s="23"/>
      <c r="F179" s="23"/>
      <c r="G179" s="23"/>
      <c r="H179" s="33">
        <f t="shared" si="8"/>
        <v>0</v>
      </c>
      <c r="I179" s="24"/>
      <c r="J179" s="24"/>
      <c r="K179" s="24"/>
      <c r="L179" s="24"/>
      <c r="M179" s="24"/>
      <c r="N179" s="24"/>
      <c r="O179" s="23"/>
      <c r="P179" s="23"/>
      <c r="Q179" s="23"/>
    </row>
    <row r="180" spans="3:17" s="21" customFormat="1" x14ac:dyDescent="0.15">
      <c r="C180" s="32" t="b">
        <f t="shared" si="9"/>
        <v>1</v>
      </c>
      <c r="D180" s="32" t="b">
        <f t="shared" si="10"/>
        <v>1</v>
      </c>
      <c r="E180" s="23"/>
      <c r="F180" s="23"/>
      <c r="G180" s="23"/>
      <c r="H180" s="33">
        <f t="shared" si="8"/>
        <v>0</v>
      </c>
      <c r="I180" s="24"/>
      <c r="J180" s="24"/>
      <c r="K180" s="24"/>
      <c r="L180" s="24"/>
      <c r="M180" s="24"/>
      <c r="N180" s="24"/>
      <c r="O180" s="23"/>
      <c r="P180" s="23"/>
      <c r="Q180" s="23"/>
    </row>
    <row r="181" spans="3:17" s="21" customFormat="1" x14ac:dyDescent="0.15">
      <c r="C181" s="32" t="b">
        <f t="shared" si="9"/>
        <v>1</v>
      </c>
      <c r="D181" s="32" t="b">
        <f t="shared" si="10"/>
        <v>1</v>
      </c>
      <c r="E181" s="23"/>
      <c r="F181" s="23"/>
      <c r="G181" s="23"/>
      <c r="H181" s="33">
        <f t="shared" si="8"/>
        <v>0</v>
      </c>
      <c r="I181" s="24"/>
      <c r="J181" s="24"/>
      <c r="K181" s="24"/>
      <c r="L181" s="24"/>
      <c r="M181" s="24"/>
      <c r="N181" s="24"/>
      <c r="O181" s="23"/>
      <c r="P181" s="23"/>
      <c r="Q181" s="23"/>
    </row>
    <row r="182" spans="3:17" s="21" customFormat="1" x14ac:dyDescent="0.15">
      <c r="C182" s="32" t="b">
        <f t="shared" si="9"/>
        <v>1</v>
      </c>
      <c r="D182" s="32" t="b">
        <f t="shared" si="10"/>
        <v>1</v>
      </c>
      <c r="E182" s="23"/>
      <c r="F182" s="23"/>
      <c r="G182" s="23"/>
      <c r="H182" s="33">
        <f t="shared" si="8"/>
        <v>0</v>
      </c>
      <c r="I182" s="24"/>
      <c r="J182" s="24"/>
      <c r="K182" s="24"/>
      <c r="L182" s="24"/>
      <c r="M182" s="24"/>
      <c r="N182" s="24"/>
      <c r="O182" s="23"/>
      <c r="P182" s="23"/>
      <c r="Q182" s="23"/>
    </row>
    <row r="183" spans="3:17" s="21" customFormat="1" x14ac:dyDescent="0.15">
      <c r="C183" s="32" t="b">
        <f t="shared" si="9"/>
        <v>1</v>
      </c>
      <c r="D183" s="32" t="b">
        <f t="shared" si="10"/>
        <v>1</v>
      </c>
      <c r="E183" s="23"/>
      <c r="F183" s="23"/>
      <c r="G183" s="23"/>
      <c r="H183" s="33">
        <f t="shared" si="8"/>
        <v>0</v>
      </c>
      <c r="I183" s="24"/>
      <c r="J183" s="24"/>
      <c r="K183" s="24"/>
      <c r="L183" s="24"/>
      <c r="M183" s="24"/>
      <c r="N183" s="24"/>
      <c r="O183" s="23"/>
      <c r="P183" s="23"/>
      <c r="Q183" s="23"/>
    </row>
    <row r="184" spans="3:17" s="21" customFormat="1" x14ac:dyDescent="0.15">
      <c r="C184" s="32" t="b">
        <f t="shared" si="9"/>
        <v>1</v>
      </c>
      <c r="D184" s="32" t="b">
        <f t="shared" si="10"/>
        <v>1</v>
      </c>
      <c r="E184" s="23"/>
      <c r="F184" s="23"/>
      <c r="G184" s="23"/>
      <c r="H184" s="33">
        <f t="shared" si="8"/>
        <v>0</v>
      </c>
      <c r="I184" s="24"/>
      <c r="J184" s="24"/>
      <c r="K184" s="24"/>
      <c r="L184" s="24"/>
      <c r="M184" s="24"/>
      <c r="N184" s="24"/>
      <c r="O184" s="23"/>
      <c r="P184" s="23"/>
      <c r="Q184" s="23"/>
    </row>
    <row r="185" spans="3:17" s="21" customFormat="1" x14ac:dyDescent="0.15">
      <c r="C185" s="32" t="b">
        <f t="shared" si="9"/>
        <v>1</v>
      </c>
      <c r="D185" s="32" t="b">
        <f t="shared" si="10"/>
        <v>1</v>
      </c>
      <c r="E185" s="23"/>
      <c r="F185" s="23"/>
      <c r="G185" s="23"/>
      <c r="H185" s="33">
        <f t="shared" si="8"/>
        <v>0</v>
      </c>
      <c r="I185" s="24"/>
      <c r="J185" s="24"/>
      <c r="K185" s="24"/>
      <c r="L185" s="24"/>
      <c r="M185" s="24"/>
      <c r="N185" s="24"/>
      <c r="O185" s="23"/>
      <c r="P185" s="23"/>
      <c r="Q185" s="23"/>
    </row>
    <row r="186" spans="3:17" s="21" customFormat="1" x14ac:dyDescent="0.15">
      <c r="C186" s="32" t="b">
        <f t="shared" si="9"/>
        <v>1</v>
      </c>
      <c r="D186" s="32" t="b">
        <f t="shared" si="10"/>
        <v>1</v>
      </c>
      <c r="E186" s="23"/>
      <c r="F186" s="23"/>
      <c r="G186" s="23"/>
      <c r="H186" s="33">
        <f t="shared" si="8"/>
        <v>0</v>
      </c>
      <c r="I186" s="24"/>
      <c r="J186" s="24"/>
      <c r="K186" s="24"/>
      <c r="L186" s="24"/>
      <c r="M186" s="24"/>
      <c r="N186" s="24"/>
      <c r="O186" s="23"/>
      <c r="P186" s="23"/>
      <c r="Q186" s="23"/>
    </row>
    <row r="187" spans="3:17" s="21" customFormat="1" x14ac:dyDescent="0.15">
      <c r="C187" s="32" t="b">
        <f t="shared" si="9"/>
        <v>1</v>
      </c>
      <c r="D187" s="32" t="b">
        <f t="shared" si="10"/>
        <v>1</v>
      </c>
      <c r="E187" s="23"/>
      <c r="F187" s="23"/>
      <c r="G187" s="23"/>
      <c r="H187" s="33">
        <f t="shared" si="8"/>
        <v>0</v>
      </c>
      <c r="I187" s="24"/>
      <c r="J187" s="24"/>
      <c r="K187" s="24"/>
      <c r="L187" s="24"/>
      <c r="M187" s="24"/>
      <c r="N187" s="24"/>
      <c r="O187" s="23"/>
      <c r="P187" s="23"/>
      <c r="Q187" s="23"/>
    </row>
    <row r="188" spans="3:17" s="21" customFormat="1" x14ac:dyDescent="0.15">
      <c r="C188" s="32" t="b">
        <f t="shared" si="9"/>
        <v>1</v>
      </c>
      <c r="D188" s="32" t="b">
        <f t="shared" si="10"/>
        <v>1</v>
      </c>
      <c r="E188" s="23"/>
      <c r="F188" s="23"/>
      <c r="G188" s="23"/>
      <c r="H188" s="33">
        <f t="shared" si="8"/>
        <v>0</v>
      </c>
      <c r="I188" s="24"/>
      <c r="J188" s="24"/>
      <c r="K188" s="24"/>
      <c r="L188" s="24"/>
      <c r="M188" s="24"/>
      <c r="N188" s="24"/>
      <c r="O188" s="23"/>
      <c r="P188" s="23"/>
      <c r="Q188" s="23"/>
    </row>
    <row r="189" spans="3:17" s="21" customFormat="1" x14ac:dyDescent="0.15">
      <c r="C189" s="32" t="b">
        <f t="shared" si="9"/>
        <v>1</v>
      </c>
      <c r="D189" s="32" t="b">
        <f t="shared" si="10"/>
        <v>1</v>
      </c>
      <c r="E189" s="23"/>
      <c r="F189" s="23"/>
      <c r="G189" s="23"/>
      <c r="H189" s="33">
        <f t="shared" si="8"/>
        <v>0</v>
      </c>
      <c r="I189" s="24"/>
      <c r="J189" s="24"/>
      <c r="K189" s="24"/>
      <c r="L189" s="24"/>
      <c r="M189" s="24"/>
      <c r="N189" s="24"/>
      <c r="O189" s="23"/>
      <c r="P189" s="23"/>
      <c r="Q189" s="23"/>
    </row>
    <row r="190" spans="3:17" s="21" customFormat="1" x14ac:dyDescent="0.15">
      <c r="C190" s="32" t="b">
        <f t="shared" si="9"/>
        <v>1</v>
      </c>
      <c r="D190" s="32" t="b">
        <f t="shared" si="10"/>
        <v>1</v>
      </c>
      <c r="E190" s="23"/>
      <c r="F190" s="23"/>
      <c r="G190" s="23"/>
      <c r="H190" s="33">
        <f t="shared" si="8"/>
        <v>0</v>
      </c>
      <c r="I190" s="24"/>
      <c r="J190" s="24"/>
      <c r="K190" s="24"/>
      <c r="L190" s="24"/>
      <c r="M190" s="24"/>
      <c r="N190" s="24"/>
      <c r="O190" s="23"/>
      <c r="P190" s="23"/>
      <c r="Q190" s="23"/>
    </row>
    <row r="191" spans="3:17" s="21" customFormat="1" x14ac:dyDescent="0.15">
      <c r="C191" s="32" t="b">
        <f t="shared" si="9"/>
        <v>1</v>
      </c>
      <c r="D191" s="32" t="b">
        <f t="shared" si="10"/>
        <v>1</v>
      </c>
      <c r="E191" s="23"/>
      <c r="F191" s="23"/>
      <c r="G191" s="23"/>
      <c r="H191" s="33">
        <f t="shared" si="8"/>
        <v>0</v>
      </c>
      <c r="I191" s="24"/>
      <c r="J191" s="24"/>
      <c r="K191" s="24"/>
      <c r="L191" s="24"/>
      <c r="M191" s="24"/>
      <c r="N191" s="24"/>
      <c r="O191" s="23"/>
      <c r="P191" s="23"/>
      <c r="Q191" s="23"/>
    </row>
    <row r="192" spans="3:17" s="21" customFormat="1" x14ac:dyDescent="0.15">
      <c r="C192" s="32" t="b">
        <f t="shared" si="9"/>
        <v>1</v>
      </c>
      <c r="D192" s="32" t="b">
        <f t="shared" si="10"/>
        <v>1</v>
      </c>
      <c r="E192" s="23"/>
      <c r="F192" s="23"/>
      <c r="G192" s="23"/>
      <c r="H192" s="33">
        <f t="shared" si="8"/>
        <v>0</v>
      </c>
      <c r="I192" s="24"/>
      <c r="J192" s="24"/>
      <c r="K192" s="24"/>
      <c r="L192" s="24"/>
      <c r="M192" s="24"/>
      <c r="N192" s="24"/>
      <c r="O192" s="23"/>
      <c r="P192" s="23"/>
      <c r="Q192" s="23"/>
    </row>
    <row r="193" spans="3:17" s="21" customFormat="1" x14ac:dyDescent="0.15">
      <c r="C193" s="32" t="b">
        <f t="shared" si="9"/>
        <v>1</v>
      </c>
      <c r="D193" s="32" t="b">
        <f t="shared" si="10"/>
        <v>1</v>
      </c>
      <c r="E193" s="23"/>
      <c r="F193" s="23"/>
      <c r="G193" s="23"/>
      <c r="H193" s="33">
        <f t="shared" si="8"/>
        <v>0</v>
      </c>
      <c r="I193" s="24"/>
      <c r="J193" s="24"/>
      <c r="K193" s="24"/>
      <c r="L193" s="24"/>
      <c r="M193" s="24"/>
      <c r="N193" s="24"/>
      <c r="O193" s="23"/>
      <c r="P193" s="23"/>
      <c r="Q193" s="23"/>
    </row>
    <row r="194" spans="3:17" s="21" customFormat="1" x14ac:dyDescent="0.15">
      <c r="C194" s="32" t="b">
        <f t="shared" si="9"/>
        <v>1</v>
      </c>
      <c r="D194" s="32" t="b">
        <f t="shared" si="10"/>
        <v>1</v>
      </c>
      <c r="E194" s="23"/>
      <c r="F194" s="23"/>
      <c r="G194" s="23"/>
      <c r="H194" s="33">
        <f t="shared" si="8"/>
        <v>0</v>
      </c>
      <c r="I194" s="24"/>
      <c r="J194" s="24"/>
      <c r="K194" s="24"/>
      <c r="L194" s="24"/>
      <c r="M194" s="24"/>
      <c r="N194" s="24"/>
      <c r="O194" s="23"/>
      <c r="P194" s="23"/>
      <c r="Q194" s="23"/>
    </row>
    <row r="195" spans="3:17" s="21" customFormat="1" x14ac:dyDescent="0.15">
      <c r="C195" s="32" t="b">
        <f t="shared" si="9"/>
        <v>1</v>
      </c>
      <c r="D195" s="32" t="b">
        <f t="shared" si="10"/>
        <v>1</v>
      </c>
      <c r="E195" s="23"/>
      <c r="F195" s="23"/>
      <c r="G195" s="23"/>
      <c r="H195" s="33">
        <f t="shared" si="8"/>
        <v>0</v>
      </c>
      <c r="I195" s="24"/>
      <c r="J195" s="24"/>
      <c r="K195" s="24"/>
      <c r="L195" s="24"/>
      <c r="M195" s="24"/>
      <c r="N195" s="24"/>
      <c r="O195" s="23"/>
      <c r="P195" s="23"/>
      <c r="Q195" s="23"/>
    </row>
    <row r="196" spans="3:17" s="21" customFormat="1" x14ac:dyDescent="0.15">
      <c r="C196" s="32" t="b">
        <f t="shared" si="9"/>
        <v>1</v>
      </c>
      <c r="D196" s="32" t="b">
        <f t="shared" si="10"/>
        <v>1</v>
      </c>
      <c r="E196" s="23"/>
      <c r="F196" s="23"/>
      <c r="G196" s="23"/>
      <c r="H196" s="33">
        <f t="shared" si="8"/>
        <v>0</v>
      </c>
      <c r="I196" s="24"/>
      <c r="J196" s="24"/>
      <c r="K196" s="24"/>
      <c r="L196" s="24"/>
      <c r="M196" s="24"/>
      <c r="N196" s="24"/>
      <c r="O196" s="23"/>
      <c r="P196" s="23"/>
      <c r="Q196" s="23"/>
    </row>
    <row r="197" spans="3:17" s="21" customFormat="1" x14ac:dyDescent="0.15">
      <c r="C197" s="32" t="b">
        <f t="shared" si="9"/>
        <v>1</v>
      </c>
      <c r="D197" s="32" t="b">
        <f t="shared" si="10"/>
        <v>1</v>
      </c>
      <c r="E197" s="23"/>
      <c r="F197" s="23"/>
      <c r="G197" s="23"/>
      <c r="H197" s="33">
        <f t="shared" si="8"/>
        <v>0</v>
      </c>
      <c r="I197" s="24"/>
      <c r="J197" s="24"/>
      <c r="K197" s="24"/>
      <c r="L197" s="24"/>
      <c r="M197" s="24"/>
      <c r="N197" s="24"/>
      <c r="O197" s="23"/>
      <c r="P197" s="23"/>
      <c r="Q197" s="23"/>
    </row>
    <row r="198" spans="3:17" s="21" customFormat="1" x14ac:dyDescent="0.15">
      <c r="C198" s="32" t="b">
        <f t="shared" si="9"/>
        <v>1</v>
      </c>
      <c r="D198" s="32" t="b">
        <f t="shared" si="10"/>
        <v>1</v>
      </c>
      <c r="E198" s="23"/>
      <c r="F198" s="23"/>
      <c r="G198" s="23"/>
      <c r="H198" s="33">
        <f t="shared" si="8"/>
        <v>0</v>
      </c>
      <c r="I198" s="24"/>
      <c r="J198" s="24"/>
      <c r="K198" s="24"/>
      <c r="L198" s="24"/>
      <c r="M198" s="24"/>
      <c r="N198" s="24"/>
      <c r="O198" s="23"/>
      <c r="P198" s="23"/>
      <c r="Q198" s="23"/>
    </row>
    <row r="199" spans="3:17" s="21" customFormat="1" x14ac:dyDescent="0.15">
      <c r="C199" s="32" t="b">
        <f t="shared" si="9"/>
        <v>1</v>
      </c>
      <c r="D199" s="32" t="b">
        <f t="shared" si="10"/>
        <v>1</v>
      </c>
      <c r="E199" s="23"/>
      <c r="F199" s="23"/>
      <c r="G199" s="23"/>
      <c r="H199" s="33">
        <f t="shared" si="8"/>
        <v>0</v>
      </c>
      <c r="I199" s="24"/>
      <c r="J199" s="24"/>
      <c r="K199" s="24"/>
      <c r="L199" s="24"/>
      <c r="M199" s="24"/>
      <c r="N199" s="24"/>
      <c r="O199" s="23"/>
      <c r="P199" s="23"/>
      <c r="Q199" s="23"/>
    </row>
    <row r="200" spans="3:17" s="21" customFormat="1" x14ac:dyDescent="0.15">
      <c r="C200" s="32" t="b">
        <f t="shared" si="9"/>
        <v>1</v>
      </c>
      <c r="D200" s="32" t="b">
        <f t="shared" si="10"/>
        <v>1</v>
      </c>
      <c r="E200" s="23"/>
      <c r="F200" s="23"/>
      <c r="G200" s="23"/>
      <c r="H200" s="33">
        <f t="shared" si="8"/>
        <v>0</v>
      </c>
      <c r="I200" s="24"/>
      <c r="J200" s="24"/>
      <c r="K200" s="24"/>
      <c r="L200" s="24"/>
      <c r="M200" s="24"/>
      <c r="N200" s="24"/>
      <c r="O200" s="23"/>
      <c r="P200" s="23"/>
      <c r="Q200" s="23"/>
    </row>
    <row r="201" spans="3:17" s="21" customFormat="1" x14ac:dyDescent="0.15">
      <c r="C201" s="32" t="b">
        <f t="shared" si="9"/>
        <v>1</v>
      </c>
      <c r="D201" s="32" t="b">
        <f t="shared" si="10"/>
        <v>1</v>
      </c>
      <c r="E201" s="23"/>
      <c r="F201" s="23"/>
      <c r="G201" s="23"/>
      <c r="H201" s="33">
        <f t="shared" si="8"/>
        <v>0</v>
      </c>
      <c r="I201" s="24"/>
      <c r="J201" s="24"/>
      <c r="K201" s="24"/>
      <c r="L201" s="24"/>
      <c r="M201" s="24"/>
      <c r="N201" s="24"/>
      <c r="O201" s="23"/>
      <c r="P201" s="23"/>
      <c r="Q201" s="23"/>
    </row>
    <row r="202" spans="3:17" s="21" customFormat="1" x14ac:dyDescent="0.15">
      <c r="C202" s="32" t="b">
        <f t="shared" si="9"/>
        <v>1</v>
      </c>
      <c r="D202" s="32" t="b">
        <f t="shared" si="10"/>
        <v>1</v>
      </c>
      <c r="E202" s="23"/>
      <c r="F202" s="23"/>
      <c r="G202" s="23"/>
      <c r="H202" s="33">
        <f t="shared" si="8"/>
        <v>0</v>
      </c>
      <c r="I202" s="24"/>
      <c r="J202" s="24"/>
      <c r="K202" s="24"/>
      <c r="L202" s="24"/>
      <c r="M202" s="24"/>
      <c r="N202" s="24"/>
      <c r="O202" s="23"/>
      <c r="P202" s="23"/>
      <c r="Q202" s="23"/>
    </row>
    <row r="203" spans="3:17" s="21" customFormat="1" x14ac:dyDescent="0.15">
      <c r="C203" s="32" t="b">
        <f t="shared" si="9"/>
        <v>1</v>
      </c>
      <c r="D203" s="32" t="b">
        <f t="shared" si="10"/>
        <v>1</v>
      </c>
      <c r="E203" s="23"/>
      <c r="F203" s="23"/>
      <c r="G203" s="23"/>
      <c r="H203" s="33">
        <f t="shared" si="8"/>
        <v>0</v>
      </c>
      <c r="I203" s="24"/>
      <c r="J203" s="24"/>
      <c r="K203" s="24"/>
      <c r="L203" s="24"/>
      <c r="M203" s="24"/>
      <c r="N203" s="24"/>
      <c r="O203" s="23"/>
      <c r="P203" s="23"/>
      <c r="Q203" s="23"/>
    </row>
    <row r="204" spans="3:17" s="21" customFormat="1" x14ac:dyDescent="0.15">
      <c r="C204" s="32" t="b">
        <f t="shared" si="9"/>
        <v>1</v>
      </c>
      <c r="D204" s="32" t="b">
        <f t="shared" si="10"/>
        <v>1</v>
      </c>
      <c r="E204" s="23"/>
      <c r="F204" s="23"/>
      <c r="G204" s="23"/>
      <c r="H204" s="33">
        <f t="shared" si="8"/>
        <v>0</v>
      </c>
      <c r="I204" s="24"/>
      <c r="J204" s="24"/>
      <c r="K204" s="24"/>
      <c r="L204" s="24"/>
      <c r="M204" s="24"/>
      <c r="N204" s="24"/>
      <c r="O204" s="23"/>
      <c r="P204" s="23"/>
      <c r="Q204" s="23"/>
    </row>
    <row r="205" spans="3:17" s="21" customFormat="1" x14ac:dyDescent="0.15">
      <c r="C205" s="32" t="b">
        <f t="shared" si="9"/>
        <v>1</v>
      </c>
      <c r="D205" s="32" t="b">
        <f t="shared" si="10"/>
        <v>1</v>
      </c>
      <c r="E205" s="23"/>
      <c r="F205" s="23"/>
      <c r="G205" s="23"/>
      <c r="H205" s="33">
        <f t="shared" si="8"/>
        <v>0</v>
      </c>
      <c r="I205" s="24"/>
      <c r="J205" s="24"/>
      <c r="K205" s="24"/>
      <c r="L205" s="24"/>
      <c r="M205" s="24"/>
      <c r="N205" s="24"/>
      <c r="O205" s="23"/>
      <c r="P205" s="23"/>
      <c r="Q205" s="23"/>
    </row>
    <row r="206" spans="3:17" s="21" customFormat="1" x14ac:dyDescent="0.15">
      <c r="C206" s="32" t="b">
        <f t="shared" si="9"/>
        <v>1</v>
      </c>
      <c r="D206" s="32" t="b">
        <f t="shared" si="10"/>
        <v>1</v>
      </c>
      <c r="E206" s="23"/>
      <c r="F206" s="23"/>
      <c r="G206" s="23"/>
      <c r="H206" s="33">
        <f t="shared" si="8"/>
        <v>0</v>
      </c>
      <c r="I206" s="24"/>
      <c r="J206" s="24"/>
      <c r="K206" s="24"/>
      <c r="L206" s="24"/>
      <c r="M206" s="24"/>
      <c r="N206" s="24"/>
      <c r="O206" s="23"/>
      <c r="P206" s="23"/>
      <c r="Q206" s="23"/>
    </row>
    <row r="207" spans="3:17" s="21" customFormat="1" x14ac:dyDescent="0.15">
      <c r="C207" s="32" t="b">
        <f t="shared" si="9"/>
        <v>1</v>
      </c>
      <c r="D207" s="32" t="b">
        <f t="shared" si="10"/>
        <v>1</v>
      </c>
      <c r="E207" s="23"/>
      <c r="F207" s="23"/>
      <c r="G207" s="23"/>
      <c r="H207" s="33">
        <f t="shared" si="8"/>
        <v>0</v>
      </c>
      <c r="I207" s="24"/>
      <c r="J207" s="24"/>
      <c r="K207" s="24"/>
      <c r="L207" s="24"/>
      <c r="M207" s="24"/>
      <c r="N207" s="24"/>
      <c r="O207" s="23"/>
      <c r="P207" s="23"/>
      <c r="Q207" s="23"/>
    </row>
    <row r="208" spans="3:17" s="21" customFormat="1" x14ac:dyDescent="0.15">
      <c r="C208" s="32" t="b">
        <f t="shared" si="9"/>
        <v>1</v>
      </c>
      <c r="D208" s="32" t="b">
        <f t="shared" si="10"/>
        <v>1</v>
      </c>
      <c r="E208" s="23"/>
      <c r="F208" s="23"/>
      <c r="G208" s="23"/>
      <c r="H208" s="33">
        <f t="shared" si="8"/>
        <v>0</v>
      </c>
      <c r="I208" s="24"/>
      <c r="J208" s="24"/>
      <c r="K208" s="24"/>
      <c r="L208" s="24"/>
      <c r="M208" s="24"/>
      <c r="N208" s="24"/>
      <c r="O208" s="23"/>
      <c r="P208" s="23"/>
      <c r="Q208" s="23"/>
    </row>
    <row r="209" spans="3:17" s="21" customFormat="1" x14ac:dyDescent="0.15">
      <c r="C209" s="32" t="b">
        <f t="shared" si="9"/>
        <v>1</v>
      </c>
      <c r="D209" s="32" t="b">
        <f t="shared" si="10"/>
        <v>1</v>
      </c>
      <c r="E209" s="23"/>
      <c r="F209" s="23"/>
      <c r="G209" s="23"/>
      <c r="H209" s="33">
        <f t="shared" si="8"/>
        <v>0</v>
      </c>
      <c r="I209" s="24"/>
      <c r="J209" s="24"/>
      <c r="K209" s="24"/>
      <c r="L209" s="24"/>
      <c r="M209" s="24"/>
      <c r="N209" s="24"/>
      <c r="O209" s="23"/>
      <c r="P209" s="23"/>
      <c r="Q209" s="23"/>
    </row>
    <row r="210" spans="3:17" s="21" customFormat="1" x14ac:dyDescent="0.15">
      <c r="C210" s="32" t="b">
        <f t="shared" si="9"/>
        <v>1</v>
      </c>
      <c r="D210" s="32" t="b">
        <f t="shared" si="10"/>
        <v>1</v>
      </c>
      <c r="E210" s="23"/>
      <c r="F210" s="23"/>
      <c r="G210" s="23"/>
      <c r="H210" s="33">
        <f t="shared" ref="H210:H273" si="11">SUM(I210:K210)</f>
        <v>0</v>
      </c>
      <c r="I210" s="24"/>
      <c r="J210" s="24"/>
      <c r="K210" s="24"/>
      <c r="L210" s="24"/>
      <c r="M210" s="24"/>
      <c r="N210" s="24"/>
      <c r="O210" s="23"/>
      <c r="P210" s="23"/>
      <c r="Q210" s="23"/>
    </row>
    <row r="211" spans="3:17" s="21" customFormat="1" x14ac:dyDescent="0.15">
      <c r="C211" s="32" t="b">
        <f t="shared" si="9"/>
        <v>1</v>
      </c>
      <c r="D211" s="32" t="b">
        <f t="shared" si="10"/>
        <v>1</v>
      </c>
      <c r="E211" s="23"/>
      <c r="F211" s="23"/>
      <c r="G211" s="23"/>
      <c r="H211" s="33">
        <f t="shared" si="11"/>
        <v>0</v>
      </c>
      <c r="I211" s="24"/>
      <c r="J211" s="24"/>
      <c r="K211" s="24"/>
      <c r="L211" s="24"/>
      <c r="M211" s="24"/>
      <c r="N211" s="24"/>
      <c r="O211" s="23"/>
      <c r="P211" s="23"/>
      <c r="Q211" s="23"/>
    </row>
    <row r="212" spans="3:17" s="21" customFormat="1" x14ac:dyDescent="0.15">
      <c r="C212" s="32" t="b">
        <f t="shared" si="9"/>
        <v>1</v>
      </c>
      <c r="D212" s="32" t="b">
        <f t="shared" si="10"/>
        <v>1</v>
      </c>
      <c r="E212" s="23"/>
      <c r="F212" s="23"/>
      <c r="G212" s="23"/>
      <c r="H212" s="33">
        <f t="shared" si="11"/>
        <v>0</v>
      </c>
      <c r="I212" s="24"/>
      <c r="J212" s="24"/>
      <c r="K212" s="24"/>
      <c r="L212" s="24"/>
      <c r="M212" s="24"/>
      <c r="N212" s="24"/>
      <c r="O212" s="23"/>
      <c r="P212" s="23"/>
      <c r="Q212" s="23"/>
    </row>
    <row r="213" spans="3:17" s="21" customFormat="1" x14ac:dyDescent="0.15">
      <c r="C213" s="32" t="b">
        <f t="shared" si="9"/>
        <v>1</v>
      </c>
      <c r="D213" s="32" t="b">
        <f t="shared" si="10"/>
        <v>1</v>
      </c>
      <c r="E213" s="23"/>
      <c r="F213" s="23"/>
      <c r="G213" s="23"/>
      <c r="H213" s="33">
        <f t="shared" si="11"/>
        <v>0</v>
      </c>
      <c r="I213" s="24"/>
      <c r="J213" s="24"/>
      <c r="K213" s="24"/>
      <c r="L213" s="24"/>
      <c r="M213" s="24"/>
      <c r="N213" s="24"/>
      <c r="O213" s="23"/>
      <c r="P213" s="23"/>
      <c r="Q213" s="23"/>
    </row>
    <row r="214" spans="3:17" s="21" customFormat="1" x14ac:dyDescent="0.15">
      <c r="C214" s="32" t="b">
        <f t="shared" si="9"/>
        <v>1</v>
      </c>
      <c r="D214" s="32" t="b">
        <f t="shared" si="10"/>
        <v>1</v>
      </c>
      <c r="E214" s="23"/>
      <c r="F214" s="23"/>
      <c r="G214" s="23"/>
      <c r="H214" s="33">
        <f t="shared" si="11"/>
        <v>0</v>
      </c>
      <c r="I214" s="24"/>
      <c r="J214" s="24"/>
      <c r="K214" s="24"/>
      <c r="L214" s="24"/>
      <c r="M214" s="24"/>
      <c r="N214" s="24"/>
      <c r="O214" s="23"/>
      <c r="P214" s="23"/>
      <c r="Q214" s="23"/>
    </row>
    <row r="215" spans="3:17" s="21" customFormat="1" x14ac:dyDescent="0.15">
      <c r="C215" s="32" t="b">
        <f t="shared" si="9"/>
        <v>1</v>
      </c>
      <c r="D215" s="32" t="b">
        <f t="shared" si="10"/>
        <v>1</v>
      </c>
      <c r="E215" s="23"/>
      <c r="F215" s="23"/>
      <c r="G215" s="23"/>
      <c r="H215" s="33">
        <f t="shared" si="11"/>
        <v>0</v>
      </c>
      <c r="I215" s="24"/>
      <c r="J215" s="24"/>
      <c r="K215" s="24"/>
      <c r="L215" s="24"/>
      <c r="M215" s="24"/>
      <c r="N215" s="24"/>
      <c r="O215" s="23"/>
      <c r="P215" s="23"/>
      <c r="Q215" s="23"/>
    </row>
    <row r="216" spans="3:17" s="21" customFormat="1" x14ac:dyDescent="0.15">
      <c r="C216" s="32" t="b">
        <f t="shared" ref="C216:C279" si="12">ISBLANK($B216)</f>
        <v>1</v>
      </c>
      <c r="D216" s="32" t="b">
        <f t="shared" si="10"/>
        <v>1</v>
      </c>
      <c r="E216" s="23"/>
      <c r="F216" s="23"/>
      <c r="G216" s="23"/>
      <c r="H216" s="33">
        <f t="shared" si="11"/>
        <v>0</v>
      </c>
      <c r="I216" s="24"/>
      <c r="J216" s="24"/>
      <c r="K216" s="24"/>
      <c r="L216" s="24"/>
      <c r="M216" s="24"/>
      <c r="N216" s="24"/>
      <c r="O216" s="23"/>
      <c r="P216" s="23"/>
      <c r="Q216" s="23"/>
    </row>
    <row r="217" spans="3:17" s="21" customFormat="1" x14ac:dyDescent="0.15">
      <c r="C217" s="32" t="b">
        <f t="shared" si="12"/>
        <v>1</v>
      </c>
      <c r="D217" s="32" t="b">
        <f t="shared" ref="D217:D280" si="13">ISBLANK($B217)</f>
        <v>1</v>
      </c>
      <c r="E217" s="23"/>
      <c r="F217" s="23"/>
      <c r="G217" s="23"/>
      <c r="H217" s="33">
        <f t="shared" si="11"/>
        <v>0</v>
      </c>
      <c r="I217" s="24"/>
      <c r="J217" s="24"/>
      <c r="K217" s="24"/>
      <c r="L217" s="24"/>
      <c r="M217" s="24"/>
      <c r="N217" s="24"/>
      <c r="O217" s="23"/>
      <c r="P217" s="23"/>
      <c r="Q217" s="23"/>
    </row>
    <row r="218" spans="3:17" s="21" customFormat="1" x14ac:dyDescent="0.15">
      <c r="C218" s="32" t="b">
        <f t="shared" si="12"/>
        <v>1</v>
      </c>
      <c r="D218" s="32" t="b">
        <f t="shared" si="13"/>
        <v>1</v>
      </c>
      <c r="E218" s="23"/>
      <c r="F218" s="23"/>
      <c r="G218" s="23"/>
      <c r="H218" s="33">
        <f t="shared" si="11"/>
        <v>0</v>
      </c>
      <c r="I218" s="24"/>
      <c r="J218" s="24"/>
      <c r="K218" s="24"/>
      <c r="L218" s="24"/>
      <c r="M218" s="24"/>
      <c r="N218" s="24"/>
      <c r="O218" s="23"/>
      <c r="P218" s="23"/>
      <c r="Q218" s="23"/>
    </row>
    <row r="219" spans="3:17" s="21" customFormat="1" x14ac:dyDescent="0.15">
      <c r="C219" s="32" t="b">
        <f t="shared" si="12"/>
        <v>1</v>
      </c>
      <c r="D219" s="32" t="b">
        <f t="shared" si="13"/>
        <v>1</v>
      </c>
      <c r="E219" s="23"/>
      <c r="F219" s="23"/>
      <c r="G219" s="23"/>
      <c r="H219" s="33">
        <f t="shared" si="11"/>
        <v>0</v>
      </c>
      <c r="I219" s="24"/>
      <c r="J219" s="24"/>
      <c r="K219" s="24"/>
      <c r="L219" s="24"/>
      <c r="M219" s="24"/>
      <c r="N219" s="24"/>
      <c r="O219" s="23"/>
      <c r="P219" s="23"/>
      <c r="Q219" s="23"/>
    </row>
    <row r="220" spans="3:17" s="21" customFormat="1" x14ac:dyDescent="0.15">
      <c r="C220" s="32" t="b">
        <f t="shared" si="12"/>
        <v>1</v>
      </c>
      <c r="D220" s="32" t="b">
        <f t="shared" si="13"/>
        <v>1</v>
      </c>
      <c r="E220" s="23"/>
      <c r="F220" s="23"/>
      <c r="G220" s="23"/>
      <c r="H220" s="33">
        <f t="shared" si="11"/>
        <v>0</v>
      </c>
      <c r="I220" s="24"/>
      <c r="J220" s="24"/>
      <c r="K220" s="24"/>
      <c r="L220" s="24"/>
      <c r="M220" s="24"/>
      <c r="N220" s="24"/>
      <c r="O220" s="23"/>
      <c r="P220" s="23"/>
      <c r="Q220" s="23"/>
    </row>
    <row r="221" spans="3:17" s="21" customFormat="1" x14ac:dyDescent="0.15">
      <c r="C221" s="32" t="b">
        <f t="shared" si="12"/>
        <v>1</v>
      </c>
      <c r="D221" s="32" t="b">
        <f t="shared" si="13"/>
        <v>1</v>
      </c>
      <c r="E221" s="23"/>
      <c r="F221" s="23"/>
      <c r="G221" s="23"/>
      <c r="H221" s="33">
        <f t="shared" si="11"/>
        <v>0</v>
      </c>
      <c r="I221" s="24"/>
      <c r="J221" s="24"/>
      <c r="K221" s="24"/>
      <c r="L221" s="24"/>
      <c r="M221" s="24"/>
      <c r="N221" s="24"/>
      <c r="O221" s="23"/>
      <c r="P221" s="23"/>
      <c r="Q221" s="23"/>
    </row>
    <row r="222" spans="3:17" s="21" customFormat="1" x14ac:dyDescent="0.15">
      <c r="C222" s="32" t="b">
        <f t="shared" si="12"/>
        <v>1</v>
      </c>
      <c r="D222" s="32" t="b">
        <f t="shared" si="13"/>
        <v>1</v>
      </c>
      <c r="E222" s="23"/>
      <c r="F222" s="23"/>
      <c r="G222" s="23"/>
      <c r="H222" s="33">
        <f t="shared" si="11"/>
        <v>0</v>
      </c>
      <c r="I222" s="24"/>
      <c r="J222" s="24"/>
      <c r="K222" s="24"/>
      <c r="L222" s="24"/>
      <c r="M222" s="24"/>
      <c r="N222" s="24"/>
      <c r="O222" s="23"/>
      <c r="P222" s="23"/>
      <c r="Q222" s="23"/>
    </row>
    <row r="223" spans="3:17" s="21" customFormat="1" x14ac:dyDescent="0.15">
      <c r="C223" s="32" t="b">
        <f t="shared" si="12"/>
        <v>1</v>
      </c>
      <c r="D223" s="32" t="b">
        <f t="shared" si="13"/>
        <v>1</v>
      </c>
      <c r="E223" s="23"/>
      <c r="F223" s="23"/>
      <c r="G223" s="23"/>
      <c r="H223" s="33">
        <f t="shared" si="11"/>
        <v>0</v>
      </c>
      <c r="I223" s="24"/>
      <c r="J223" s="24"/>
      <c r="K223" s="24"/>
      <c r="L223" s="24"/>
      <c r="M223" s="24"/>
      <c r="N223" s="24"/>
      <c r="O223" s="23"/>
      <c r="P223" s="23"/>
      <c r="Q223" s="23"/>
    </row>
    <row r="224" spans="3:17" s="21" customFormat="1" x14ac:dyDescent="0.15">
      <c r="C224" s="32" t="b">
        <f t="shared" si="12"/>
        <v>1</v>
      </c>
      <c r="D224" s="32" t="b">
        <f t="shared" si="13"/>
        <v>1</v>
      </c>
      <c r="E224" s="23"/>
      <c r="F224" s="23"/>
      <c r="G224" s="23"/>
      <c r="H224" s="33">
        <f t="shared" si="11"/>
        <v>0</v>
      </c>
      <c r="I224" s="24"/>
      <c r="J224" s="24"/>
      <c r="K224" s="24"/>
      <c r="L224" s="24"/>
      <c r="M224" s="24"/>
      <c r="N224" s="24"/>
      <c r="O224" s="23"/>
      <c r="P224" s="23"/>
      <c r="Q224" s="23"/>
    </row>
    <row r="225" spans="3:17" s="21" customFormat="1" x14ac:dyDescent="0.15">
      <c r="C225" s="32" t="b">
        <f t="shared" si="12"/>
        <v>1</v>
      </c>
      <c r="D225" s="32" t="b">
        <f t="shared" si="13"/>
        <v>1</v>
      </c>
      <c r="E225" s="23"/>
      <c r="F225" s="23"/>
      <c r="G225" s="23"/>
      <c r="H225" s="33">
        <f t="shared" si="11"/>
        <v>0</v>
      </c>
      <c r="I225" s="24"/>
      <c r="J225" s="24"/>
      <c r="K225" s="24"/>
      <c r="L225" s="24"/>
      <c r="M225" s="24"/>
      <c r="N225" s="24"/>
      <c r="O225" s="23"/>
      <c r="P225" s="23"/>
      <c r="Q225" s="23"/>
    </row>
    <row r="226" spans="3:17" s="21" customFormat="1" x14ac:dyDescent="0.15">
      <c r="C226" s="32" t="b">
        <f t="shared" si="12"/>
        <v>1</v>
      </c>
      <c r="D226" s="32" t="b">
        <f t="shared" si="13"/>
        <v>1</v>
      </c>
      <c r="E226" s="23"/>
      <c r="F226" s="23"/>
      <c r="G226" s="23"/>
      <c r="H226" s="33">
        <f t="shared" si="11"/>
        <v>0</v>
      </c>
      <c r="I226" s="24"/>
      <c r="J226" s="24"/>
      <c r="K226" s="24"/>
      <c r="L226" s="24"/>
      <c r="M226" s="24"/>
      <c r="N226" s="24"/>
      <c r="O226" s="23"/>
      <c r="P226" s="23"/>
      <c r="Q226" s="23"/>
    </row>
    <row r="227" spans="3:17" s="21" customFormat="1" x14ac:dyDescent="0.15">
      <c r="C227" s="32" t="b">
        <f t="shared" si="12"/>
        <v>1</v>
      </c>
      <c r="D227" s="32" t="b">
        <f t="shared" si="13"/>
        <v>1</v>
      </c>
      <c r="E227" s="23"/>
      <c r="F227" s="23"/>
      <c r="G227" s="23"/>
      <c r="H227" s="33">
        <f t="shared" si="11"/>
        <v>0</v>
      </c>
      <c r="I227" s="24"/>
      <c r="J227" s="24"/>
      <c r="K227" s="24"/>
      <c r="L227" s="24"/>
      <c r="M227" s="24"/>
      <c r="N227" s="24"/>
      <c r="O227" s="23"/>
      <c r="P227" s="23"/>
      <c r="Q227" s="23"/>
    </row>
    <row r="228" spans="3:17" s="21" customFormat="1" x14ac:dyDescent="0.15">
      <c r="C228" s="32" t="b">
        <f t="shared" si="12"/>
        <v>1</v>
      </c>
      <c r="D228" s="32" t="b">
        <f t="shared" si="13"/>
        <v>1</v>
      </c>
      <c r="E228" s="23"/>
      <c r="F228" s="23"/>
      <c r="G228" s="23"/>
      <c r="H228" s="33">
        <f t="shared" si="11"/>
        <v>0</v>
      </c>
      <c r="I228" s="24"/>
      <c r="J228" s="24"/>
      <c r="K228" s="24"/>
      <c r="L228" s="24"/>
      <c r="M228" s="24"/>
      <c r="N228" s="24"/>
      <c r="O228" s="23"/>
      <c r="P228" s="23"/>
      <c r="Q228" s="23"/>
    </row>
    <row r="229" spans="3:17" s="21" customFormat="1" x14ac:dyDescent="0.15">
      <c r="C229" s="32" t="b">
        <f t="shared" si="12"/>
        <v>1</v>
      </c>
      <c r="D229" s="32" t="b">
        <f t="shared" si="13"/>
        <v>1</v>
      </c>
      <c r="E229" s="23"/>
      <c r="F229" s="23"/>
      <c r="G229" s="23"/>
      <c r="H229" s="33">
        <f t="shared" si="11"/>
        <v>0</v>
      </c>
      <c r="I229" s="24"/>
      <c r="J229" s="24"/>
      <c r="K229" s="24"/>
      <c r="L229" s="24"/>
      <c r="M229" s="24"/>
      <c r="N229" s="24"/>
      <c r="O229" s="23"/>
      <c r="P229" s="23"/>
      <c r="Q229" s="23"/>
    </row>
    <row r="230" spans="3:17" s="21" customFormat="1" x14ac:dyDescent="0.15">
      <c r="C230" s="32" t="b">
        <f t="shared" si="12"/>
        <v>1</v>
      </c>
      <c r="D230" s="32" t="b">
        <f t="shared" si="13"/>
        <v>1</v>
      </c>
      <c r="E230" s="23"/>
      <c r="F230" s="23"/>
      <c r="G230" s="23"/>
      <c r="H230" s="33">
        <f t="shared" si="11"/>
        <v>0</v>
      </c>
      <c r="I230" s="24"/>
      <c r="J230" s="24"/>
      <c r="K230" s="24"/>
      <c r="L230" s="24"/>
      <c r="M230" s="24"/>
      <c r="N230" s="24"/>
      <c r="O230" s="23"/>
      <c r="P230" s="23"/>
      <c r="Q230" s="23"/>
    </row>
    <row r="231" spans="3:17" s="21" customFormat="1" x14ac:dyDescent="0.15">
      <c r="C231" s="32" t="b">
        <f t="shared" si="12"/>
        <v>1</v>
      </c>
      <c r="D231" s="32" t="b">
        <f t="shared" si="13"/>
        <v>1</v>
      </c>
      <c r="E231" s="23"/>
      <c r="F231" s="23"/>
      <c r="G231" s="23"/>
      <c r="H231" s="33">
        <f t="shared" si="11"/>
        <v>0</v>
      </c>
      <c r="I231" s="24"/>
      <c r="J231" s="24"/>
      <c r="K231" s="24"/>
      <c r="L231" s="24"/>
      <c r="M231" s="24"/>
      <c r="N231" s="24"/>
      <c r="O231" s="23"/>
      <c r="P231" s="23"/>
      <c r="Q231" s="23"/>
    </row>
    <row r="232" spans="3:17" s="21" customFormat="1" x14ac:dyDescent="0.15">
      <c r="C232" s="32" t="b">
        <f t="shared" si="12"/>
        <v>1</v>
      </c>
      <c r="D232" s="32" t="b">
        <f t="shared" si="13"/>
        <v>1</v>
      </c>
      <c r="E232" s="23"/>
      <c r="F232" s="23"/>
      <c r="G232" s="23"/>
      <c r="H232" s="33">
        <f t="shared" si="11"/>
        <v>0</v>
      </c>
      <c r="I232" s="24"/>
      <c r="J232" s="24"/>
      <c r="K232" s="24"/>
      <c r="L232" s="24"/>
      <c r="M232" s="24"/>
      <c r="N232" s="24"/>
      <c r="O232" s="23"/>
      <c r="P232" s="23"/>
      <c r="Q232" s="23"/>
    </row>
    <row r="233" spans="3:17" s="21" customFormat="1" x14ac:dyDescent="0.15">
      <c r="C233" s="32" t="b">
        <f t="shared" si="12"/>
        <v>1</v>
      </c>
      <c r="D233" s="32" t="b">
        <f t="shared" si="13"/>
        <v>1</v>
      </c>
      <c r="E233" s="23"/>
      <c r="F233" s="23"/>
      <c r="G233" s="23"/>
      <c r="H233" s="33">
        <f t="shared" si="11"/>
        <v>0</v>
      </c>
      <c r="I233" s="24"/>
      <c r="J233" s="24"/>
      <c r="K233" s="24"/>
      <c r="L233" s="24"/>
      <c r="M233" s="24"/>
      <c r="N233" s="24"/>
      <c r="O233" s="23"/>
      <c r="P233" s="23"/>
      <c r="Q233" s="23"/>
    </row>
    <row r="234" spans="3:17" s="21" customFormat="1" x14ac:dyDescent="0.15">
      <c r="C234" s="32" t="b">
        <f t="shared" si="12"/>
        <v>1</v>
      </c>
      <c r="D234" s="32" t="b">
        <f t="shared" si="13"/>
        <v>1</v>
      </c>
      <c r="E234" s="23"/>
      <c r="F234" s="23"/>
      <c r="G234" s="23"/>
      <c r="H234" s="33">
        <f t="shared" si="11"/>
        <v>0</v>
      </c>
      <c r="I234" s="24"/>
      <c r="J234" s="24"/>
      <c r="K234" s="24"/>
      <c r="L234" s="24"/>
      <c r="M234" s="24"/>
      <c r="N234" s="24"/>
      <c r="O234" s="23"/>
      <c r="P234" s="23"/>
      <c r="Q234" s="23"/>
    </row>
    <row r="235" spans="3:17" s="21" customFormat="1" x14ac:dyDescent="0.15">
      <c r="C235" s="32" t="b">
        <f t="shared" si="12"/>
        <v>1</v>
      </c>
      <c r="D235" s="32" t="b">
        <f t="shared" si="13"/>
        <v>1</v>
      </c>
      <c r="E235" s="23"/>
      <c r="F235" s="23"/>
      <c r="G235" s="23"/>
      <c r="H235" s="33">
        <f t="shared" si="11"/>
        <v>0</v>
      </c>
      <c r="I235" s="24"/>
      <c r="J235" s="24"/>
      <c r="K235" s="24"/>
      <c r="L235" s="24"/>
      <c r="M235" s="24"/>
      <c r="N235" s="24"/>
      <c r="O235" s="23"/>
      <c r="P235" s="23"/>
      <c r="Q235" s="23"/>
    </row>
    <row r="236" spans="3:17" s="21" customFormat="1" x14ac:dyDescent="0.15">
      <c r="C236" s="32" t="b">
        <f t="shared" si="12"/>
        <v>1</v>
      </c>
      <c r="D236" s="32" t="b">
        <f t="shared" si="13"/>
        <v>1</v>
      </c>
      <c r="E236" s="23"/>
      <c r="F236" s="23"/>
      <c r="G236" s="23"/>
      <c r="H236" s="33">
        <f t="shared" si="11"/>
        <v>0</v>
      </c>
      <c r="I236" s="24"/>
      <c r="J236" s="24"/>
      <c r="K236" s="24"/>
      <c r="L236" s="24"/>
      <c r="M236" s="24"/>
      <c r="N236" s="24"/>
      <c r="O236" s="23"/>
      <c r="P236" s="23"/>
      <c r="Q236" s="23"/>
    </row>
    <row r="237" spans="3:17" s="21" customFormat="1" x14ac:dyDescent="0.15">
      <c r="C237" s="32" t="b">
        <f t="shared" si="12"/>
        <v>1</v>
      </c>
      <c r="D237" s="32" t="b">
        <f t="shared" si="13"/>
        <v>1</v>
      </c>
      <c r="E237" s="23"/>
      <c r="F237" s="23"/>
      <c r="G237" s="23"/>
      <c r="H237" s="33">
        <f t="shared" si="11"/>
        <v>0</v>
      </c>
      <c r="I237" s="24"/>
      <c r="J237" s="24"/>
      <c r="K237" s="24"/>
      <c r="L237" s="24"/>
      <c r="M237" s="24"/>
      <c r="N237" s="24"/>
      <c r="O237" s="23"/>
      <c r="P237" s="23"/>
      <c r="Q237" s="23"/>
    </row>
    <row r="238" spans="3:17" s="21" customFormat="1" x14ac:dyDescent="0.15">
      <c r="C238" s="32" t="b">
        <f t="shared" si="12"/>
        <v>1</v>
      </c>
      <c r="D238" s="32" t="b">
        <f t="shared" si="13"/>
        <v>1</v>
      </c>
      <c r="E238" s="23"/>
      <c r="F238" s="23"/>
      <c r="G238" s="23"/>
      <c r="H238" s="33">
        <f t="shared" si="11"/>
        <v>0</v>
      </c>
      <c r="I238" s="24"/>
      <c r="J238" s="24"/>
      <c r="K238" s="24"/>
      <c r="L238" s="24"/>
      <c r="M238" s="24"/>
      <c r="N238" s="24"/>
      <c r="O238" s="23"/>
      <c r="P238" s="23"/>
      <c r="Q238" s="23"/>
    </row>
    <row r="239" spans="3:17" s="21" customFormat="1" x14ac:dyDescent="0.15">
      <c r="C239" s="32" t="b">
        <f t="shared" si="12"/>
        <v>1</v>
      </c>
      <c r="D239" s="32" t="b">
        <f t="shared" si="13"/>
        <v>1</v>
      </c>
      <c r="E239" s="23"/>
      <c r="F239" s="23"/>
      <c r="G239" s="23"/>
      <c r="H239" s="33">
        <f t="shared" si="11"/>
        <v>0</v>
      </c>
      <c r="I239" s="24"/>
      <c r="J239" s="24"/>
      <c r="K239" s="24"/>
      <c r="L239" s="24"/>
      <c r="M239" s="24"/>
      <c r="N239" s="24"/>
      <c r="O239" s="23"/>
      <c r="P239" s="23"/>
      <c r="Q239" s="23"/>
    </row>
    <row r="240" spans="3:17" s="21" customFormat="1" x14ac:dyDescent="0.15">
      <c r="C240" s="32" t="b">
        <f t="shared" si="12"/>
        <v>1</v>
      </c>
      <c r="D240" s="32" t="b">
        <f t="shared" si="13"/>
        <v>1</v>
      </c>
      <c r="E240" s="23"/>
      <c r="F240" s="23"/>
      <c r="G240" s="23"/>
      <c r="H240" s="33">
        <f t="shared" si="11"/>
        <v>0</v>
      </c>
      <c r="I240" s="24"/>
      <c r="J240" s="24"/>
      <c r="K240" s="24"/>
      <c r="L240" s="24"/>
      <c r="M240" s="24"/>
      <c r="N240" s="24"/>
      <c r="O240" s="23"/>
      <c r="P240" s="23"/>
      <c r="Q240" s="23"/>
    </row>
    <row r="241" spans="3:17" s="21" customFormat="1" x14ac:dyDescent="0.15">
      <c r="C241" s="32" t="b">
        <f t="shared" si="12"/>
        <v>1</v>
      </c>
      <c r="D241" s="32" t="b">
        <f t="shared" si="13"/>
        <v>1</v>
      </c>
      <c r="E241" s="23"/>
      <c r="F241" s="23"/>
      <c r="G241" s="23"/>
      <c r="H241" s="33">
        <f t="shared" si="11"/>
        <v>0</v>
      </c>
      <c r="I241" s="24"/>
      <c r="J241" s="24"/>
      <c r="K241" s="24"/>
      <c r="L241" s="24"/>
      <c r="M241" s="24"/>
      <c r="N241" s="24"/>
      <c r="O241" s="23"/>
      <c r="P241" s="23"/>
      <c r="Q241" s="23"/>
    </row>
    <row r="242" spans="3:17" s="21" customFormat="1" x14ac:dyDescent="0.15">
      <c r="C242" s="32" t="b">
        <f t="shared" si="12"/>
        <v>1</v>
      </c>
      <c r="D242" s="32" t="b">
        <f t="shared" si="13"/>
        <v>1</v>
      </c>
      <c r="E242" s="23"/>
      <c r="F242" s="23"/>
      <c r="G242" s="23"/>
      <c r="H242" s="33">
        <f t="shared" si="11"/>
        <v>0</v>
      </c>
      <c r="I242" s="24"/>
      <c r="J242" s="24"/>
      <c r="K242" s="24"/>
      <c r="L242" s="24"/>
      <c r="M242" s="24"/>
      <c r="N242" s="24"/>
      <c r="O242" s="23"/>
      <c r="P242" s="23"/>
      <c r="Q242" s="23"/>
    </row>
    <row r="243" spans="3:17" s="21" customFormat="1" x14ac:dyDescent="0.15">
      <c r="C243" s="32" t="b">
        <f t="shared" si="12"/>
        <v>1</v>
      </c>
      <c r="D243" s="32" t="b">
        <f t="shared" si="13"/>
        <v>1</v>
      </c>
      <c r="E243" s="23"/>
      <c r="F243" s="23"/>
      <c r="G243" s="23"/>
      <c r="H243" s="33">
        <f t="shared" si="11"/>
        <v>0</v>
      </c>
      <c r="I243" s="24"/>
      <c r="J243" s="24"/>
      <c r="K243" s="24"/>
      <c r="L243" s="24"/>
      <c r="M243" s="24"/>
      <c r="N243" s="24"/>
      <c r="O243" s="23"/>
      <c r="P243" s="23"/>
      <c r="Q243" s="23"/>
    </row>
    <row r="244" spans="3:17" s="21" customFormat="1" x14ac:dyDescent="0.15">
      <c r="C244" s="32" t="b">
        <f t="shared" si="12"/>
        <v>1</v>
      </c>
      <c r="D244" s="32" t="b">
        <f t="shared" si="13"/>
        <v>1</v>
      </c>
      <c r="E244" s="23"/>
      <c r="F244" s="23"/>
      <c r="G244" s="23"/>
      <c r="H244" s="33">
        <f t="shared" si="11"/>
        <v>0</v>
      </c>
      <c r="I244" s="24"/>
      <c r="J244" s="24"/>
      <c r="K244" s="24"/>
      <c r="L244" s="24"/>
      <c r="M244" s="24"/>
      <c r="N244" s="24"/>
      <c r="O244" s="23"/>
      <c r="P244" s="23"/>
      <c r="Q244" s="23"/>
    </row>
    <row r="245" spans="3:17" s="21" customFormat="1" x14ac:dyDescent="0.15">
      <c r="C245" s="32" t="b">
        <f t="shared" si="12"/>
        <v>1</v>
      </c>
      <c r="D245" s="32" t="b">
        <f t="shared" si="13"/>
        <v>1</v>
      </c>
      <c r="E245" s="23"/>
      <c r="F245" s="23"/>
      <c r="G245" s="23"/>
      <c r="H245" s="33">
        <f t="shared" si="11"/>
        <v>0</v>
      </c>
      <c r="I245" s="24"/>
      <c r="J245" s="24"/>
      <c r="K245" s="24"/>
      <c r="L245" s="24"/>
      <c r="M245" s="24"/>
      <c r="N245" s="24"/>
      <c r="O245" s="23"/>
      <c r="P245" s="23"/>
      <c r="Q245" s="23"/>
    </row>
    <row r="246" spans="3:17" s="21" customFormat="1" x14ac:dyDescent="0.15">
      <c r="C246" s="32" t="b">
        <f t="shared" si="12"/>
        <v>1</v>
      </c>
      <c r="D246" s="32" t="b">
        <f t="shared" si="13"/>
        <v>1</v>
      </c>
      <c r="E246" s="23"/>
      <c r="F246" s="23"/>
      <c r="G246" s="23"/>
      <c r="H246" s="33">
        <f t="shared" si="11"/>
        <v>0</v>
      </c>
      <c r="I246" s="24"/>
      <c r="J246" s="24"/>
      <c r="K246" s="24"/>
      <c r="L246" s="24"/>
      <c r="M246" s="24"/>
      <c r="N246" s="24"/>
      <c r="O246" s="23"/>
      <c r="P246" s="23"/>
      <c r="Q246" s="23"/>
    </row>
    <row r="247" spans="3:17" s="21" customFormat="1" x14ac:dyDescent="0.15">
      <c r="C247" s="32" t="b">
        <f t="shared" si="12"/>
        <v>1</v>
      </c>
      <c r="D247" s="32" t="b">
        <f t="shared" si="13"/>
        <v>1</v>
      </c>
      <c r="E247" s="23"/>
      <c r="F247" s="23"/>
      <c r="G247" s="23"/>
      <c r="H247" s="33">
        <f t="shared" si="11"/>
        <v>0</v>
      </c>
      <c r="I247" s="24"/>
      <c r="J247" s="24"/>
      <c r="K247" s="24"/>
      <c r="L247" s="24"/>
      <c r="M247" s="24"/>
      <c r="N247" s="24"/>
      <c r="O247" s="23"/>
      <c r="P247" s="23"/>
      <c r="Q247" s="23"/>
    </row>
    <row r="248" spans="3:17" s="21" customFormat="1" x14ac:dyDescent="0.15">
      <c r="C248" s="32" t="b">
        <f t="shared" si="12"/>
        <v>1</v>
      </c>
      <c r="D248" s="32" t="b">
        <f t="shared" si="13"/>
        <v>1</v>
      </c>
      <c r="E248" s="23"/>
      <c r="F248" s="23"/>
      <c r="G248" s="23"/>
      <c r="H248" s="33">
        <f t="shared" si="11"/>
        <v>0</v>
      </c>
      <c r="I248" s="24"/>
      <c r="J248" s="24"/>
      <c r="K248" s="24"/>
      <c r="L248" s="24"/>
      <c r="M248" s="24"/>
      <c r="N248" s="24"/>
      <c r="O248" s="23"/>
      <c r="P248" s="23"/>
      <c r="Q248" s="23"/>
    </row>
    <row r="249" spans="3:17" s="21" customFormat="1" x14ac:dyDescent="0.15">
      <c r="C249" s="32" t="b">
        <f t="shared" si="12"/>
        <v>1</v>
      </c>
      <c r="D249" s="32" t="b">
        <f t="shared" si="13"/>
        <v>1</v>
      </c>
      <c r="E249" s="23"/>
      <c r="F249" s="23"/>
      <c r="G249" s="23"/>
      <c r="H249" s="33">
        <f t="shared" si="11"/>
        <v>0</v>
      </c>
      <c r="I249" s="24"/>
      <c r="J249" s="24"/>
      <c r="K249" s="24"/>
      <c r="L249" s="24"/>
      <c r="M249" s="24"/>
      <c r="N249" s="24"/>
      <c r="O249" s="23"/>
      <c r="P249" s="23"/>
      <c r="Q249" s="23"/>
    </row>
    <row r="250" spans="3:17" s="21" customFormat="1" x14ac:dyDescent="0.15">
      <c r="C250" s="32" t="b">
        <f t="shared" si="12"/>
        <v>1</v>
      </c>
      <c r="D250" s="32" t="b">
        <f t="shared" si="13"/>
        <v>1</v>
      </c>
      <c r="E250" s="23"/>
      <c r="F250" s="23"/>
      <c r="G250" s="23"/>
      <c r="H250" s="33">
        <f t="shared" si="11"/>
        <v>0</v>
      </c>
      <c r="I250" s="24"/>
      <c r="J250" s="24"/>
      <c r="K250" s="24"/>
      <c r="L250" s="24"/>
      <c r="M250" s="24"/>
      <c r="N250" s="24"/>
      <c r="O250" s="23"/>
      <c r="P250" s="23"/>
      <c r="Q250" s="23"/>
    </row>
    <row r="251" spans="3:17" s="21" customFormat="1" x14ac:dyDescent="0.15">
      <c r="C251" s="32" t="b">
        <f t="shared" si="12"/>
        <v>1</v>
      </c>
      <c r="D251" s="32" t="b">
        <f t="shared" si="13"/>
        <v>1</v>
      </c>
      <c r="E251" s="23"/>
      <c r="F251" s="23"/>
      <c r="G251" s="23"/>
      <c r="H251" s="33">
        <f t="shared" si="11"/>
        <v>0</v>
      </c>
      <c r="I251" s="24"/>
      <c r="J251" s="24"/>
      <c r="K251" s="24"/>
      <c r="L251" s="24"/>
      <c r="M251" s="24"/>
      <c r="N251" s="24"/>
      <c r="O251" s="23"/>
      <c r="P251" s="23"/>
      <c r="Q251" s="23"/>
    </row>
    <row r="252" spans="3:17" s="21" customFormat="1" x14ac:dyDescent="0.15">
      <c r="C252" s="32" t="b">
        <f t="shared" si="12"/>
        <v>1</v>
      </c>
      <c r="D252" s="32" t="b">
        <f t="shared" si="13"/>
        <v>1</v>
      </c>
      <c r="E252" s="23"/>
      <c r="F252" s="23"/>
      <c r="G252" s="23"/>
      <c r="H252" s="33">
        <f t="shared" si="11"/>
        <v>0</v>
      </c>
      <c r="I252" s="24"/>
      <c r="J252" s="24"/>
      <c r="K252" s="24"/>
      <c r="L252" s="24"/>
      <c r="M252" s="24"/>
      <c r="N252" s="24"/>
      <c r="O252" s="23"/>
      <c r="P252" s="23"/>
      <c r="Q252" s="23"/>
    </row>
    <row r="253" spans="3:17" s="21" customFormat="1" x14ac:dyDescent="0.15">
      <c r="C253" s="32" t="b">
        <f t="shared" si="12"/>
        <v>1</v>
      </c>
      <c r="D253" s="32" t="b">
        <f t="shared" si="13"/>
        <v>1</v>
      </c>
      <c r="E253" s="23"/>
      <c r="F253" s="23"/>
      <c r="G253" s="23"/>
      <c r="H253" s="33">
        <f t="shared" si="11"/>
        <v>0</v>
      </c>
      <c r="I253" s="24"/>
      <c r="J253" s="24"/>
      <c r="K253" s="24"/>
      <c r="L253" s="24"/>
      <c r="M253" s="24"/>
      <c r="N253" s="24"/>
      <c r="O253" s="23"/>
      <c r="P253" s="23"/>
      <c r="Q253" s="23"/>
    </row>
    <row r="254" spans="3:17" s="21" customFormat="1" x14ac:dyDescent="0.15">
      <c r="C254" s="32" t="b">
        <f t="shared" si="12"/>
        <v>1</v>
      </c>
      <c r="D254" s="32" t="b">
        <f t="shared" si="13"/>
        <v>1</v>
      </c>
      <c r="E254" s="23"/>
      <c r="F254" s="23"/>
      <c r="G254" s="23"/>
      <c r="H254" s="33">
        <f t="shared" si="11"/>
        <v>0</v>
      </c>
      <c r="I254" s="24"/>
      <c r="J254" s="24"/>
      <c r="K254" s="24"/>
      <c r="L254" s="24"/>
      <c r="M254" s="24"/>
      <c r="N254" s="24"/>
      <c r="O254" s="23"/>
      <c r="P254" s="23"/>
      <c r="Q254" s="23"/>
    </row>
    <row r="255" spans="3:17" s="21" customFormat="1" x14ac:dyDescent="0.15">
      <c r="C255" s="32" t="b">
        <f t="shared" si="12"/>
        <v>1</v>
      </c>
      <c r="D255" s="32" t="b">
        <f t="shared" si="13"/>
        <v>1</v>
      </c>
      <c r="E255" s="23"/>
      <c r="F255" s="23"/>
      <c r="G255" s="23"/>
      <c r="H255" s="33">
        <f t="shared" si="11"/>
        <v>0</v>
      </c>
      <c r="I255" s="24"/>
      <c r="J255" s="24"/>
      <c r="K255" s="24"/>
      <c r="L255" s="24"/>
      <c r="M255" s="24"/>
      <c r="N255" s="24"/>
      <c r="O255" s="23"/>
      <c r="P255" s="23"/>
      <c r="Q255" s="23"/>
    </row>
    <row r="256" spans="3:17" s="21" customFormat="1" x14ac:dyDescent="0.15">
      <c r="C256" s="32" t="b">
        <f t="shared" si="12"/>
        <v>1</v>
      </c>
      <c r="D256" s="32" t="b">
        <f t="shared" si="13"/>
        <v>1</v>
      </c>
      <c r="E256" s="23"/>
      <c r="F256" s="23"/>
      <c r="G256" s="23"/>
      <c r="H256" s="33">
        <f t="shared" si="11"/>
        <v>0</v>
      </c>
      <c r="I256" s="24"/>
      <c r="J256" s="24"/>
      <c r="K256" s="24"/>
      <c r="L256" s="24"/>
      <c r="M256" s="24"/>
      <c r="N256" s="24"/>
      <c r="O256" s="23"/>
      <c r="P256" s="23"/>
      <c r="Q256" s="23"/>
    </row>
    <row r="257" spans="3:17" s="21" customFormat="1" x14ac:dyDescent="0.15">
      <c r="C257" s="32" t="b">
        <f t="shared" si="12"/>
        <v>1</v>
      </c>
      <c r="D257" s="32" t="b">
        <f t="shared" si="13"/>
        <v>1</v>
      </c>
      <c r="E257" s="23"/>
      <c r="F257" s="23"/>
      <c r="G257" s="23"/>
      <c r="H257" s="33">
        <f t="shared" si="11"/>
        <v>0</v>
      </c>
      <c r="I257" s="24"/>
      <c r="J257" s="24"/>
      <c r="K257" s="24"/>
      <c r="L257" s="24"/>
      <c r="M257" s="24"/>
      <c r="N257" s="24"/>
      <c r="O257" s="23"/>
      <c r="P257" s="23"/>
      <c r="Q257" s="23"/>
    </row>
    <row r="258" spans="3:17" s="21" customFormat="1" x14ac:dyDescent="0.15">
      <c r="C258" s="32" t="b">
        <f t="shared" si="12"/>
        <v>1</v>
      </c>
      <c r="D258" s="32" t="b">
        <f t="shared" si="13"/>
        <v>1</v>
      </c>
      <c r="E258" s="23"/>
      <c r="F258" s="23"/>
      <c r="G258" s="23"/>
      <c r="H258" s="33">
        <f t="shared" si="11"/>
        <v>0</v>
      </c>
      <c r="I258" s="24"/>
      <c r="J258" s="24"/>
      <c r="K258" s="24"/>
      <c r="L258" s="24"/>
      <c r="M258" s="24"/>
      <c r="N258" s="24"/>
      <c r="O258" s="23"/>
      <c r="P258" s="23"/>
      <c r="Q258" s="23"/>
    </row>
    <row r="259" spans="3:17" s="21" customFormat="1" x14ac:dyDescent="0.15">
      <c r="C259" s="32" t="b">
        <f t="shared" si="12"/>
        <v>1</v>
      </c>
      <c r="D259" s="32" t="b">
        <f t="shared" si="13"/>
        <v>1</v>
      </c>
      <c r="E259" s="23"/>
      <c r="F259" s="23"/>
      <c r="G259" s="23"/>
      <c r="H259" s="33">
        <f t="shared" si="11"/>
        <v>0</v>
      </c>
      <c r="I259" s="24"/>
      <c r="J259" s="24"/>
      <c r="K259" s="24"/>
      <c r="L259" s="24"/>
      <c r="M259" s="24"/>
      <c r="N259" s="24"/>
      <c r="O259" s="23"/>
      <c r="P259" s="23"/>
      <c r="Q259" s="23"/>
    </row>
    <row r="260" spans="3:17" s="21" customFormat="1" x14ac:dyDescent="0.15">
      <c r="C260" s="32" t="b">
        <f t="shared" si="12"/>
        <v>1</v>
      </c>
      <c r="D260" s="32" t="b">
        <f t="shared" si="13"/>
        <v>1</v>
      </c>
      <c r="E260" s="23"/>
      <c r="F260" s="23"/>
      <c r="G260" s="23"/>
      <c r="H260" s="33">
        <f t="shared" si="11"/>
        <v>0</v>
      </c>
      <c r="I260" s="24"/>
      <c r="J260" s="24"/>
      <c r="K260" s="24"/>
      <c r="L260" s="24"/>
      <c r="M260" s="24"/>
      <c r="N260" s="24"/>
      <c r="O260" s="23"/>
      <c r="P260" s="23"/>
      <c r="Q260" s="23"/>
    </row>
    <row r="261" spans="3:17" s="21" customFormat="1" x14ac:dyDescent="0.15">
      <c r="C261" s="32" t="b">
        <f t="shared" si="12"/>
        <v>1</v>
      </c>
      <c r="D261" s="32" t="b">
        <f t="shared" si="13"/>
        <v>1</v>
      </c>
      <c r="E261" s="23"/>
      <c r="F261" s="23"/>
      <c r="G261" s="23"/>
      <c r="H261" s="33">
        <f t="shared" si="11"/>
        <v>0</v>
      </c>
      <c r="I261" s="24"/>
      <c r="J261" s="24"/>
      <c r="K261" s="24"/>
      <c r="L261" s="24"/>
      <c r="M261" s="24"/>
      <c r="N261" s="24"/>
      <c r="O261" s="23"/>
      <c r="P261" s="23"/>
      <c r="Q261" s="23"/>
    </row>
    <row r="262" spans="3:17" s="21" customFormat="1" x14ac:dyDescent="0.15">
      <c r="C262" s="32" t="b">
        <f t="shared" si="12"/>
        <v>1</v>
      </c>
      <c r="D262" s="32" t="b">
        <f t="shared" si="13"/>
        <v>1</v>
      </c>
      <c r="E262" s="23"/>
      <c r="F262" s="23"/>
      <c r="G262" s="23"/>
      <c r="H262" s="33">
        <f t="shared" si="11"/>
        <v>0</v>
      </c>
      <c r="I262" s="24"/>
      <c r="J262" s="24"/>
      <c r="K262" s="24"/>
      <c r="L262" s="24"/>
      <c r="M262" s="24"/>
      <c r="N262" s="24"/>
      <c r="O262" s="23"/>
      <c r="P262" s="23"/>
      <c r="Q262" s="23"/>
    </row>
    <row r="263" spans="3:17" s="21" customFormat="1" x14ac:dyDescent="0.15">
      <c r="C263" s="32" t="b">
        <f t="shared" si="12"/>
        <v>1</v>
      </c>
      <c r="D263" s="32" t="b">
        <f t="shared" si="13"/>
        <v>1</v>
      </c>
      <c r="E263" s="23"/>
      <c r="F263" s="23"/>
      <c r="G263" s="23"/>
      <c r="H263" s="33">
        <f t="shared" si="11"/>
        <v>0</v>
      </c>
      <c r="I263" s="24"/>
      <c r="J263" s="24"/>
      <c r="K263" s="24"/>
      <c r="L263" s="24"/>
      <c r="M263" s="24"/>
      <c r="N263" s="24"/>
      <c r="O263" s="23"/>
      <c r="P263" s="23"/>
      <c r="Q263" s="23"/>
    </row>
    <row r="264" spans="3:17" s="21" customFormat="1" x14ac:dyDescent="0.15">
      <c r="C264" s="32" t="b">
        <f t="shared" si="12"/>
        <v>1</v>
      </c>
      <c r="D264" s="32" t="b">
        <f t="shared" si="13"/>
        <v>1</v>
      </c>
      <c r="E264" s="23"/>
      <c r="F264" s="23"/>
      <c r="G264" s="23"/>
      <c r="H264" s="33">
        <f t="shared" si="11"/>
        <v>0</v>
      </c>
      <c r="I264" s="24"/>
      <c r="J264" s="24"/>
      <c r="K264" s="24"/>
      <c r="L264" s="24"/>
      <c r="M264" s="24"/>
      <c r="N264" s="24"/>
      <c r="O264" s="23"/>
      <c r="P264" s="23"/>
      <c r="Q264" s="23"/>
    </row>
    <row r="265" spans="3:17" s="21" customFormat="1" x14ac:dyDescent="0.15">
      <c r="C265" s="32" t="b">
        <f t="shared" si="12"/>
        <v>1</v>
      </c>
      <c r="D265" s="32" t="b">
        <f t="shared" si="13"/>
        <v>1</v>
      </c>
      <c r="E265" s="23"/>
      <c r="F265" s="23"/>
      <c r="G265" s="23"/>
      <c r="H265" s="33">
        <f t="shared" si="11"/>
        <v>0</v>
      </c>
      <c r="I265" s="24"/>
      <c r="J265" s="24"/>
      <c r="K265" s="24"/>
      <c r="L265" s="24"/>
      <c r="M265" s="24"/>
      <c r="N265" s="24"/>
      <c r="O265" s="23"/>
      <c r="P265" s="23"/>
      <c r="Q265" s="23"/>
    </row>
    <row r="266" spans="3:17" s="21" customFormat="1" x14ac:dyDescent="0.15">
      <c r="C266" s="32" t="b">
        <f t="shared" si="12"/>
        <v>1</v>
      </c>
      <c r="D266" s="32" t="b">
        <f t="shared" si="13"/>
        <v>1</v>
      </c>
      <c r="E266" s="23"/>
      <c r="F266" s="23"/>
      <c r="G266" s="23"/>
      <c r="H266" s="33">
        <f t="shared" si="11"/>
        <v>0</v>
      </c>
      <c r="I266" s="24"/>
      <c r="J266" s="24"/>
      <c r="K266" s="24"/>
      <c r="L266" s="24"/>
      <c r="M266" s="24"/>
      <c r="N266" s="24"/>
      <c r="O266" s="23"/>
      <c r="P266" s="23"/>
      <c r="Q266" s="23"/>
    </row>
    <row r="267" spans="3:17" s="21" customFormat="1" x14ac:dyDescent="0.15">
      <c r="C267" s="32" t="b">
        <f t="shared" si="12"/>
        <v>1</v>
      </c>
      <c r="D267" s="32" t="b">
        <f t="shared" si="13"/>
        <v>1</v>
      </c>
      <c r="E267" s="23"/>
      <c r="F267" s="23"/>
      <c r="G267" s="23"/>
      <c r="H267" s="33">
        <f t="shared" si="11"/>
        <v>0</v>
      </c>
      <c r="I267" s="24"/>
      <c r="J267" s="24"/>
      <c r="K267" s="24"/>
      <c r="L267" s="24"/>
      <c r="M267" s="24"/>
      <c r="N267" s="24"/>
      <c r="O267" s="23"/>
      <c r="P267" s="23"/>
      <c r="Q267" s="23"/>
    </row>
    <row r="268" spans="3:17" s="21" customFormat="1" x14ac:dyDescent="0.15">
      <c r="C268" s="32" t="b">
        <f t="shared" si="12"/>
        <v>1</v>
      </c>
      <c r="D268" s="32" t="b">
        <f t="shared" si="13"/>
        <v>1</v>
      </c>
      <c r="E268" s="23"/>
      <c r="F268" s="23"/>
      <c r="G268" s="23"/>
      <c r="H268" s="33">
        <f t="shared" si="11"/>
        <v>0</v>
      </c>
      <c r="I268" s="24"/>
      <c r="J268" s="24"/>
      <c r="K268" s="24"/>
      <c r="L268" s="24"/>
      <c r="M268" s="24"/>
      <c r="N268" s="24"/>
      <c r="O268" s="23"/>
      <c r="P268" s="23"/>
      <c r="Q268" s="23"/>
    </row>
    <row r="269" spans="3:17" s="21" customFormat="1" x14ac:dyDescent="0.15">
      <c r="C269" s="32" t="b">
        <f t="shared" si="12"/>
        <v>1</v>
      </c>
      <c r="D269" s="32" t="b">
        <f t="shared" si="13"/>
        <v>1</v>
      </c>
      <c r="E269" s="23"/>
      <c r="F269" s="23"/>
      <c r="G269" s="23"/>
      <c r="H269" s="33">
        <f t="shared" si="11"/>
        <v>0</v>
      </c>
      <c r="I269" s="24"/>
      <c r="J269" s="24"/>
      <c r="K269" s="24"/>
      <c r="L269" s="24"/>
      <c r="M269" s="24"/>
      <c r="N269" s="24"/>
      <c r="O269" s="23"/>
      <c r="P269" s="23"/>
      <c r="Q269" s="23"/>
    </row>
    <row r="270" spans="3:17" s="21" customFormat="1" x14ac:dyDescent="0.15">
      <c r="C270" s="32" t="b">
        <f t="shared" si="12"/>
        <v>1</v>
      </c>
      <c r="D270" s="32" t="b">
        <f t="shared" si="13"/>
        <v>1</v>
      </c>
      <c r="E270" s="23"/>
      <c r="F270" s="23"/>
      <c r="G270" s="23"/>
      <c r="H270" s="33">
        <f t="shared" si="11"/>
        <v>0</v>
      </c>
      <c r="I270" s="24"/>
      <c r="J270" s="24"/>
      <c r="K270" s="24"/>
      <c r="L270" s="24"/>
      <c r="M270" s="24"/>
      <c r="N270" s="24"/>
      <c r="O270" s="23"/>
      <c r="P270" s="23"/>
      <c r="Q270" s="23"/>
    </row>
    <row r="271" spans="3:17" s="21" customFormat="1" x14ac:dyDescent="0.15">
      <c r="C271" s="32" t="b">
        <f t="shared" si="12"/>
        <v>1</v>
      </c>
      <c r="D271" s="32" t="b">
        <f t="shared" si="13"/>
        <v>1</v>
      </c>
      <c r="E271" s="23"/>
      <c r="F271" s="23"/>
      <c r="G271" s="23"/>
      <c r="H271" s="33">
        <f t="shared" si="11"/>
        <v>0</v>
      </c>
      <c r="I271" s="24"/>
      <c r="J271" s="24"/>
      <c r="K271" s="24"/>
      <c r="L271" s="24"/>
      <c r="M271" s="24"/>
      <c r="N271" s="24"/>
      <c r="O271" s="23"/>
      <c r="P271" s="23"/>
      <c r="Q271" s="23"/>
    </row>
    <row r="272" spans="3:17" s="21" customFormat="1" x14ac:dyDescent="0.15">
      <c r="C272" s="32" t="b">
        <f t="shared" si="12"/>
        <v>1</v>
      </c>
      <c r="D272" s="32" t="b">
        <f t="shared" si="13"/>
        <v>1</v>
      </c>
      <c r="E272" s="23"/>
      <c r="F272" s="23"/>
      <c r="G272" s="23"/>
      <c r="H272" s="33">
        <f t="shared" si="11"/>
        <v>0</v>
      </c>
      <c r="I272" s="24"/>
      <c r="J272" s="24"/>
      <c r="K272" s="24"/>
      <c r="L272" s="24"/>
      <c r="M272" s="24"/>
      <c r="N272" s="24"/>
      <c r="O272" s="23"/>
      <c r="P272" s="23"/>
      <c r="Q272" s="23"/>
    </row>
    <row r="273" spans="3:17" s="21" customFormat="1" x14ac:dyDescent="0.15">
      <c r="C273" s="32" t="b">
        <f t="shared" si="12"/>
        <v>1</v>
      </c>
      <c r="D273" s="32" t="b">
        <f t="shared" si="13"/>
        <v>1</v>
      </c>
      <c r="E273" s="23"/>
      <c r="F273" s="23"/>
      <c r="G273" s="23"/>
      <c r="H273" s="33">
        <f t="shared" si="11"/>
        <v>0</v>
      </c>
      <c r="I273" s="24"/>
      <c r="J273" s="24"/>
      <c r="K273" s="24"/>
      <c r="L273" s="24"/>
      <c r="M273" s="24"/>
      <c r="N273" s="24"/>
      <c r="O273" s="23"/>
      <c r="P273" s="23"/>
      <c r="Q273" s="23"/>
    </row>
    <row r="274" spans="3:17" s="21" customFormat="1" x14ac:dyDescent="0.15">
      <c r="C274" s="32" t="b">
        <f t="shared" si="12"/>
        <v>1</v>
      </c>
      <c r="D274" s="32" t="b">
        <f t="shared" si="13"/>
        <v>1</v>
      </c>
      <c r="E274" s="23"/>
      <c r="F274" s="23"/>
      <c r="G274" s="23"/>
      <c r="H274" s="33">
        <f t="shared" ref="H274:H337" si="14">SUM(I274:K274)</f>
        <v>0</v>
      </c>
      <c r="I274" s="24"/>
      <c r="J274" s="24"/>
      <c r="K274" s="24"/>
      <c r="L274" s="24"/>
      <c r="M274" s="24"/>
      <c r="N274" s="24"/>
      <c r="O274" s="23"/>
      <c r="P274" s="23"/>
      <c r="Q274" s="23"/>
    </row>
    <row r="275" spans="3:17" s="21" customFormat="1" x14ac:dyDescent="0.15">
      <c r="C275" s="32" t="b">
        <f t="shared" si="12"/>
        <v>1</v>
      </c>
      <c r="D275" s="32" t="b">
        <f t="shared" si="13"/>
        <v>1</v>
      </c>
      <c r="E275" s="23"/>
      <c r="F275" s="23"/>
      <c r="G275" s="23"/>
      <c r="H275" s="33">
        <f t="shared" si="14"/>
        <v>0</v>
      </c>
      <c r="I275" s="24"/>
      <c r="J275" s="24"/>
      <c r="K275" s="24"/>
      <c r="L275" s="24"/>
      <c r="M275" s="24"/>
      <c r="N275" s="24"/>
      <c r="O275" s="23"/>
      <c r="P275" s="23"/>
      <c r="Q275" s="23"/>
    </row>
    <row r="276" spans="3:17" s="21" customFormat="1" x14ac:dyDescent="0.15">
      <c r="C276" s="32" t="b">
        <f t="shared" si="12"/>
        <v>1</v>
      </c>
      <c r="D276" s="32" t="b">
        <f t="shared" si="13"/>
        <v>1</v>
      </c>
      <c r="E276" s="23"/>
      <c r="F276" s="23"/>
      <c r="G276" s="23"/>
      <c r="H276" s="33">
        <f t="shared" si="14"/>
        <v>0</v>
      </c>
      <c r="I276" s="24"/>
      <c r="J276" s="24"/>
      <c r="K276" s="24"/>
      <c r="L276" s="24"/>
      <c r="M276" s="24"/>
      <c r="N276" s="24"/>
      <c r="O276" s="23"/>
      <c r="P276" s="23"/>
      <c r="Q276" s="23"/>
    </row>
    <row r="277" spans="3:17" s="21" customFormat="1" x14ac:dyDescent="0.15">
      <c r="C277" s="32" t="b">
        <f t="shared" si="12"/>
        <v>1</v>
      </c>
      <c r="D277" s="32" t="b">
        <f t="shared" si="13"/>
        <v>1</v>
      </c>
      <c r="E277" s="23"/>
      <c r="F277" s="23"/>
      <c r="G277" s="23"/>
      <c r="H277" s="33">
        <f t="shared" si="14"/>
        <v>0</v>
      </c>
      <c r="I277" s="24"/>
      <c r="J277" s="24"/>
      <c r="K277" s="24"/>
      <c r="L277" s="24"/>
      <c r="M277" s="24"/>
      <c r="N277" s="24"/>
      <c r="O277" s="23"/>
      <c r="P277" s="23"/>
      <c r="Q277" s="23"/>
    </row>
    <row r="278" spans="3:17" s="21" customFormat="1" x14ac:dyDescent="0.15">
      <c r="C278" s="32" t="b">
        <f t="shared" si="12"/>
        <v>1</v>
      </c>
      <c r="D278" s="32" t="b">
        <f t="shared" si="13"/>
        <v>1</v>
      </c>
      <c r="E278" s="23"/>
      <c r="F278" s="23"/>
      <c r="G278" s="23"/>
      <c r="H278" s="33">
        <f t="shared" si="14"/>
        <v>0</v>
      </c>
      <c r="I278" s="24"/>
      <c r="J278" s="24"/>
      <c r="K278" s="24"/>
      <c r="L278" s="24"/>
      <c r="M278" s="24"/>
      <c r="N278" s="24"/>
      <c r="O278" s="23"/>
      <c r="P278" s="23"/>
      <c r="Q278" s="23"/>
    </row>
    <row r="279" spans="3:17" s="21" customFormat="1" x14ac:dyDescent="0.15">
      <c r="C279" s="32" t="b">
        <f t="shared" si="12"/>
        <v>1</v>
      </c>
      <c r="D279" s="32" t="b">
        <f t="shared" si="13"/>
        <v>1</v>
      </c>
      <c r="E279" s="23"/>
      <c r="F279" s="23"/>
      <c r="G279" s="23"/>
      <c r="H279" s="33">
        <f t="shared" si="14"/>
        <v>0</v>
      </c>
      <c r="I279" s="24"/>
      <c r="J279" s="24"/>
      <c r="K279" s="24"/>
      <c r="L279" s="24"/>
      <c r="M279" s="24"/>
      <c r="N279" s="24"/>
      <c r="O279" s="23"/>
      <c r="P279" s="23"/>
      <c r="Q279" s="23"/>
    </row>
    <row r="280" spans="3:17" s="21" customFormat="1" x14ac:dyDescent="0.15">
      <c r="C280" s="32" t="b">
        <f t="shared" ref="C280:C343" si="15">ISBLANK($B280)</f>
        <v>1</v>
      </c>
      <c r="D280" s="32" t="b">
        <f t="shared" si="13"/>
        <v>1</v>
      </c>
      <c r="E280" s="23"/>
      <c r="F280" s="23"/>
      <c r="G280" s="23"/>
      <c r="H280" s="33">
        <f t="shared" si="14"/>
        <v>0</v>
      </c>
      <c r="I280" s="24"/>
      <c r="J280" s="24"/>
      <c r="K280" s="24"/>
      <c r="L280" s="24"/>
      <c r="M280" s="24"/>
      <c r="N280" s="24"/>
      <c r="O280" s="23"/>
      <c r="P280" s="23"/>
      <c r="Q280" s="23"/>
    </row>
    <row r="281" spans="3:17" s="21" customFormat="1" x14ac:dyDescent="0.15">
      <c r="C281" s="32" t="b">
        <f t="shared" si="15"/>
        <v>1</v>
      </c>
      <c r="D281" s="32" t="b">
        <f t="shared" ref="D281:D344" si="16">ISBLANK($B281)</f>
        <v>1</v>
      </c>
      <c r="E281" s="23"/>
      <c r="F281" s="23"/>
      <c r="G281" s="23"/>
      <c r="H281" s="33">
        <f t="shared" si="14"/>
        <v>0</v>
      </c>
      <c r="I281" s="24"/>
      <c r="J281" s="24"/>
      <c r="K281" s="24"/>
      <c r="L281" s="24"/>
      <c r="M281" s="24"/>
      <c r="N281" s="24"/>
      <c r="O281" s="23"/>
      <c r="P281" s="23"/>
      <c r="Q281" s="23"/>
    </row>
    <row r="282" spans="3:17" s="21" customFormat="1" x14ac:dyDescent="0.15">
      <c r="C282" s="32" t="b">
        <f t="shared" si="15"/>
        <v>1</v>
      </c>
      <c r="D282" s="32" t="b">
        <f t="shared" si="16"/>
        <v>1</v>
      </c>
      <c r="E282" s="23"/>
      <c r="F282" s="23"/>
      <c r="G282" s="23"/>
      <c r="H282" s="33">
        <f t="shared" si="14"/>
        <v>0</v>
      </c>
      <c r="I282" s="24"/>
      <c r="J282" s="24"/>
      <c r="K282" s="24"/>
      <c r="L282" s="24"/>
      <c r="M282" s="24"/>
      <c r="N282" s="24"/>
      <c r="O282" s="23"/>
      <c r="P282" s="23"/>
      <c r="Q282" s="23"/>
    </row>
    <row r="283" spans="3:17" s="21" customFormat="1" x14ac:dyDescent="0.15">
      <c r="C283" s="32" t="b">
        <f t="shared" si="15"/>
        <v>1</v>
      </c>
      <c r="D283" s="32" t="b">
        <f t="shared" si="16"/>
        <v>1</v>
      </c>
      <c r="E283" s="23"/>
      <c r="F283" s="23"/>
      <c r="G283" s="23"/>
      <c r="H283" s="33">
        <f t="shared" si="14"/>
        <v>0</v>
      </c>
      <c r="I283" s="24"/>
      <c r="J283" s="24"/>
      <c r="K283" s="24"/>
      <c r="L283" s="24"/>
      <c r="M283" s="24"/>
      <c r="N283" s="24"/>
      <c r="O283" s="23"/>
      <c r="P283" s="23"/>
      <c r="Q283" s="23"/>
    </row>
    <row r="284" spans="3:17" s="21" customFormat="1" x14ac:dyDescent="0.15">
      <c r="C284" s="32" t="b">
        <f t="shared" si="15"/>
        <v>1</v>
      </c>
      <c r="D284" s="32" t="b">
        <f t="shared" si="16"/>
        <v>1</v>
      </c>
      <c r="E284" s="23"/>
      <c r="F284" s="23"/>
      <c r="G284" s="23"/>
      <c r="H284" s="33">
        <f t="shared" si="14"/>
        <v>0</v>
      </c>
      <c r="I284" s="24"/>
      <c r="J284" s="24"/>
      <c r="K284" s="24"/>
      <c r="L284" s="24"/>
      <c r="M284" s="24"/>
      <c r="N284" s="24"/>
      <c r="O284" s="23"/>
      <c r="P284" s="23"/>
      <c r="Q284" s="23"/>
    </row>
    <row r="285" spans="3:17" s="21" customFormat="1" x14ac:dyDescent="0.15">
      <c r="C285" s="32" t="b">
        <f t="shared" si="15"/>
        <v>1</v>
      </c>
      <c r="D285" s="32" t="b">
        <f t="shared" si="16"/>
        <v>1</v>
      </c>
      <c r="E285" s="23"/>
      <c r="F285" s="23"/>
      <c r="G285" s="23"/>
      <c r="H285" s="33">
        <f t="shared" si="14"/>
        <v>0</v>
      </c>
      <c r="I285" s="24"/>
      <c r="J285" s="24"/>
      <c r="K285" s="24"/>
      <c r="L285" s="24"/>
      <c r="M285" s="24"/>
      <c r="N285" s="24"/>
      <c r="O285" s="23"/>
      <c r="P285" s="23"/>
      <c r="Q285" s="23"/>
    </row>
    <row r="286" spans="3:17" s="21" customFormat="1" x14ac:dyDescent="0.15">
      <c r="C286" s="32" t="b">
        <f t="shared" si="15"/>
        <v>1</v>
      </c>
      <c r="D286" s="32" t="b">
        <f t="shared" si="16"/>
        <v>1</v>
      </c>
      <c r="E286" s="23"/>
      <c r="F286" s="23"/>
      <c r="G286" s="23"/>
      <c r="H286" s="33">
        <f t="shared" si="14"/>
        <v>0</v>
      </c>
      <c r="I286" s="24"/>
      <c r="J286" s="24"/>
      <c r="K286" s="24"/>
      <c r="L286" s="24"/>
      <c r="M286" s="24"/>
      <c r="N286" s="24"/>
      <c r="O286" s="23"/>
      <c r="P286" s="23"/>
      <c r="Q286" s="23"/>
    </row>
    <row r="287" spans="3:17" s="21" customFormat="1" x14ac:dyDescent="0.15">
      <c r="C287" s="32" t="b">
        <f t="shared" si="15"/>
        <v>1</v>
      </c>
      <c r="D287" s="32" t="b">
        <f t="shared" si="16"/>
        <v>1</v>
      </c>
      <c r="E287" s="23"/>
      <c r="F287" s="23"/>
      <c r="G287" s="23"/>
      <c r="H287" s="33">
        <f t="shared" si="14"/>
        <v>0</v>
      </c>
      <c r="I287" s="24"/>
      <c r="J287" s="24"/>
      <c r="K287" s="24"/>
      <c r="L287" s="24"/>
      <c r="M287" s="24"/>
      <c r="N287" s="24"/>
      <c r="O287" s="23"/>
      <c r="P287" s="23"/>
      <c r="Q287" s="23"/>
    </row>
    <row r="288" spans="3:17" s="21" customFormat="1" x14ac:dyDescent="0.15">
      <c r="C288" s="32" t="b">
        <f t="shared" si="15"/>
        <v>1</v>
      </c>
      <c r="D288" s="32" t="b">
        <f t="shared" si="16"/>
        <v>1</v>
      </c>
      <c r="E288" s="23"/>
      <c r="F288" s="23"/>
      <c r="G288" s="23"/>
      <c r="H288" s="33">
        <f t="shared" si="14"/>
        <v>0</v>
      </c>
      <c r="I288" s="24"/>
      <c r="J288" s="24"/>
      <c r="K288" s="24"/>
      <c r="L288" s="24"/>
      <c r="M288" s="24"/>
      <c r="N288" s="24"/>
      <c r="O288" s="23"/>
      <c r="P288" s="23"/>
      <c r="Q288" s="23"/>
    </row>
    <row r="289" spans="3:17" s="21" customFormat="1" x14ac:dyDescent="0.15">
      <c r="C289" s="32" t="b">
        <f t="shared" si="15"/>
        <v>1</v>
      </c>
      <c r="D289" s="32" t="b">
        <f t="shared" si="16"/>
        <v>1</v>
      </c>
      <c r="E289" s="23"/>
      <c r="F289" s="23"/>
      <c r="G289" s="23"/>
      <c r="H289" s="33">
        <f t="shared" si="14"/>
        <v>0</v>
      </c>
      <c r="I289" s="24"/>
      <c r="J289" s="24"/>
      <c r="K289" s="24"/>
      <c r="L289" s="24"/>
      <c r="M289" s="24"/>
      <c r="N289" s="24"/>
      <c r="O289" s="23"/>
      <c r="P289" s="23"/>
      <c r="Q289" s="23"/>
    </row>
    <row r="290" spans="3:17" s="21" customFormat="1" x14ac:dyDescent="0.15">
      <c r="C290" s="32" t="b">
        <f t="shared" si="15"/>
        <v>1</v>
      </c>
      <c r="D290" s="32" t="b">
        <f t="shared" si="16"/>
        <v>1</v>
      </c>
      <c r="E290" s="23"/>
      <c r="F290" s="23"/>
      <c r="G290" s="23"/>
      <c r="H290" s="33">
        <f t="shared" si="14"/>
        <v>0</v>
      </c>
      <c r="I290" s="24"/>
      <c r="J290" s="24"/>
      <c r="K290" s="24"/>
      <c r="L290" s="24"/>
      <c r="M290" s="24"/>
      <c r="N290" s="24"/>
      <c r="O290" s="23"/>
      <c r="P290" s="23"/>
      <c r="Q290" s="23"/>
    </row>
    <row r="291" spans="3:17" s="21" customFormat="1" x14ac:dyDescent="0.15">
      <c r="C291" s="32" t="b">
        <f t="shared" si="15"/>
        <v>1</v>
      </c>
      <c r="D291" s="32" t="b">
        <f t="shared" si="16"/>
        <v>1</v>
      </c>
      <c r="E291" s="23"/>
      <c r="F291" s="23"/>
      <c r="G291" s="23"/>
      <c r="H291" s="33">
        <f t="shared" si="14"/>
        <v>0</v>
      </c>
      <c r="I291" s="24"/>
      <c r="J291" s="24"/>
      <c r="K291" s="24"/>
      <c r="L291" s="24"/>
      <c r="M291" s="24"/>
      <c r="N291" s="24"/>
      <c r="O291" s="23"/>
      <c r="P291" s="23"/>
      <c r="Q291" s="23"/>
    </row>
    <row r="292" spans="3:17" s="21" customFormat="1" x14ac:dyDescent="0.15">
      <c r="C292" s="32" t="b">
        <f t="shared" si="15"/>
        <v>1</v>
      </c>
      <c r="D292" s="32" t="b">
        <f t="shared" si="16"/>
        <v>1</v>
      </c>
      <c r="E292" s="23"/>
      <c r="F292" s="23"/>
      <c r="G292" s="23"/>
      <c r="H292" s="33">
        <f t="shared" si="14"/>
        <v>0</v>
      </c>
      <c r="I292" s="24"/>
      <c r="J292" s="24"/>
      <c r="K292" s="24"/>
      <c r="L292" s="24"/>
      <c r="M292" s="24"/>
      <c r="N292" s="24"/>
      <c r="O292" s="23"/>
      <c r="P292" s="23"/>
      <c r="Q292" s="23"/>
    </row>
    <row r="293" spans="3:17" s="21" customFormat="1" x14ac:dyDescent="0.15">
      <c r="C293" s="32" t="b">
        <f t="shared" si="15"/>
        <v>1</v>
      </c>
      <c r="D293" s="32" t="b">
        <f t="shared" si="16"/>
        <v>1</v>
      </c>
      <c r="E293" s="23"/>
      <c r="F293" s="23"/>
      <c r="G293" s="23"/>
      <c r="H293" s="33">
        <f t="shared" si="14"/>
        <v>0</v>
      </c>
      <c r="I293" s="24"/>
      <c r="J293" s="24"/>
      <c r="K293" s="24"/>
      <c r="L293" s="24"/>
      <c r="M293" s="24"/>
      <c r="N293" s="24"/>
      <c r="O293" s="23"/>
      <c r="P293" s="23"/>
      <c r="Q293" s="23"/>
    </row>
    <row r="294" spans="3:17" s="21" customFormat="1" x14ac:dyDescent="0.15">
      <c r="C294" s="32" t="b">
        <f t="shared" si="15"/>
        <v>1</v>
      </c>
      <c r="D294" s="32" t="b">
        <f t="shared" si="16"/>
        <v>1</v>
      </c>
      <c r="E294" s="23"/>
      <c r="F294" s="23"/>
      <c r="G294" s="23"/>
      <c r="H294" s="33">
        <f t="shared" si="14"/>
        <v>0</v>
      </c>
      <c r="I294" s="24"/>
      <c r="J294" s="24"/>
      <c r="K294" s="24"/>
      <c r="L294" s="24"/>
      <c r="M294" s="24"/>
      <c r="N294" s="24"/>
      <c r="O294" s="23"/>
      <c r="P294" s="23"/>
      <c r="Q294" s="23"/>
    </row>
    <row r="295" spans="3:17" s="21" customFormat="1" x14ac:dyDescent="0.15">
      <c r="C295" s="32" t="b">
        <f t="shared" si="15"/>
        <v>1</v>
      </c>
      <c r="D295" s="32" t="b">
        <f t="shared" si="16"/>
        <v>1</v>
      </c>
      <c r="E295" s="23"/>
      <c r="F295" s="23"/>
      <c r="G295" s="23"/>
      <c r="H295" s="33">
        <f t="shared" si="14"/>
        <v>0</v>
      </c>
      <c r="I295" s="24"/>
      <c r="J295" s="24"/>
      <c r="K295" s="24"/>
      <c r="L295" s="24"/>
      <c r="M295" s="24"/>
      <c r="N295" s="24"/>
      <c r="O295" s="23"/>
      <c r="P295" s="23"/>
      <c r="Q295" s="23"/>
    </row>
    <row r="296" spans="3:17" s="21" customFormat="1" x14ac:dyDescent="0.15">
      <c r="C296" s="32" t="b">
        <f t="shared" si="15"/>
        <v>1</v>
      </c>
      <c r="D296" s="32" t="b">
        <f t="shared" si="16"/>
        <v>1</v>
      </c>
      <c r="E296" s="23"/>
      <c r="F296" s="23"/>
      <c r="G296" s="23"/>
      <c r="H296" s="33">
        <f t="shared" si="14"/>
        <v>0</v>
      </c>
      <c r="I296" s="24"/>
      <c r="J296" s="24"/>
      <c r="K296" s="24"/>
      <c r="L296" s="24"/>
      <c r="M296" s="24"/>
      <c r="N296" s="24"/>
      <c r="O296" s="23"/>
      <c r="P296" s="23"/>
      <c r="Q296" s="23"/>
    </row>
    <row r="297" spans="3:17" s="21" customFormat="1" x14ac:dyDescent="0.15">
      <c r="C297" s="32" t="b">
        <f t="shared" si="15"/>
        <v>1</v>
      </c>
      <c r="D297" s="32" t="b">
        <f t="shared" si="16"/>
        <v>1</v>
      </c>
      <c r="E297" s="23"/>
      <c r="F297" s="23"/>
      <c r="G297" s="23"/>
      <c r="H297" s="33">
        <f t="shared" si="14"/>
        <v>0</v>
      </c>
      <c r="I297" s="24"/>
      <c r="J297" s="24"/>
      <c r="K297" s="24"/>
      <c r="L297" s="24"/>
      <c r="M297" s="24"/>
      <c r="N297" s="24"/>
      <c r="O297" s="23"/>
      <c r="P297" s="23"/>
      <c r="Q297" s="23"/>
    </row>
    <row r="298" spans="3:17" s="21" customFormat="1" x14ac:dyDescent="0.15">
      <c r="C298" s="32" t="b">
        <f t="shared" si="15"/>
        <v>1</v>
      </c>
      <c r="D298" s="32" t="b">
        <f t="shared" si="16"/>
        <v>1</v>
      </c>
      <c r="E298" s="23"/>
      <c r="F298" s="23"/>
      <c r="G298" s="23"/>
      <c r="H298" s="33">
        <f t="shared" si="14"/>
        <v>0</v>
      </c>
      <c r="I298" s="24"/>
      <c r="J298" s="24"/>
      <c r="K298" s="24"/>
      <c r="L298" s="24"/>
      <c r="M298" s="24"/>
      <c r="N298" s="24"/>
      <c r="O298" s="23"/>
      <c r="P298" s="23"/>
      <c r="Q298" s="23"/>
    </row>
    <row r="299" spans="3:17" s="21" customFormat="1" x14ac:dyDescent="0.15">
      <c r="C299" s="32" t="b">
        <f t="shared" si="15"/>
        <v>1</v>
      </c>
      <c r="D299" s="32" t="b">
        <f t="shared" si="16"/>
        <v>1</v>
      </c>
      <c r="E299" s="23"/>
      <c r="F299" s="23"/>
      <c r="G299" s="23"/>
      <c r="H299" s="33">
        <f t="shared" si="14"/>
        <v>0</v>
      </c>
      <c r="I299" s="24"/>
      <c r="J299" s="24"/>
      <c r="K299" s="24"/>
      <c r="L299" s="24"/>
      <c r="M299" s="24"/>
      <c r="N299" s="24"/>
      <c r="O299" s="23"/>
      <c r="P299" s="23"/>
      <c r="Q299" s="23"/>
    </row>
    <row r="300" spans="3:17" s="21" customFormat="1" x14ac:dyDescent="0.15">
      <c r="C300" s="32" t="b">
        <f t="shared" si="15"/>
        <v>1</v>
      </c>
      <c r="D300" s="32" t="b">
        <f t="shared" si="16"/>
        <v>1</v>
      </c>
      <c r="E300" s="23"/>
      <c r="F300" s="23"/>
      <c r="G300" s="23"/>
      <c r="H300" s="33">
        <f t="shared" si="14"/>
        <v>0</v>
      </c>
      <c r="I300" s="24"/>
      <c r="J300" s="24"/>
      <c r="K300" s="24"/>
      <c r="L300" s="24"/>
      <c r="M300" s="24"/>
      <c r="N300" s="24"/>
      <c r="O300" s="23"/>
      <c r="P300" s="23"/>
      <c r="Q300" s="23"/>
    </row>
    <row r="301" spans="3:17" s="21" customFormat="1" x14ac:dyDescent="0.15">
      <c r="C301" s="32" t="b">
        <f t="shared" si="15"/>
        <v>1</v>
      </c>
      <c r="D301" s="32" t="b">
        <f t="shared" si="16"/>
        <v>1</v>
      </c>
      <c r="E301" s="23"/>
      <c r="F301" s="23"/>
      <c r="G301" s="23"/>
      <c r="H301" s="33">
        <f t="shared" si="14"/>
        <v>0</v>
      </c>
      <c r="I301" s="24"/>
      <c r="J301" s="24"/>
      <c r="K301" s="24"/>
      <c r="L301" s="24"/>
      <c r="M301" s="24"/>
      <c r="N301" s="24"/>
      <c r="O301" s="23"/>
      <c r="P301" s="23"/>
      <c r="Q301" s="23"/>
    </row>
    <row r="302" spans="3:17" s="21" customFormat="1" x14ac:dyDescent="0.15">
      <c r="C302" s="32" t="b">
        <f t="shared" si="15"/>
        <v>1</v>
      </c>
      <c r="D302" s="32" t="b">
        <f t="shared" si="16"/>
        <v>1</v>
      </c>
      <c r="E302" s="23"/>
      <c r="F302" s="23"/>
      <c r="G302" s="23"/>
      <c r="H302" s="33">
        <f t="shared" si="14"/>
        <v>0</v>
      </c>
      <c r="I302" s="24"/>
      <c r="J302" s="24"/>
      <c r="K302" s="24"/>
      <c r="L302" s="24"/>
      <c r="M302" s="24"/>
      <c r="N302" s="24"/>
      <c r="O302" s="23"/>
      <c r="P302" s="23"/>
      <c r="Q302" s="23"/>
    </row>
    <row r="303" spans="3:17" s="21" customFormat="1" x14ac:dyDescent="0.15">
      <c r="C303" s="32" t="b">
        <f t="shared" si="15"/>
        <v>1</v>
      </c>
      <c r="D303" s="32" t="b">
        <f t="shared" si="16"/>
        <v>1</v>
      </c>
      <c r="E303" s="23"/>
      <c r="F303" s="23"/>
      <c r="G303" s="23"/>
      <c r="H303" s="33">
        <f t="shared" si="14"/>
        <v>0</v>
      </c>
      <c r="I303" s="24"/>
      <c r="J303" s="24"/>
      <c r="K303" s="24"/>
      <c r="L303" s="24"/>
      <c r="M303" s="24"/>
      <c r="N303" s="24"/>
      <c r="O303" s="23"/>
      <c r="P303" s="23"/>
      <c r="Q303" s="23"/>
    </row>
    <row r="304" spans="3:17" s="21" customFormat="1" x14ac:dyDescent="0.15">
      <c r="C304" s="32" t="b">
        <f t="shared" si="15"/>
        <v>1</v>
      </c>
      <c r="D304" s="32" t="b">
        <f t="shared" si="16"/>
        <v>1</v>
      </c>
      <c r="E304" s="23"/>
      <c r="F304" s="23"/>
      <c r="G304" s="23"/>
      <c r="H304" s="33">
        <f t="shared" si="14"/>
        <v>0</v>
      </c>
      <c r="I304" s="24"/>
      <c r="J304" s="24"/>
      <c r="K304" s="24"/>
      <c r="L304" s="24"/>
      <c r="M304" s="24"/>
      <c r="N304" s="24"/>
      <c r="O304" s="23"/>
      <c r="P304" s="23"/>
      <c r="Q304" s="23"/>
    </row>
    <row r="305" spans="3:17" s="21" customFormat="1" x14ac:dyDescent="0.15">
      <c r="C305" s="32" t="b">
        <f t="shared" si="15"/>
        <v>1</v>
      </c>
      <c r="D305" s="32" t="b">
        <f t="shared" si="16"/>
        <v>1</v>
      </c>
      <c r="E305" s="23"/>
      <c r="F305" s="23"/>
      <c r="G305" s="23"/>
      <c r="H305" s="33">
        <f t="shared" si="14"/>
        <v>0</v>
      </c>
      <c r="I305" s="24"/>
      <c r="J305" s="24"/>
      <c r="K305" s="24"/>
      <c r="L305" s="24"/>
      <c r="M305" s="24"/>
      <c r="N305" s="24"/>
      <c r="O305" s="23"/>
      <c r="P305" s="23"/>
      <c r="Q305" s="23"/>
    </row>
    <row r="306" spans="3:17" s="21" customFormat="1" x14ac:dyDescent="0.15">
      <c r="C306" s="32" t="b">
        <f t="shared" si="15"/>
        <v>1</v>
      </c>
      <c r="D306" s="32" t="b">
        <f t="shared" si="16"/>
        <v>1</v>
      </c>
      <c r="E306" s="23"/>
      <c r="F306" s="23"/>
      <c r="G306" s="23"/>
      <c r="H306" s="33">
        <f t="shared" si="14"/>
        <v>0</v>
      </c>
      <c r="I306" s="24"/>
      <c r="J306" s="24"/>
      <c r="K306" s="24"/>
      <c r="L306" s="24"/>
      <c r="M306" s="24"/>
      <c r="N306" s="24"/>
      <c r="O306" s="23"/>
      <c r="P306" s="23"/>
      <c r="Q306" s="23"/>
    </row>
    <row r="307" spans="3:17" s="21" customFormat="1" x14ac:dyDescent="0.15">
      <c r="C307" s="32" t="b">
        <f t="shared" si="15"/>
        <v>1</v>
      </c>
      <c r="D307" s="32" t="b">
        <f t="shared" si="16"/>
        <v>1</v>
      </c>
      <c r="E307" s="23"/>
      <c r="F307" s="23"/>
      <c r="G307" s="23"/>
      <c r="H307" s="33">
        <f t="shared" si="14"/>
        <v>0</v>
      </c>
      <c r="I307" s="24"/>
      <c r="J307" s="24"/>
      <c r="K307" s="24"/>
      <c r="L307" s="24"/>
      <c r="M307" s="24"/>
      <c r="N307" s="24"/>
      <c r="O307" s="23"/>
      <c r="P307" s="23"/>
      <c r="Q307" s="23"/>
    </row>
    <row r="308" spans="3:17" s="21" customFormat="1" x14ac:dyDescent="0.15">
      <c r="C308" s="32" t="b">
        <f t="shared" si="15"/>
        <v>1</v>
      </c>
      <c r="D308" s="32" t="b">
        <f t="shared" si="16"/>
        <v>1</v>
      </c>
      <c r="E308" s="23"/>
      <c r="F308" s="23"/>
      <c r="G308" s="23"/>
      <c r="H308" s="33">
        <f t="shared" si="14"/>
        <v>0</v>
      </c>
      <c r="I308" s="24"/>
      <c r="J308" s="24"/>
      <c r="K308" s="24"/>
      <c r="L308" s="24"/>
      <c r="M308" s="24"/>
      <c r="N308" s="24"/>
      <c r="O308" s="23"/>
      <c r="P308" s="23"/>
      <c r="Q308" s="23"/>
    </row>
    <row r="309" spans="3:17" s="21" customFormat="1" x14ac:dyDescent="0.15">
      <c r="C309" s="32" t="b">
        <f t="shared" si="15"/>
        <v>1</v>
      </c>
      <c r="D309" s="32" t="b">
        <f t="shared" si="16"/>
        <v>1</v>
      </c>
      <c r="E309" s="23"/>
      <c r="F309" s="23"/>
      <c r="G309" s="23"/>
      <c r="H309" s="33">
        <f t="shared" si="14"/>
        <v>0</v>
      </c>
      <c r="I309" s="24"/>
      <c r="J309" s="24"/>
      <c r="K309" s="24"/>
      <c r="L309" s="24"/>
      <c r="M309" s="24"/>
      <c r="N309" s="24"/>
      <c r="O309" s="23"/>
      <c r="P309" s="23"/>
      <c r="Q309" s="23"/>
    </row>
    <row r="310" spans="3:17" s="21" customFormat="1" x14ac:dyDescent="0.15">
      <c r="C310" s="32" t="b">
        <f t="shared" si="15"/>
        <v>1</v>
      </c>
      <c r="D310" s="32" t="b">
        <f t="shared" si="16"/>
        <v>1</v>
      </c>
      <c r="E310" s="23"/>
      <c r="F310" s="23"/>
      <c r="G310" s="23"/>
      <c r="H310" s="33">
        <f t="shared" si="14"/>
        <v>0</v>
      </c>
      <c r="I310" s="24"/>
      <c r="J310" s="24"/>
      <c r="K310" s="24"/>
      <c r="L310" s="24"/>
      <c r="M310" s="24"/>
      <c r="N310" s="24"/>
      <c r="O310" s="23"/>
      <c r="P310" s="23"/>
      <c r="Q310" s="23"/>
    </row>
    <row r="311" spans="3:17" s="21" customFormat="1" x14ac:dyDescent="0.15">
      <c r="C311" s="32" t="b">
        <f t="shared" si="15"/>
        <v>1</v>
      </c>
      <c r="D311" s="32" t="b">
        <f t="shared" si="16"/>
        <v>1</v>
      </c>
      <c r="E311" s="23"/>
      <c r="F311" s="23"/>
      <c r="G311" s="23"/>
      <c r="H311" s="33">
        <f t="shared" si="14"/>
        <v>0</v>
      </c>
      <c r="I311" s="24"/>
      <c r="J311" s="24"/>
      <c r="K311" s="24"/>
      <c r="L311" s="24"/>
      <c r="M311" s="24"/>
      <c r="N311" s="24"/>
      <c r="O311" s="23"/>
      <c r="P311" s="23"/>
      <c r="Q311" s="23"/>
    </row>
    <row r="312" spans="3:17" s="21" customFormat="1" x14ac:dyDescent="0.15">
      <c r="C312" s="32" t="b">
        <f t="shared" si="15"/>
        <v>1</v>
      </c>
      <c r="D312" s="32" t="b">
        <f t="shared" si="16"/>
        <v>1</v>
      </c>
      <c r="E312" s="23"/>
      <c r="F312" s="23"/>
      <c r="G312" s="23"/>
      <c r="H312" s="33">
        <f t="shared" si="14"/>
        <v>0</v>
      </c>
      <c r="I312" s="24"/>
      <c r="J312" s="24"/>
      <c r="K312" s="24"/>
      <c r="L312" s="24"/>
      <c r="M312" s="24"/>
      <c r="N312" s="24"/>
      <c r="O312" s="23"/>
      <c r="P312" s="23"/>
      <c r="Q312" s="23"/>
    </row>
    <row r="313" spans="3:17" s="21" customFormat="1" x14ac:dyDescent="0.15">
      <c r="C313" s="32" t="b">
        <f t="shared" si="15"/>
        <v>1</v>
      </c>
      <c r="D313" s="32" t="b">
        <f t="shared" si="16"/>
        <v>1</v>
      </c>
      <c r="E313" s="23"/>
      <c r="F313" s="23"/>
      <c r="G313" s="23"/>
      <c r="H313" s="33">
        <f t="shared" si="14"/>
        <v>0</v>
      </c>
      <c r="I313" s="24"/>
      <c r="J313" s="24"/>
      <c r="K313" s="24"/>
      <c r="L313" s="24"/>
      <c r="M313" s="24"/>
      <c r="N313" s="24"/>
      <c r="O313" s="23"/>
      <c r="P313" s="23"/>
      <c r="Q313" s="23"/>
    </row>
    <row r="314" spans="3:17" s="21" customFormat="1" x14ac:dyDescent="0.15">
      <c r="C314" s="32" t="b">
        <f t="shared" si="15"/>
        <v>1</v>
      </c>
      <c r="D314" s="32" t="b">
        <f t="shared" si="16"/>
        <v>1</v>
      </c>
      <c r="E314" s="23"/>
      <c r="F314" s="23"/>
      <c r="G314" s="23"/>
      <c r="H314" s="33">
        <f t="shared" si="14"/>
        <v>0</v>
      </c>
      <c r="I314" s="24"/>
      <c r="J314" s="24"/>
      <c r="K314" s="24"/>
      <c r="L314" s="24"/>
      <c r="M314" s="24"/>
      <c r="N314" s="24"/>
      <c r="O314" s="23"/>
      <c r="P314" s="23"/>
      <c r="Q314" s="23"/>
    </row>
    <row r="315" spans="3:17" s="21" customFormat="1" x14ac:dyDescent="0.15">
      <c r="C315" s="32" t="b">
        <f t="shared" si="15"/>
        <v>1</v>
      </c>
      <c r="D315" s="32" t="b">
        <f t="shared" si="16"/>
        <v>1</v>
      </c>
      <c r="E315" s="23"/>
      <c r="F315" s="23"/>
      <c r="G315" s="23"/>
      <c r="H315" s="33">
        <f t="shared" si="14"/>
        <v>0</v>
      </c>
      <c r="I315" s="24"/>
      <c r="J315" s="24"/>
      <c r="K315" s="24"/>
      <c r="L315" s="24"/>
      <c r="M315" s="24"/>
      <c r="N315" s="24"/>
      <c r="O315" s="23"/>
      <c r="P315" s="23"/>
      <c r="Q315" s="23"/>
    </row>
    <row r="316" spans="3:17" s="21" customFormat="1" x14ac:dyDescent="0.15">
      <c r="C316" s="32" t="b">
        <f t="shared" si="15"/>
        <v>1</v>
      </c>
      <c r="D316" s="32" t="b">
        <f t="shared" si="16"/>
        <v>1</v>
      </c>
      <c r="E316" s="23"/>
      <c r="F316" s="23"/>
      <c r="G316" s="23"/>
      <c r="H316" s="33">
        <f t="shared" si="14"/>
        <v>0</v>
      </c>
      <c r="I316" s="24"/>
      <c r="J316" s="24"/>
      <c r="K316" s="24"/>
      <c r="L316" s="24"/>
      <c r="M316" s="24"/>
      <c r="N316" s="24"/>
      <c r="O316" s="23"/>
      <c r="P316" s="23"/>
      <c r="Q316" s="23"/>
    </row>
    <row r="317" spans="3:17" s="21" customFormat="1" x14ac:dyDescent="0.15">
      <c r="C317" s="32" t="b">
        <f t="shared" si="15"/>
        <v>1</v>
      </c>
      <c r="D317" s="32" t="b">
        <f t="shared" si="16"/>
        <v>1</v>
      </c>
      <c r="E317" s="23"/>
      <c r="F317" s="23"/>
      <c r="G317" s="23"/>
      <c r="H317" s="33">
        <f t="shared" si="14"/>
        <v>0</v>
      </c>
      <c r="I317" s="24"/>
      <c r="J317" s="24"/>
      <c r="K317" s="24"/>
      <c r="L317" s="24"/>
      <c r="M317" s="24"/>
      <c r="N317" s="24"/>
      <c r="O317" s="23"/>
      <c r="P317" s="23"/>
      <c r="Q317" s="23"/>
    </row>
    <row r="318" spans="3:17" s="21" customFormat="1" x14ac:dyDescent="0.15">
      <c r="C318" s="32" t="b">
        <f t="shared" si="15"/>
        <v>1</v>
      </c>
      <c r="D318" s="32" t="b">
        <f t="shared" si="16"/>
        <v>1</v>
      </c>
      <c r="E318" s="23"/>
      <c r="F318" s="23"/>
      <c r="G318" s="23"/>
      <c r="H318" s="33">
        <f t="shared" si="14"/>
        <v>0</v>
      </c>
      <c r="I318" s="24"/>
      <c r="J318" s="24"/>
      <c r="K318" s="24"/>
      <c r="L318" s="24"/>
      <c r="M318" s="24"/>
      <c r="N318" s="24"/>
      <c r="O318" s="23"/>
      <c r="P318" s="23"/>
      <c r="Q318" s="23"/>
    </row>
    <row r="319" spans="3:17" s="21" customFormat="1" x14ac:dyDescent="0.15">
      <c r="C319" s="32" t="b">
        <f t="shared" si="15"/>
        <v>1</v>
      </c>
      <c r="D319" s="32" t="b">
        <f t="shared" si="16"/>
        <v>1</v>
      </c>
      <c r="E319" s="23"/>
      <c r="F319" s="23"/>
      <c r="G319" s="23"/>
      <c r="H319" s="33">
        <f t="shared" si="14"/>
        <v>0</v>
      </c>
      <c r="I319" s="24"/>
      <c r="J319" s="24"/>
      <c r="K319" s="24"/>
      <c r="L319" s="24"/>
      <c r="M319" s="24"/>
      <c r="N319" s="24"/>
      <c r="O319" s="23"/>
      <c r="P319" s="23"/>
      <c r="Q319" s="23"/>
    </row>
    <row r="320" spans="3:17" s="21" customFormat="1" x14ac:dyDescent="0.15">
      <c r="C320" s="32" t="b">
        <f t="shared" si="15"/>
        <v>1</v>
      </c>
      <c r="D320" s="32" t="b">
        <f t="shared" si="16"/>
        <v>1</v>
      </c>
      <c r="E320" s="23"/>
      <c r="F320" s="23"/>
      <c r="G320" s="23"/>
      <c r="H320" s="33">
        <f t="shared" si="14"/>
        <v>0</v>
      </c>
      <c r="I320" s="24"/>
      <c r="J320" s="24"/>
      <c r="K320" s="24"/>
      <c r="L320" s="24"/>
      <c r="M320" s="24"/>
      <c r="N320" s="24"/>
      <c r="O320" s="23"/>
      <c r="P320" s="23"/>
      <c r="Q320" s="23"/>
    </row>
    <row r="321" spans="3:17" s="21" customFormat="1" x14ac:dyDescent="0.15">
      <c r="C321" s="32" t="b">
        <f t="shared" si="15"/>
        <v>1</v>
      </c>
      <c r="D321" s="32" t="b">
        <f t="shared" si="16"/>
        <v>1</v>
      </c>
      <c r="E321" s="23"/>
      <c r="F321" s="23"/>
      <c r="G321" s="23"/>
      <c r="H321" s="33">
        <f t="shared" si="14"/>
        <v>0</v>
      </c>
      <c r="I321" s="24"/>
      <c r="J321" s="24"/>
      <c r="K321" s="24"/>
      <c r="L321" s="24"/>
      <c r="M321" s="24"/>
      <c r="N321" s="24"/>
      <c r="O321" s="23"/>
      <c r="P321" s="23"/>
      <c r="Q321" s="23"/>
    </row>
    <row r="322" spans="3:17" s="21" customFormat="1" x14ac:dyDescent="0.15">
      <c r="C322" s="32" t="b">
        <f t="shared" si="15"/>
        <v>1</v>
      </c>
      <c r="D322" s="32" t="b">
        <f t="shared" si="16"/>
        <v>1</v>
      </c>
      <c r="E322" s="23"/>
      <c r="F322" s="23"/>
      <c r="G322" s="23"/>
      <c r="H322" s="33">
        <f t="shared" si="14"/>
        <v>0</v>
      </c>
      <c r="I322" s="24"/>
      <c r="J322" s="24"/>
      <c r="K322" s="24"/>
      <c r="L322" s="24"/>
      <c r="M322" s="24"/>
      <c r="N322" s="24"/>
      <c r="O322" s="23"/>
      <c r="P322" s="23"/>
      <c r="Q322" s="23"/>
    </row>
    <row r="323" spans="3:17" s="21" customFormat="1" x14ac:dyDescent="0.15">
      <c r="C323" s="32" t="b">
        <f t="shared" si="15"/>
        <v>1</v>
      </c>
      <c r="D323" s="32" t="b">
        <f t="shared" si="16"/>
        <v>1</v>
      </c>
      <c r="E323" s="23"/>
      <c r="F323" s="23"/>
      <c r="G323" s="23"/>
      <c r="H323" s="33">
        <f t="shared" si="14"/>
        <v>0</v>
      </c>
      <c r="I323" s="24"/>
      <c r="J323" s="24"/>
      <c r="K323" s="24"/>
      <c r="L323" s="24"/>
      <c r="M323" s="24"/>
      <c r="N323" s="24"/>
      <c r="O323" s="23"/>
      <c r="P323" s="23"/>
      <c r="Q323" s="23"/>
    </row>
    <row r="324" spans="3:17" s="21" customFormat="1" x14ac:dyDescent="0.15">
      <c r="C324" s="32" t="b">
        <f t="shared" si="15"/>
        <v>1</v>
      </c>
      <c r="D324" s="32" t="b">
        <f t="shared" si="16"/>
        <v>1</v>
      </c>
      <c r="E324" s="23"/>
      <c r="F324" s="23"/>
      <c r="G324" s="23"/>
      <c r="H324" s="33">
        <f t="shared" si="14"/>
        <v>0</v>
      </c>
      <c r="I324" s="24"/>
      <c r="J324" s="24"/>
      <c r="K324" s="24"/>
      <c r="L324" s="24"/>
      <c r="M324" s="24"/>
      <c r="N324" s="24"/>
      <c r="O324" s="23"/>
      <c r="P324" s="23"/>
      <c r="Q324" s="23"/>
    </row>
    <row r="325" spans="3:17" s="21" customFormat="1" x14ac:dyDescent="0.15">
      <c r="C325" s="32" t="b">
        <f t="shared" si="15"/>
        <v>1</v>
      </c>
      <c r="D325" s="32" t="b">
        <f t="shared" si="16"/>
        <v>1</v>
      </c>
      <c r="E325" s="23"/>
      <c r="F325" s="23"/>
      <c r="G325" s="23"/>
      <c r="H325" s="33">
        <f t="shared" si="14"/>
        <v>0</v>
      </c>
      <c r="I325" s="24"/>
      <c r="J325" s="24"/>
      <c r="K325" s="24"/>
      <c r="L325" s="24"/>
      <c r="M325" s="24"/>
      <c r="N325" s="24"/>
      <c r="O325" s="23"/>
      <c r="P325" s="23"/>
      <c r="Q325" s="23"/>
    </row>
    <row r="326" spans="3:17" s="21" customFormat="1" x14ac:dyDescent="0.15">
      <c r="C326" s="32" t="b">
        <f t="shared" si="15"/>
        <v>1</v>
      </c>
      <c r="D326" s="32" t="b">
        <f t="shared" si="16"/>
        <v>1</v>
      </c>
      <c r="E326" s="23"/>
      <c r="F326" s="23"/>
      <c r="G326" s="23"/>
      <c r="H326" s="33">
        <f t="shared" si="14"/>
        <v>0</v>
      </c>
      <c r="I326" s="24"/>
      <c r="J326" s="24"/>
      <c r="K326" s="24"/>
      <c r="L326" s="24"/>
      <c r="M326" s="24"/>
      <c r="N326" s="24"/>
      <c r="O326" s="23"/>
      <c r="P326" s="23"/>
      <c r="Q326" s="23"/>
    </row>
    <row r="327" spans="3:17" s="21" customFormat="1" x14ac:dyDescent="0.15">
      <c r="C327" s="32" t="b">
        <f t="shared" si="15"/>
        <v>1</v>
      </c>
      <c r="D327" s="32" t="b">
        <f t="shared" si="16"/>
        <v>1</v>
      </c>
      <c r="E327" s="23"/>
      <c r="F327" s="23"/>
      <c r="G327" s="23"/>
      <c r="H327" s="33">
        <f t="shared" si="14"/>
        <v>0</v>
      </c>
      <c r="I327" s="24"/>
      <c r="J327" s="24"/>
      <c r="K327" s="24"/>
      <c r="L327" s="24"/>
      <c r="M327" s="24"/>
      <c r="N327" s="24"/>
      <c r="O327" s="23"/>
      <c r="P327" s="23"/>
      <c r="Q327" s="23"/>
    </row>
    <row r="328" spans="3:17" s="21" customFormat="1" x14ac:dyDescent="0.15">
      <c r="C328" s="32" t="b">
        <f t="shared" si="15"/>
        <v>1</v>
      </c>
      <c r="D328" s="32" t="b">
        <f t="shared" si="16"/>
        <v>1</v>
      </c>
      <c r="E328" s="23"/>
      <c r="F328" s="23"/>
      <c r="G328" s="23"/>
      <c r="H328" s="33">
        <f t="shared" si="14"/>
        <v>0</v>
      </c>
      <c r="I328" s="24"/>
      <c r="J328" s="24"/>
      <c r="K328" s="24"/>
      <c r="L328" s="24"/>
      <c r="M328" s="24"/>
      <c r="N328" s="24"/>
      <c r="O328" s="23"/>
      <c r="P328" s="23"/>
      <c r="Q328" s="23"/>
    </row>
    <row r="329" spans="3:17" s="21" customFormat="1" x14ac:dyDescent="0.15">
      <c r="C329" s="32" t="b">
        <f t="shared" si="15"/>
        <v>1</v>
      </c>
      <c r="D329" s="32" t="b">
        <f t="shared" si="16"/>
        <v>1</v>
      </c>
      <c r="E329" s="23"/>
      <c r="F329" s="23"/>
      <c r="G329" s="23"/>
      <c r="H329" s="33">
        <f t="shared" si="14"/>
        <v>0</v>
      </c>
      <c r="I329" s="24"/>
      <c r="J329" s="24"/>
      <c r="K329" s="24"/>
      <c r="L329" s="24"/>
      <c r="M329" s="24"/>
      <c r="N329" s="24"/>
      <c r="O329" s="23"/>
      <c r="P329" s="23"/>
      <c r="Q329" s="23"/>
    </row>
    <row r="330" spans="3:17" s="21" customFormat="1" x14ac:dyDescent="0.15">
      <c r="C330" s="32" t="b">
        <f t="shared" si="15"/>
        <v>1</v>
      </c>
      <c r="D330" s="32" t="b">
        <f t="shared" si="16"/>
        <v>1</v>
      </c>
      <c r="E330" s="23"/>
      <c r="F330" s="23"/>
      <c r="G330" s="23"/>
      <c r="H330" s="33">
        <f t="shared" si="14"/>
        <v>0</v>
      </c>
      <c r="I330" s="24"/>
      <c r="J330" s="24"/>
      <c r="K330" s="24"/>
      <c r="L330" s="24"/>
      <c r="M330" s="24"/>
      <c r="N330" s="24"/>
      <c r="O330" s="23"/>
      <c r="P330" s="23"/>
      <c r="Q330" s="23"/>
    </row>
    <row r="331" spans="3:17" s="21" customFormat="1" x14ac:dyDescent="0.15">
      <c r="C331" s="32" t="b">
        <f t="shared" si="15"/>
        <v>1</v>
      </c>
      <c r="D331" s="32" t="b">
        <f t="shared" si="16"/>
        <v>1</v>
      </c>
      <c r="E331" s="23"/>
      <c r="F331" s="23"/>
      <c r="G331" s="23"/>
      <c r="H331" s="33">
        <f t="shared" si="14"/>
        <v>0</v>
      </c>
      <c r="I331" s="24"/>
      <c r="J331" s="24"/>
      <c r="K331" s="24"/>
      <c r="L331" s="24"/>
      <c r="M331" s="24"/>
      <c r="N331" s="24"/>
      <c r="O331" s="23"/>
      <c r="P331" s="23"/>
      <c r="Q331" s="23"/>
    </row>
    <row r="332" spans="3:17" s="21" customFormat="1" x14ac:dyDescent="0.15">
      <c r="C332" s="32" t="b">
        <f t="shared" si="15"/>
        <v>1</v>
      </c>
      <c r="D332" s="32" t="b">
        <f t="shared" si="16"/>
        <v>1</v>
      </c>
      <c r="E332" s="23"/>
      <c r="F332" s="23"/>
      <c r="G332" s="23"/>
      <c r="H332" s="33">
        <f t="shared" si="14"/>
        <v>0</v>
      </c>
      <c r="I332" s="24"/>
      <c r="J332" s="24"/>
      <c r="K332" s="24"/>
      <c r="L332" s="24"/>
      <c r="M332" s="24"/>
      <c r="N332" s="24"/>
      <c r="O332" s="23"/>
      <c r="P332" s="23"/>
      <c r="Q332" s="23"/>
    </row>
    <row r="333" spans="3:17" s="21" customFormat="1" x14ac:dyDescent="0.15">
      <c r="C333" s="32" t="b">
        <f t="shared" si="15"/>
        <v>1</v>
      </c>
      <c r="D333" s="32" t="b">
        <f t="shared" si="16"/>
        <v>1</v>
      </c>
      <c r="E333" s="23"/>
      <c r="F333" s="23"/>
      <c r="G333" s="23"/>
      <c r="H333" s="33">
        <f t="shared" si="14"/>
        <v>0</v>
      </c>
      <c r="I333" s="24"/>
      <c r="J333" s="24"/>
      <c r="K333" s="24"/>
      <c r="L333" s="24"/>
      <c r="M333" s="24"/>
      <c r="N333" s="24"/>
      <c r="O333" s="23"/>
      <c r="P333" s="23"/>
      <c r="Q333" s="23"/>
    </row>
    <row r="334" spans="3:17" s="21" customFormat="1" x14ac:dyDescent="0.15">
      <c r="C334" s="32" t="b">
        <f t="shared" si="15"/>
        <v>1</v>
      </c>
      <c r="D334" s="32" t="b">
        <f t="shared" si="16"/>
        <v>1</v>
      </c>
      <c r="E334" s="23"/>
      <c r="F334" s="23"/>
      <c r="G334" s="23"/>
      <c r="H334" s="33">
        <f t="shared" si="14"/>
        <v>0</v>
      </c>
      <c r="I334" s="24"/>
      <c r="J334" s="24"/>
      <c r="K334" s="24"/>
      <c r="L334" s="24"/>
      <c r="M334" s="24"/>
      <c r="N334" s="24"/>
      <c r="O334" s="23"/>
      <c r="P334" s="23"/>
      <c r="Q334" s="23"/>
    </row>
    <row r="335" spans="3:17" s="21" customFormat="1" x14ac:dyDescent="0.15">
      <c r="C335" s="32" t="b">
        <f t="shared" si="15"/>
        <v>1</v>
      </c>
      <c r="D335" s="32" t="b">
        <f t="shared" si="16"/>
        <v>1</v>
      </c>
      <c r="E335" s="23"/>
      <c r="F335" s="23"/>
      <c r="G335" s="23"/>
      <c r="H335" s="33">
        <f t="shared" si="14"/>
        <v>0</v>
      </c>
      <c r="I335" s="24"/>
      <c r="J335" s="24"/>
      <c r="K335" s="24"/>
      <c r="L335" s="24"/>
      <c r="M335" s="24"/>
      <c r="N335" s="24"/>
      <c r="O335" s="23"/>
      <c r="P335" s="23"/>
      <c r="Q335" s="23"/>
    </row>
    <row r="336" spans="3:17" s="21" customFormat="1" x14ac:dyDescent="0.15">
      <c r="C336" s="32" t="b">
        <f t="shared" si="15"/>
        <v>1</v>
      </c>
      <c r="D336" s="32" t="b">
        <f t="shared" si="16"/>
        <v>1</v>
      </c>
      <c r="E336" s="23"/>
      <c r="F336" s="23"/>
      <c r="G336" s="23"/>
      <c r="H336" s="33">
        <f t="shared" si="14"/>
        <v>0</v>
      </c>
      <c r="I336" s="24"/>
      <c r="J336" s="24"/>
      <c r="K336" s="24"/>
      <c r="L336" s="24"/>
      <c r="M336" s="24"/>
      <c r="N336" s="24"/>
      <c r="O336" s="23"/>
      <c r="P336" s="23"/>
      <c r="Q336" s="23"/>
    </row>
    <row r="337" spans="3:17" s="21" customFormat="1" x14ac:dyDescent="0.15">
      <c r="C337" s="32" t="b">
        <f t="shared" si="15"/>
        <v>1</v>
      </c>
      <c r="D337" s="32" t="b">
        <f t="shared" si="16"/>
        <v>1</v>
      </c>
      <c r="E337" s="23"/>
      <c r="F337" s="23"/>
      <c r="G337" s="23"/>
      <c r="H337" s="33">
        <f t="shared" si="14"/>
        <v>0</v>
      </c>
      <c r="I337" s="24"/>
      <c r="J337" s="24"/>
      <c r="K337" s="24"/>
      <c r="L337" s="24"/>
      <c r="M337" s="24"/>
      <c r="N337" s="24"/>
      <c r="O337" s="23"/>
      <c r="P337" s="23"/>
      <c r="Q337" s="23"/>
    </row>
    <row r="338" spans="3:17" s="21" customFormat="1" x14ac:dyDescent="0.15">
      <c r="C338" s="32" t="b">
        <f t="shared" si="15"/>
        <v>1</v>
      </c>
      <c r="D338" s="32" t="b">
        <f t="shared" si="16"/>
        <v>1</v>
      </c>
      <c r="E338" s="23"/>
      <c r="F338" s="23"/>
      <c r="G338" s="23"/>
      <c r="H338" s="33">
        <f t="shared" ref="H338:H401" si="17">SUM(I338:K338)</f>
        <v>0</v>
      </c>
      <c r="I338" s="24"/>
      <c r="J338" s="24"/>
      <c r="K338" s="24"/>
      <c r="L338" s="24"/>
      <c r="M338" s="24"/>
      <c r="N338" s="24"/>
      <c r="O338" s="23"/>
      <c r="P338" s="23"/>
      <c r="Q338" s="23"/>
    </row>
    <row r="339" spans="3:17" s="21" customFormat="1" x14ac:dyDescent="0.15">
      <c r="C339" s="32" t="b">
        <f t="shared" si="15"/>
        <v>1</v>
      </c>
      <c r="D339" s="32" t="b">
        <f t="shared" si="16"/>
        <v>1</v>
      </c>
      <c r="E339" s="23"/>
      <c r="F339" s="23"/>
      <c r="G339" s="23"/>
      <c r="H339" s="33">
        <f t="shared" si="17"/>
        <v>0</v>
      </c>
      <c r="I339" s="24"/>
      <c r="J339" s="24"/>
      <c r="K339" s="24"/>
      <c r="L339" s="24"/>
      <c r="M339" s="24"/>
      <c r="N339" s="24"/>
      <c r="O339" s="23"/>
      <c r="P339" s="23"/>
      <c r="Q339" s="23"/>
    </row>
    <row r="340" spans="3:17" s="21" customFormat="1" x14ac:dyDescent="0.15">
      <c r="C340" s="32" t="b">
        <f t="shared" si="15"/>
        <v>1</v>
      </c>
      <c r="D340" s="32" t="b">
        <f t="shared" si="16"/>
        <v>1</v>
      </c>
      <c r="E340" s="23"/>
      <c r="F340" s="23"/>
      <c r="G340" s="23"/>
      <c r="H340" s="33">
        <f t="shared" si="17"/>
        <v>0</v>
      </c>
      <c r="I340" s="24"/>
      <c r="J340" s="24"/>
      <c r="K340" s="24"/>
      <c r="L340" s="24"/>
      <c r="M340" s="24"/>
      <c r="N340" s="24"/>
      <c r="O340" s="23"/>
      <c r="P340" s="23"/>
      <c r="Q340" s="23"/>
    </row>
    <row r="341" spans="3:17" s="21" customFormat="1" x14ac:dyDescent="0.15">
      <c r="C341" s="32" t="b">
        <f t="shared" si="15"/>
        <v>1</v>
      </c>
      <c r="D341" s="32" t="b">
        <f t="shared" si="16"/>
        <v>1</v>
      </c>
      <c r="E341" s="23"/>
      <c r="F341" s="23"/>
      <c r="G341" s="23"/>
      <c r="H341" s="33">
        <f t="shared" si="17"/>
        <v>0</v>
      </c>
      <c r="I341" s="24"/>
      <c r="J341" s="24"/>
      <c r="K341" s="24"/>
      <c r="L341" s="24"/>
      <c r="M341" s="24"/>
      <c r="N341" s="24"/>
      <c r="O341" s="23"/>
      <c r="P341" s="23"/>
      <c r="Q341" s="23"/>
    </row>
    <row r="342" spans="3:17" s="21" customFormat="1" x14ac:dyDescent="0.15">
      <c r="C342" s="32" t="b">
        <f t="shared" si="15"/>
        <v>1</v>
      </c>
      <c r="D342" s="32" t="b">
        <f t="shared" si="16"/>
        <v>1</v>
      </c>
      <c r="E342" s="23"/>
      <c r="F342" s="23"/>
      <c r="G342" s="23"/>
      <c r="H342" s="33">
        <f t="shared" si="17"/>
        <v>0</v>
      </c>
      <c r="I342" s="24"/>
      <c r="J342" s="24"/>
      <c r="K342" s="24"/>
      <c r="L342" s="24"/>
      <c r="M342" s="24"/>
      <c r="N342" s="24"/>
      <c r="O342" s="23"/>
      <c r="P342" s="23"/>
      <c r="Q342" s="23"/>
    </row>
    <row r="343" spans="3:17" s="21" customFormat="1" x14ac:dyDescent="0.15">
      <c r="C343" s="32" t="b">
        <f t="shared" si="15"/>
        <v>1</v>
      </c>
      <c r="D343" s="32" t="b">
        <f t="shared" si="16"/>
        <v>1</v>
      </c>
      <c r="E343" s="23"/>
      <c r="F343" s="23"/>
      <c r="G343" s="23"/>
      <c r="H343" s="33">
        <f t="shared" si="17"/>
        <v>0</v>
      </c>
      <c r="I343" s="24"/>
      <c r="J343" s="24"/>
      <c r="K343" s="24"/>
      <c r="L343" s="24"/>
      <c r="M343" s="24"/>
      <c r="N343" s="24"/>
      <c r="O343" s="23"/>
      <c r="P343" s="23"/>
      <c r="Q343" s="23"/>
    </row>
    <row r="344" spans="3:17" s="21" customFormat="1" x14ac:dyDescent="0.15">
      <c r="C344" s="32" t="b">
        <f t="shared" ref="C344:C407" si="18">ISBLANK($B344)</f>
        <v>1</v>
      </c>
      <c r="D344" s="32" t="b">
        <f t="shared" si="16"/>
        <v>1</v>
      </c>
      <c r="E344" s="23"/>
      <c r="F344" s="23"/>
      <c r="G344" s="23"/>
      <c r="H344" s="33">
        <f t="shared" si="17"/>
        <v>0</v>
      </c>
      <c r="I344" s="24"/>
      <c r="J344" s="24"/>
      <c r="K344" s="24"/>
      <c r="L344" s="24"/>
      <c r="M344" s="24"/>
      <c r="N344" s="24"/>
      <c r="O344" s="23"/>
      <c r="P344" s="23"/>
      <c r="Q344" s="23"/>
    </row>
    <row r="345" spans="3:17" s="21" customFormat="1" x14ac:dyDescent="0.15">
      <c r="C345" s="32" t="b">
        <f t="shared" si="18"/>
        <v>1</v>
      </c>
      <c r="D345" s="32" t="b">
        <f t="shared" ref="D345:D408" si="19">ISBLANK($B345)</f>
        <v>1</v>
      </c>
      <c r="E345" s="23"/>
      <c r="F345" s="23"/>
      <c r="G345" s="23"/>
      <c r="H345" s="33">
        <f t="shared" si="17"/>
        <v>0</v>
      </c>
      <c r="I345" s="24"/>
      <c r="J345" s="24"/>
      <c r="K345" s="24"/>
      <c r="L345" s="24"/>
      <c r="M345" s="24"/>
      <c r="N345" s="24"/>
      <c r="O345" s="23"/>
      <c r="P345" s="23"/>
      <c r="Q345" s="23"/>
    </row>
    <row r="346" spans="3:17" s="21" customFormat="1" x14ac:dyDescent="0.15">
      <c r="C346" s="32" t="b">
        <f t="shared" si="18"/>
        <v>1</v>
      </c>
      <c r="D346" s="32" t="b">
        <f t="shared" si="19"/>
        <v>1</v>
      </c>
      <c r="E346" s="23"/>
      <c r="F346" s="23"/>
      <c r="G346" s="23"/>
      <c r="H346" s="33">
        <f t="shared" si="17"/>
        <v>0</v>
      </c>
      <c r="I346" s="24"/>
      <c r="J346" s="24"/>
      <c r="K346" s="24"/>
      <c r="L346" s="24"/>
      <c r="M346" s="24"/>
      <c r="N346" s="24"/>
      <c r="O346" s="23"/>
      <c r="P346" s="23"/>
      <c r="Q346" s="23"/>
    </row>
    <row r="347" spans="3:17" s="21" customFormat="1" x14ac:dyDescent="0.15">
      <c r="C347" s="32" t="b">
        <f t="shared" si="18"/>
        <v>1</v>
      </c>
      <c r="D347" s="32" t="b">
        <f t="shared" si="19"/>
        <v>1</v>
      </c>
      <c r="E347" s="23"/>
      <c r="F347" s="23"/>
      <c r="G347" s="23"/>
      <c r="H347" s="33">
        <f t="shared" si="17"/>
        <v>0</v>
      </c>
      <c r="I347" s="24"/>
      <c r="J347" s="24"/>
      <c r="K347" s="24"/>
      <c r="L347" s="24"/>
      <c r="M347" s="24"/>
      <c r="N347" s="24"/>
      <c r="O347" s="23"/>
      <c r="P347" s="23"/>
      <c r="Q347" s="23"/>
    </row>
    <row r="348" spans="3:17" s="21" customFormat="1" x14ac:dyDescent="0.15">
      <c r="C348" s="32" t="b">
        <f t="shared" si="18"/>
        <v>1</v>
      </c>
      <c r="D348" s="32" t="b">
        <f t="shared" si="19"/>
        <v>1</v>
      </c>
      <c r="E348" s="23"/>
      <c r="F348" s="23"/>
      <c r="G348" s="23"/>
      <c r="H348" s="33">
        <f t="shared" si="17"/>
        <v>0</v>
      </c>
      <c r="I348" s="24"/>
      <c r="J348" s="24"/>
      <c r="K348" s="24"/>
      <c r="L348" s="24"/>
      <c r="M348" s="24"/>
      <c r="N348" s="24"/>
      <c r="O348" s="23"/>
      <c r="P348" s="23"/>
      <c r="Q348" s="23"/>
    </row>
    <row r="349" spans="3:17" s="21" customFormat="1" x14ac:dyDescent="0.15">
      <c r="C349" s="32" t="b">
        <f t="shared" si="18"/>
        <v>1</v>
      </c>
      <c r="D349" s="32" t="b">
        <f t="shared" si="19"/>
        <v>1</v>
      </c>
      <c r="E349" s="23"/>
      <c r="F349" s="23"/>
      <c r="G349" s="23"/>
      <c r="H349" s="33">
        <f t="shared" si="17"/>
        <v>0</v>
      </c>
      <c r="I349" s="24"/>
      <c r="J349" s="24"/>
      <c r="K349" s="24"/>
      <c r="L349" s="24"/>
      <c r="M349" s="24"/>
      <c r="N349" s="24"/>
      <c r="O349" s="23"/>
      <c r="P349" s="23"/>
      <c r="Q349" s="23"/>
    </row>
    <row r="350" spans="3:17" s="21" customFormat="1" x14ac:dyDescent="0.15">
      <c r="C350" s="32" t="b">
        <f t="shared" si="18"/>
        <v>1</v>
      </c>
      <c r="D350" s="32" t="b">
        <f t="shared" si="19"/>
        <v>1</v>
      </c>
      <c r="E350" s="23"/>
      <c r="F350" s="23"/>
      <c r="G350" s="23"/>
      <c r="H350" s="33">
        <f t="shared" si="17"/>
        <v>0</v>
      </c>
      <c r="I350" s="24"/>
      <c r="J350" s="24"/>
      <c r="K350" s="24"/>
      <c r="L350" s="24"/>
      <c r="M350" s="24"/>
      <c r="N350" s="24"/>
      <c r="O350" s="23"/>
      <c r="P350" s="23"/>
      <c r="Q350" s="23"/>
    </row>
    <row r="351" spans="3:17" s="21" customFormat="1" x14ac:dyDescent="0.15">
      <c r="C351" s="32" t="b">
        <f t="shared" si="18"/>
        <v>1</v>
      </c>
      <c r="D351" s="32" t="b">
        <f t="shared" si="19"/>
        <v>1</v>
      </c>
      <c r="E351" s="23"/>
      <c r="F351" s="23"/>
      <c r="G351" s="23"/>
      <c r="H351" s="33">
        <f t="shared" si="17"/>
        <v>0</v>
      </c>
      <c r="I351" s="24"/>
      <c r="J351" s="24"/>
      <c r="K351" s="24"/>
      <c r="L351" s="24"/>
      <c r="M351" s="24"/>
      <c r="N351" s="24"/>
      <c r="O351" s="23"/>
      <c r="P351" s="23"/>
      <c r="Q351" s="23"/>
    </row>
    <row r="352" spans="3:17" s="21" customFormat="1" x14ac:dyDescent="0.15">
      <c r="C352" s="32" t="b">
        <f t="shared" si="18"/>
        <v>1</v>
      </c>
      <c r="D352" s="32" t="b">
        <f t="shared" si="19"/>
        <v>1</v>
      </c>
      <c r="E352" s="23"/>
      <c r="F352" s="23"/>
      <c r="G352" s="23"/>
      <c r="H352" s="33">
        <f t="shared" si="17"/>
        <v>0</v>
      </c>
      <c r="I352" s="24"/>
      <c r="J352" s="24"/>
      <c r="K352" s="24"/>
      <c r="L352" s="24"/>
      <c r="M352" s="24"/>
      <c r="N352" s="24"/>
      <c r="O352" s="23"/>
      <c r="P352" s="23"/>
      <c r="Q352" s="23"/>
    </row>
    <row r="353" spans="3:17" s="21" customFormat="1" x14ac:dyDescent="0.15">
      <c r="C353" s="32" t="b">
        <f t="shared" si="18"/>
        <v>1</v>
      </c>
      <c r="D353" s="32" t="b">
        <f t="shared" si="19"/>
        <v>1</v>
      </c>
      <c r="E353" s="23"/>
      <c r="F353" s="23"/>
      <c r="G353" s="23"/>
      <c r="H353" s="33">
        <f t="shared" si="17"/>
        <v>0</v>
      </c>
      <c r="I353" s="24"/>
      <c r="J353" s="24"/>
      <c r="K353" s="24"/>
      <c r="L353" s="24"/>
      <c r="M353" s="24"/>
      <c r="N353" s="24"/>
      <c r="O353" s="23"/>
      <c r="P353" s="23"/>
      <c r="Q353" s="23"/>
    </row>
    <row r="354" spans="3:17" s="21" customFormat="1" x14ac:dyDescent="0.15">
      <c r="C354" s="32" t="b">
        <f t="shared" si="18"/>
        <v>1</v>
      </c>
      <c r="D354" s="32" t="b">
        <f t="shared" si="19"/>
        <v>1</v>
      </c>
      <c r="E354" s="23"/>
      <c r="F354" s="23"/>
      <c r="G354" s="23"/>
      <c r="H354" s="33">
        <f t="shared" si="17"/>
        <v>0</v>
      </c>
      <c r="I354" s="24"/>
      <c r="J354" s="24"/>
      <c r="K354" s="24"/>
      <c r="L354" s="24"/>
      <c r="M354" s="24"/>
      <c r="N354" s="24"/>
      <c r="O354" s="23"/>
      <c r="P354" s="23"/>
      <c r="Q354" s="23"/>
    </row>
    <row r="355" spans="3:17" s="21" customFormat="1" x14ac:dyDescent="0.15">
      <c r="C355" s="32" t="b">
        <f t="shared" si="18"/>
        <v>1</v>
      </c>
      <c r="D355" s="32" t="b">
        <f t="shared" si="19"/>
        <v>1</v>
      </c>
      <c r="E355" s="23"/>
      <c r="F355" s="23"/>
      <c r="G355" s="23"/>
      <c r="H355" s="33">
        <f t="shared" si="17"/>
        <v>0</v>
      </c>
      <c r="I355" s="24"/>
      <c r="J355" s="24"/>
      <c r="K355" s="24"/>
      <c r="L355" s="24"/>
      <c r="M355" s="24"/>
      <c r="N355" s="24"/>
      <c r="O355" s="23"/>
      <c r="P355" s="23"/>
      <c r="Q355" s="23"/>
    </row>
    <row r="356" spans="3:17" s="21" customFormat="1" x14ac:dyDescent="0.15">
      <c r="C356" s="32" t="b">
        <f t="shared" si="18"/>
        <v>1</v>
      </c>
      <c r="D356" s="32" t="b">
        <f t="shared" si="19"/>
        <v>1</v>
      </c>
      <c r="E356" s="23"/>
      <c r="F356" s="23"/>
      <c r="G356" s="23"/>
      <c r="H356" s="33">
        <f t="shared" si="17"/>
        <v>0</v>
      </c>
      <c r="I356" s="24"/>
      <c r="J356" s="24"/>
      <c r="K356" s="24"/>
      <c r="L356" s="24"/>
      <c r="M356" s="24"/>
      <c r="N356" s="24"/>
      <c r="O356" s="23"/>
      <c r="P356" s="23"/>
      <c r="Q356" s="23"/>
    </row>
    <row r="357" spans="3:17" s="21" customFormat="1" x14ac:dyDescent="0.15">
      <c r="C357" s="32" t="b">
        <f t="shared" si="18"/>
        <v>1</v>
      </c>
      <c r="D357" s="32" t="b">
        <f t="shared" si="19"/>
        <v>1</v>
      </c>
      <c r="E357" s="23"/>
      <c r="F357" s="23"/>
      <c r="G357" s="23"/>
      <c r="H357" s="33">
        <f t="shared" si="17"/>
        <v>0</v>
      </c>
      <c r="I357" s="24"/>
      <c r="J357" s="24"/>
      <c r="K357" s="24"/>
      <c r="L357" s="24"/>
      <c r="M357" s="24"/>
      <c r="N357" s="24"/>
      <c r="O357" s="23"/>
      <c r="P357" s="23"/>
      <c r="Q357" s="23"/>
    </row>
    <row r="358" spans="3:17" s="21" customFormat="1" x14ac:dyDescent="0.15">
      <c r="C358" s="32" t="b">
        <f t="shared" si="18"/>
        <v>1</v>
      </c>
      <c r="D358" s="32" t="b">
        <f t="shared" si="19"/>
        <v>1</v>
      </c>
      <c r="E358" s="23"/>
      <c r="F358" s="23"/>
      <c r="G358" s="23"/>
      <c r="H358" s="33">
        <f t="shared" si="17"/>
        <v>0</v>
      </c>
      <c r="I358" s="24"/>
      <c r="J358" s="24"/>
      <c r="K358" s="24"/>
      <c r="L358" s="24"/>
      <c r="M358" s="24"/>
      <c r="N358" s="24"/>
      <c r="O358" s="23"/>
      <c r="P358" s="23"/>
      <c r="Q358" s="23"/>
    </row>
    <row r="359" spans="3:17" s="21" customFormat="1" x14ac:dyDescent="0.15">
      <c r="C359" s="32" t="b">
        <f t="shared" si="18"/>
        <v>1</v>
      </c>
      <c r="D359" s="32" t="b">
        <f t="shared" si="19"/>
        <v>1</v>
      </c>
      <c r="E359" s="23"/>
      <c r="F359" s="23"/>
      <c r="G359" s="23"/>
      <c r="H359" s="33">
        <f t="shared" si="17"/>
        <v>0</v>
      </c>
      <c r="I359" s="24"/>
      <c r="J359" s="24"/>
      <c r="K359" s="24"/>
      <c r="L359" s="24"/>
      <c r="M359" s="24"/>
      <c r="N359" s="24"/>
      <c r="O359" s="23"/>
      <c r="P359" s="23"/>
      <c r="Q359" s="23"/>
    </row>
    <row r="360" spans="3:17" s="21" customFormat="1" x14ac:dyDescent="0.15">
      <c r="C360" s="32" t="b">
        <f t="shared" si="18"/>
        <v>1</v>
      </c>
      <c r="D360" s="32" t="b">
        <f t="shared" si="19"/>
        <v>1</v>
      </c>
      <c r="E360" s="23"/>
      <c r="F360" s="23"/>
      <c r="G360" s="23"/>
      <c r="H360" s="33">
        <f t="shared" si="17"/>
        <v>0</v>
      </c>
      <c r="I360" s="24"/>
      <c r="J360" s="24"/>
      <c r="K360" s="24"/>
      <c r="L360" s="24"/>
      <c r="M360" s="24"/>
      <c r="N360" s="24"/>
      <c r="O360" s="23"/>
      <c r="P360" s="23"/>
      <c r="Q360" s="23"/>
    </row>
    <row r="361" spans="3:17" s="21" customFormat="1" x14ac:dyDescent="0.15">
      <c r="C361" s="32" t="b">
        <f t="shared" si="18"/>
        <v>1</v>
      </c>
      <c r="D361" s="32" t="b">
        <f t="shared" si="19"/>
        <v>1</v>
      </c>
      <c r="E361" s="23"/>
      <c r="F361" s="23"/>
      <c r="G361" s="23"/>
      <c r="H361" s="33">
        <f t="shared" si="17"/>
        <v>0</v>
      </c>
      <c r="I361" s="24"/>
      <c r="J361" s="24"/>
      <c r="K361" s="24"/>
      <c r="L361" s="24"/>
      <c r="M361" s="24"/>
      <c r="N361" s="24"/>
      <c r="O361" s="23"/>
      <c r="P361" s="23"/>
      <c r="Q361" s="23"/>
    </row>
    <row r="362" spans="3:17" s="21" customFormat="1" x14ac:dyDescent="0.15">
      <c r="C362" s="32" t="b">
        <f t="shared" si="18"/>
        <v>1</v>
      </c>
      <c r="D362" s="32" t="b">
        <f t="shared" si="19"/>
        <v>1</v>
      </c>
      <c r="E362" s="23"/>
      <c r="F362" s="23"/>
      <c r="G362" s="23"/>
      <c r="H362" s="33">
        <f t="shared" si="17"/>
        <v>0</v>
      </c>
      <c r="I362" s="24"/>
      <c r="J362" s="24"/>
      <c r="K362" s="24"/>
      <c r="L362" s="24"/>
      <c r="M362" s="24"/>
      <c r="N362" s="24"/>
      <c r="O362" s="23"/>
      <c r="P362" s="23"/>
      <c r="Q362" s="23"/>
    </row>
    <row r="363" spans="3:17" s="21" customFormat="1" x14ac:dyDescent="0.15">
      <c r="C363" s="32" t="b">
        <f t="shared" si="18"/>
        <v>1</v>
      </c>
      <c r="D363" s="32" t="b">
        <f t="shared" si="19"/>
        <v>1</v>
      </c>
      <c r="E363" s="23"/>
      <c r="F363" s="23"/>
      <c r="G363" s="23"/>
      <c r="H363" s="33">
        <f t="shared" si="17"/>
        <v>0</v>
      </c>
      <c r="I363" s="24"/>
      <c r="J363" s="24"/>
      <c r="K363" s="24"/>
      <c r="L363" s="24"/>
      <c r="M363" s="24"/>
      <c r="N363" s="24"/>
      <c r="O363" s="23"/>
      <c r="P363" s="23"/>
      <c r="Q363" s="23"/>
    </row>
    <row r="364" spans="3:17" s="21" customFormat="1" x14ac:dyDescent="0.15">
      <c r="C364" s="32" t="b">
        <f t="shared" si="18"/>
        <v>1</v>
      </c>
      <c r="D364" s="32" t="b">
        <f t="shared" si="19"/>
        <v>1</v>
      </c>
      <c r="E364" s="23"/>
      <c r="F364" s="23"/>
      <c r="G364" s="23"/>
      <c r="H364" s="33">
        <f t="shared" si="17"/>
        <v>0</v>
      </c>
      <c r="I364" s="24"/>
      <c r="J364" s="24"/>
      <c r="K364" s="24"/>
      <c r="L364" s="24"/>
      <c r="M364" s="24"/>
      <c r="N364" s="24"/>
      <c r="O364" s="23"/>
      <c r="P364" s="23"/>
      <c r="Q364" s="23"/>
    </row>
    <row r="365" spans="3:17" s="21" customFormat="1" x14ac:dyDescent="0.15">
      <c r="C365" s="32" t="b">
        <f t="shared" si="18"/>
        <v>1</v>
      </c>
      <c r="D365" s="32" t="b">
        <f t="shared" si="19"/>
        <v>1</v>
      </c>
      <c r="E365" s="23"/>
      <c r="F365" s="23"/>
      <c r="G365" s="23"/>
      <c r="H365" s="33">
        <f t="shared" si="17"/>
        <v>0</v>
      </c>
      <c r="I365" s="24"/>
      <c r="J365" s="24"/>
      <c r="K365" s="24"/>
      <c r="L365" s="24"/>
      <c r="M365" s="24"/>
      <c r="N365" s="24"/>
      <c r="O365" s="23"/>
      <c r="P365" s="23"/>
      <c r="Q365" s="23"/>
    </row>
    <row r="366" spans="3:17" s="21" customFormat="1" x14ac:dyDescent="0.15">
      <c r="C366" s="32" t="b">
        <f t="shared" si="18"/>
        <v>1</v>
      </c>
      <c r="D366" s="32" t="b">
        <f t="shared" si="19"/>
        <v>1</v>
      </c>
      <c r="E366" s="23"/>
      <c r="F366" s="23"/>
      <c r="G366" s="23"/>
      <c r="H366" s="33">
        <f t="shared" si="17"/>
        <v>0</v>
      </c>
      <c r="I366" s="24"/>
      <c r="J366" s="24"/>
      <c r="K366" s="24"/>
      <c r="L366" s="24"/>
      <c r="M366" s="24"/>
      <c r="N366" s="24"/>
      <c r="O366" s="23"/>
      <c r="P366" s="23"/>
      <c r="Q366" s="23"/>
    </row>
    <row r="367" spans="3:17" s="21" customFormat="1" x14ac:dyDescent="0.15">
      <c r="C367" s="32" t="b">
        <f t="shared" si="18"/>
        <v>1</v>
      </c>
      <c r="D367" s="32" t="b">
        <f t="shared" si="19"/>
        <v>1</v>
      </c>
      <c r="E367" s="23"/>
      <c r="F367" s="23"/>
      <c r="G367" s="23"/>
      <c r="H367" s="33">
        <f t="shared" si="17"/>
        <v>0</v>
      </c>
      <c r="I367" s="24"/>
      <c r="J367" s="24"/>
      <c r="K367" s="24"/>
      <c r="L367" s="24"/>
      <c r="M367" s="24"/>
      <c r="N367" s="24"/>
      <c r="O367" s="23"/>
      <c r="P367" s="23"/>
      <c r="Q367" s="23"/>
    </row>
    <row r="368" spans="3:17" s="21" customFormat="1" x14ac:dyDescent="0.15">
      <c r="C368" s="32" t="b">
        <f t="shared" si="18"/>
        <v>1</v>
      </c>
      <c r="D368" s="32" t="b">
        <f t="shared" si="19"/>
        <v>1</v>
      </c>
      <c r="E368" s="23"/>
      <c r="F368" s="23"/>
      <c r="G368" s="23"/>
      <c r="H368" s="33">
        <f t="shared" si="17"/>
        <v>0</v>
      </c>
      <c r="I368" s="24"/>
      <c r="J368" s="24"/>
      <c r="K368" s="24"/>
      <c r="L368" s="24"/>
      <c r="M368" s="24"/>
      <c r="N368" s="24"/>
      <c r="O368" s="23"/>
      <c r="P368" s="23"/>
      <c r="Q368" s="23"/>
    </row>
    <row r="369" spans="3:17" s="21" customFormat="1" x14ac:dyDescent="0.15">
      <c r="C369" s="32" t="b">
        <f t="shared" si="18"/>
        <v>1</v>
      </c>
      <c r="D369" s="32" t="b">
        <f t="shared" si="19"/>
        <v>1</v>
      </c>
      <c r="E369" s="23"/>
      <c r="F369" s="23"/>
      <c r="G369" s="23"/>
      <c r="H369" s="33">
        <f t="shared" si="17"/>
        <v>0</v>
      </c>
      <c r="I369" s="24"/>
      <c r="J369" s="24"/>
      <c r="K369" s="24"/>
      <c r="L369" s="24"/>
      <c r="M369" s="24"/>
      <c r="N369" s="24"/>
      <c r="O369" s="23"/>
      <c r="P369" s="23"/>
      <c r="Q369" s="23"/>
    </row>
    <row r="370" spans="3:17" s="21" customFormat="1" x14ac:dyDescent="0.15">
      <c r="C370" s="32" t="b">
        <f t="shared" si="18"/>
        <v>1</v>
      </c>
      <c r="D370" s="32" t="b">
        <f t="shared" si="19"/>
        <v>1</v>
      </c>
      <c r="E370" s="23"/>
      <c r="F370" s="23"/>
      <c r="G370" s="23"/>
      <c r="H370" s="33">
        <f t="shared" si="17"/>
        <v>0</v>
      </c>
      <c r="I370" s="24"/>
      <c r="J370" s="24"/>
      <c r="K370" s="24"/>
      <c r="L370" s="24"/>
      <c r="M370" s="24"/>
      <c r="N370" s="24"/>
      <c r="O370" s="23"/>
      <c r="P370" s="23"/>
      <c r="Q370" s="23"/>
    </row>
    <row r="371" spans="3:17" s="21" customFormat="1" x14ac:dyDescent="0.15">
      <c r="C371" s="32" t="b">
        <f t="shared" si="18"/>
        <v>1</v>
      </c>
      <c r="D371" s="32" t="b">
        <f t="shared" si="19"/>
        <v>1</v>
      </c>
      <c r="E371" s="23"/>
      <c r="F371" s="23"/>
      <c r="G371" s="23"/>
      <c r="H371" s="33">
        <f t="shared" si="17"/>
        <v>0</v>
      </c>
      <c r="I371" s="24"/>
      <c r="J371" s="24"/>
      <c r="K371" s="24"/>
      <c r="L371" s="24"/>
      <c r="M371" s="24"/>
      <c r="N371" s="24"/>
      <c r="O371" s="23"/>
      <c r="P371" s="23"/>
      <c r="Q371" s="23"/>
    </row>
    <row r="372" spans="3:17" s="21" customFormat="1" x14ac:dyDescent="0.15">
      <c r="C372" s="32" t="b">
        <f t="shared" si="18"/>
        <v>1</v>
      </c>
      <c r="D372" s="32" t="b">
        <f t="shared" si="19"/>
        <v>1</v>
      </c>
      <c r="E372" s="23"/>
      <c r="F372" s="23"/>
      <c r="G372" s="23"/>
      <c r="H372" s="33">
        <f t="shared" si="17"/>
        <v>0</v>
      </c>
      <c r="I372" s="24"/>
      <c r="J372" s="24"/>
      <c r="K372" s="24"/>
      <c r="L372" s="24"/>
      <c r="M372" s="24"/>
      <c r="N372" s="24"/>
      <c r="O372" s="23"/>
      <c r="P372" s="23"/>
      <c r="Q372" s="23"/>
    </row>
    <row r="373" spans="3:17" s="21" customFormat="1" x14ac:dyDescent="0.15">
      <c r="C373" s="32" t="b">
        <f t="shared" si="18"/>
        <v>1</v>
      </c>
      <c r="D373" s="32" t="b">
        <f t="shared" si="19"/>
        <v>1</v>
      </c>
      <c r="E373" s="23"/>
      <c r="F373" s="23"/>
      <c r="G373" s="23"/>
      <c r="H373" s="33">
        <f t="shared" si="17"/>
        <v>0</v>
      </c>
      <c r="I373" s="24"/>
      <c r="J373" s="24"/>
      <c r="K373" s="24"/>
      <c r="L373" s="24"/>
      <c r="M373" s="24"/>
      <c r="N373" s="24"/>
      <c r="O373" s="23"/>
      <c r="P373" s="23"/>
      <c r="Q373" s="23"/>
    </row>
    <row r="374" spans="3:17" s="21" customFormat="1" x14ac:dyDescent="0.15">
      <c r="C374" s="32" t="b">
        <f t="shared" si="18"/>
        <v>1</v>
      </c>
      <c r="D374" s="32" t="b">
        <f t="shared" si="19"/>
        <v>1</v>
      </c>
      <c r="E374" s="23"/>
      <c r="F374" s="23"/>
      <c r="G374" s="23"/>
      <c r="H374" s="33">
        <f t="shared" si="17"/>
        <v>0</v>
      </c>
      <c r="I374" s="24"/>
      <c r="J374" s="24"/>
      <c r="K374" s="24"/>
      <c r="L374" s="24"/>
      <c r="M374" s="24"/>
      <c r="N374" s="24"/>
      <c r="O374" s="23"/>
      <c r="P374" s="23"/>
      <c r="Q374" s="23"/>
    </row>
    <row r="375" spans="3:17" s="21" customFormat="1" x14ac:dyDescent="0.15">
      <c r="C375" s="32" t="b">
        <f t="shared" si="18"/>
        <v>1</v>
      </c>
      <c r="D375" s="32" t="b">
        <f t="shared" si="19"/>
        <v>1</v>
      </c>
      <c r="E375" s="23"/>
      <c r="F375" s="23"/>
      <c r="G375" s="23"/>
      <c r="H375" s="33">
        <f t="shared" si="17"/>
        <v>0</v>
      </c>
      <c r="I375" s="24"/>
      <c r="J375" s="24"/>
      <c r="K375" s="24"/>
      <c r="L375" s="24"/>
      <c r="M375" s="24"/>
      <c r="N375" s="24"/>
      <c r="O375" s="23"/>
      <c r="P375" s="23"/>
      <c r="Q375" s="23"/>
    </row>
    <row r="376" spans="3:17" s="21" customFormat="1" x14ac:dyDescent="0.15">
      <c r="C376" s="32" t="b">
        <f t="shared" si="18"/>
        <v>1</v>
      </c>
      <c r="D376" s="32" t="b">
        <f t="shared" si="19"/>
        <v>1</v>
      </c>
      <c r="E376" s="23"/>
      <c r="F376" s="23"/>
      <c r="G376" s="23"/>
      <c r="H376" s="33">
        <f t="shared" si="17"/>
        <v>0</v>
      </c>
      <c r="I376" s="24"/>
      <c r="J376" s="24"/>
      <c r="K376" s="24"/>
      <c r="L376" s="24"/>
      <c r="M376" s="24"/>
      <c r="N376" s="24"/>
      <c r="O376" s="23"/>
      <c r="P376" s="23"/>
      <c r="Q376" s="23"/>
    </row>
    <row r="377" spans="3:17" s="21" customFormat="1" x14ac:dyDescent="0.15">
      <c r="C377" s="32" t="b">
        <f t="shared" si="18"/>
        <v>1</v>
      </c>
      <c r="D377" s="32" t="b">
        <f t="shared" si="19"/>
        <v>1</v>
      </c>
      <c r="E377" s="23"/>
      <c r="F377" s="23"/>
      <c r="G377" s="23"/>
      <c r="H377" s="33">
        <f t="shared" si="17"/>
        <v>0</v>
      </c>
      <c r="I377" s="24"/>
      <c r="J377" s="24"/>
      <c r="K377" s="24"/>
      <c r="L377" s="24"/>
      <c r="M377" s="24"/>
      <c r="N377" s="24"/>
      <c r="O377" s="23"/>
      <c r="P377" s="23"/>
      <c r="Q377" s="23"/>
    </row>
    <row r="378" spans="3:17" s="21" customFormat="1" x14ac:dyDescent="0.15">
      <c r="C378" s="32" t="b">
        <f t="shared" si="18"/>
        <v>1</v>
      </c>
      <c r="D378" s="32" t="b">
        <f t="shared" si="19"/>
        <v>1</v>
      </c>
      <c r="E378" s="23"/>
      <c r="F378" s="23"/>
      <c r="G378" s="23"/>
      <c r="H378" s="33">
        <f t="shared" si="17"/>
        <v>0</v>
      </c>
      <c r="I378" s="24"/>
      <c r="J378" s="24"/>
      <c r="K378" s="24"/>
      <c r="L378" s="24"/>
      <c r="M378" s="24"/>
      <c r="N378" s="24"/>
      <c r="O378" s="23"/>
      <c r="P378" s="23"/>
      <c r="Q378" s="23"/>
    </row>
    <row r="379" spans="3:17" s="21" customFormat="1" x14ac:dyDescent="0.15">
      <c r="C379" s="32" t="b">
        <f t="shared" si="18"/>
        <v>1</v>
      </c>
      <c r="D379" s="32" t="b">
        <f t="shared" si="19"/>
        <v>1</v>
      </c>
      <c r="E379" s="23"/>
      <c r="F379" s="23"/>
      <c r="G379" s="23"/>
      <c r="H379" s="33">
        <f t="shared" si="17"/>
        <v>0</v>
      </c>
      <c r="I379" s="24"/>
      <c r="J379" s="24"/>
      <c r="K379" s="24"/>
      <c r="L379" s="24"/>
      <c r="M379" s="24"/>
      <c r="N379" s="24"/>
      <c r="O379" s="23"/>
      <c r="P379" s="23"/>
      <c r="Q379" s="23"/>
    </row>
    <row r="380" spans="3:17" s="21" customFormat="1" x14ac:dyDescent="0.15">
      <c r="C380" s="32" t="b">
        <f t="shared" si="18"/>
        <v>1</v>
      </c>
      <c r="D380" s="32" t="b">
        <f t="shared" si="19"/>
        <v>1</v>
      </c>
      <c r="E380" s="23"/>
      <c r="F380" s="23"/>
      <c r="G380" s="23"/>
      <c r="H380" s="33">
        <f t="shared" si="17"/>
        <v>0</v>
      </c>
      <c r="I380" s="24"/>
      <c r="J380" s="24"/>
      <c r="K380" s="24"/>
      <c r="L380" s="24"/>
      <c r="M380" s="24"/>
      <c r="N380" s="24"/>
      <c r="O380" s="23"/>
      <c r="P380" s="23"/>
      <c r="Q380" s="23"/>
    </row>
    <row r="381" spans="3:17" s="21" customFormat="1" x14ac:dyDescent="0.15">
      <c r="C381" s="32" t="b">
        <f t="shared" si="18"/>
        <v>1</v>
      </c>
      <c r="D381" s="32" t="b">
        <f t="shared" si="19"/>
        <v>1</v>
      </c>
      <c r="E381" s="23"/>
      <c r="F381" s="23"/>
      <c r="G381" s="23"/>
      <c r="H381" s="33">
        <f t="shared" si="17"/>
        <v>0</v>
      </c>
      <c r="I381" s="24"/>
      <c r="J381" s="24"/>
      <c r="K381" s="24"/>
      <c r="L381" s="24"/>
      <c r="M381" s="24"/>
      <c r="N381" s="24"/>
      <c r="O381" s="23"/>
      <c r="P381" s="23"/>
      <c r="Q381" s="23"/>
    </row>
    <row r="382" spans="3:17" s="21" customFormat="1" x14ac:dyDescent="0.15">
      <c r="C382" s="32" t="b">
        <f t="shared" si="18"/>
        <v>1</v>
      </c>
      <c r="D382" s="32" t="b">
        <f t="shared" si="19"/>
        <v>1</v>
      </c>
      <c r="E382" s="23"/>
      <c r="F382" s="23"/>
      <c r="G382" s="23"/>
      <c r="H382" s="33">
        <f t="shared" si="17"/>
        <v>0</v>
      </c>
      <c r="I382" s="24"/>
      <c r="J382" s="24"/>
      <c r="K382" s="24"/>
      <c r="L382" s="24"/>
      <c r="M382" s="24"/>
      <c r="N382" s="24"/>
      <c r="O382" s="23"/>
      <c r="P382" s="23"/>
      <c r="Q382" s="23"/>
    </row>
    <row r="383" spans="3:17" s="21" customFormat="1" x14ac:dyDescent="0.15">
      <c r="C383" s="32" t="b">
        <f t="shared" si="18"/>
        <v>1</v>
      </c>
      <c r="D383" s="32" t="b">
        <f t="shared" si="19"/>
        <v>1</v>
      </c>
      <c r="E383" s="23"/>
      <c r="F383" s="23"/>
      <c r="G383" s="23"/>
      <c r="H383" s="33">
        <f t="shared" si="17"/>
        <v>0</v>
      </c>
      <c r="I383" s="24"/>
      <c r="J383" s="24"/>
      <c r="K383" s="24"/>
      <c r="L383" s="24"/>
      <c r="M383" s="24"/>
      <c r="N383" s="24"/>
      <c r="O383" s="23"/>
      <c r="P383" s="23"/>
      <c r="Q383" s="23"/>
    </row>
    <row r="384" spans="3:17" s="21" customFormat="1" x14ac:dyDescent="0.15">
      <c r="C384" s="32" t="b">
        <f t="shared" si="18"/>
        <v>1</v>
      </c>
      <c r="D384" s="32" t="b">
        <f t="shared" si="19"/>
        <v>1</v>
      </c>
      <c r="E384" s="23"/>
      <c r="F384" s="23"/>
      <c r="G384" s="23"/>
      <c r="H384" s="33">
        <f t="shared" si="17"/>
        <v>0</v>
      </c>
      <c r="I384" s="24"/>
      <c r="J384" s="24"/>
      <c r="K384" s="24"/>
      <c r="L384" s="24"/>
      <c r="M384" s="24"/>
      <c r="N384" s="24"/>
      <c r="O384" s="23"/>
      <c r="P384" s="23"/>
      <c r="Q384" s="23"/>
    </row>
    <row r="385" spans="3:17" s="21" customFormat="1" x14ac:dyDescent="0.15">
      <c r="C385" s="32" t="b">
        <f t="shared" si="18"/>
        <v>1</v>
      </c>
      <c r="D385" s="32" t="b">
        <f t="shared" si="19"/>
        <v>1</v>
      </c>
      <c r="E385" s="23"/>
      <c r="F385" s="23"/>
      <c r="G385" s="23"/>
      <c r="H385" s="33">
        <f t="shared" si="17"/>
        <v>0</v>
      </c>
      <c r="I385" s="24"/>
      <c r="J385" s="24"/>
      <c r="K385" s="24"/>
      <c r="L385" s="24"/>
      <c r="M385" s="24"/>
      <c r="N385" s="24"/>
      <c r="O385" s="23"/>
      <c r="P385" s="23"/>
      <c r="Q385" s="23"/>
    </row>
    <row r="386" spans="3:17" s="21" customFormat="1" x14ac:dyDescent="0.15">
      <c r="C386" s="32" t="b">
        <f t="shared" si="18"/>
        <v>1</v>
      </c>
      <c r="D386" s="32" t="b">
        <f t="shared" si="19"/>
        <v>1</v>
      </c>
      <c r="E386" s="23"/>
      <c r="F386" s="23"/>
      <c r="G386" s="23"/>
      <c r="H386" s="33">
        <f t="shared" si="17"/>
        <v>0</v>
      </c>
      <c r="I386" s="24"/>
      <c r="J386" s="24"/>
      <c r="K386" s="24"/>
      <c r="L386" s="24"/>
      <c r="M386" s="24"/>
      <c r="N386" s="24"/>
      <c r="O386" s="23"/>
      <c r="P386" s="23"/>
      <c r="Q386" s="23"/>
    </row>
    <row r="387" spans="3:17" s="21" customFormat="1" x14ac:dyDescent="0.15">
      <c r="C387" s="32" t="b">
        <f t="shared" si="18"/>
        <v>1</v>
      </c>
      <c r="D387" s="32" t="b">
        <f t="shared" si="19"/>
        <v>1</v>
      </c>
      <c r="E387" s="23"/>
      <c r="F387" s="23"/>
      <c r="G387" s="23"/>
      <c r="H387" s="33">
        <f t="shared" si="17"/>
        <v>0</v>
      </c>
      <c r="I387" s="24"/>
      <c r="J387" s="24"/>
      <c r="K387" s="24"/>
      <c r="L387" s="24"/>
      <c r="M387" s="24"/>
      <c r="N387" s="24"/>
      <c r="O387" s="23"/>
      <c r="P387" s="23"/>
      <c r="Q387" s="23"/>
    </row>
    <row r="388" spans="3:17" s="21" customFormat="1" x14ac:dyDescent="0.15">
      <c r="C388" s="32" t="b">
        <f t="shared" si="18"/>
        <v>1</v>
      </c>
      <c r="D388" s="32" t="b">
        <f t="shared" si="19"/>
        <v>1</v>
      </c>
      <c r="E388" s="23"/>
      <c r="F388" s="23"/>
      <c r="G388" s="23"/>
      <c r="H388" s="33">
        <f t="shared" si="17"/>
        <v>0</v>
      </c>
      <c r="I388" s="24"/>
      <c r="J388" s="24"/>
      <c r="K388" s="24"/>
      <c r="L388" s="24"/>
      <c r="M388" s="24"/>
      <c r="N388" s="24"/>
      <c r="O388" s="23"/>
      <c r="P388" s="23"/>
      <c r="Q388" s="23"/>
    </row>
    <row r="389" spans="3:17" s="21" customFormat="1" x14ac:dyDescent="0.15">
      <c r="C389" s="32" t="b">
        <f t="shared" si="18"/>
        <v>1</v>
      </c>
      <c r="D389" s="32" t="b">
        <f t="shared" si="19"/>
        <v>1</v>
      </c>
      <c r="E389" s="23"/>
      <c r="F389" s="23"/>
      <c r="G389" s="23"/>
      <c r="H389" s="33">
        <f t="shared" si="17"/>
        <v>0</v>
      </c>
      <c r="I389" s="24"/>
      <c r="J389" s="24"/>
      <c r="K389" s="24"/>
      <c r="L389" s="24"/>
      <c r="M389" s="24"/>
      <c r="N389" s="24"/>
      <c r="O389" s="23"/>
      <c r="P389" s="23"/>
      <c r="Q389" s="23"/>
    </row>
    <row r="390" spans="3:17" s="21" customFormat="1" x14ac:dyDescent="0.15">
      <c r="C390" s="32" t="b">
        <f t="shared" si="18"/>
        <v>1</v>
      </c>
      <c r="D390" s="32" t="b">
        <f t="shared" si="19"/>
        <v>1</v>
      </c>
      <c r="E390" s="23"/>
      <c r="F390" s="23"/>
      <c r="G390" s="23"/>
      <c r="H390" s="33">
        <f t="shared" si="17"/>
        <v>0</v>
      </c>
      <c r="I390" s="24"/>
      <c r="J390" s="24"/>
      <c r="K390" s="24"/>
      <c r="L390" s="24"/>
      <c r="M390" s="24"/>
      <c r="N390" s="24"/>
      <c r="O390" s="23"/>
      <c r="P390" s="23"/>
      <c r="Q390" s="23"/>
    </row>
    <row r="391" spans="3:17" s="21" customFormat="1" x14ac:dyDescent="0.15">
      <c r="C391" s="32" t="b">
        <f t="shared" si="18"/>
        <v>1</v>
      </c>
      <c r="D391" s="32" t="b">
        <f t="shared" si="19"/>
        <v>1</v>
      </c>
      <c r="E391" s="23"/>
      <c r="F391" s="23"/>
      <c r="G391" s="23"/>
      <c r="H391" s="33">
        <f t="shared" si="17"/>
        <v>0</v>
      </c>
      <c r="I391" s="24"/>
      <c r="J391" s="24"/>
      <c r="K391" s="24"/>
      <c r="L391" s="24"/>
      <c r="M391" s="24"/>
      <c r="N391" s="24"/>
      <c r="O391" s="23"/>
      <c r="P391" s="23"/>
      <c r="Q391" s="23"/>
    </row>
    <row r="392" spans="3:17" s="21" customFormat="1" x14ac:dyDescent="0.15">
      <c r="C392" s="32" t="b">
        <f t="shared" si="18"/>
        <v>1</v>
      </c>
      <c r="D392" s="32" t="b">
        <f t="shared" si="19"/>
        <v>1</v>
      </c>
      <c r="E392" s="23"/>
      <c r="F392" s="23"/>
      <c r="G392" s="23"/>
      <c r="H392" s="33">
        <f t="shared" si="17"/>
        <v>0</v>
      </c>
      <c r="I392" s="24"/>
      <c r="J392" s="24"/>
      <c r="K392" s="24"/>
      <c r="L392" s="24"/>
      <c r="M392" s="24"/>
      <c r="N392" s="24"/>
      <c r="O392" s="23"/>
      <c r="P392" s="23"/>
      <c r="Q392" s="23"/>
    </row>
    <row r="393" spans="3:17" s="21" customFormat="1" x14ac:dyDescent="0.15">
      <c r="C393" s="32" t="b">
        <f t="shared" si="18"/>
        <v>1</v>
      </c>
      <c r="D393" s="32" t="b">
        <f t="shared" si="19"/>
        <v>1</v>
      </c>
      <c r="E393" s="23"/>
      <c r="F393" s="23"/>
      <c r="G393" s="23"/>
      <c r="H393" s="33">
        <f t="shared" si="17"/>
        <v>0</v>
      </c>
      <c r="I393" s="24"/>
      <c r="J393" s="24"/>
      <c r="K393" s="24"/>
      <c r="L393" s="24"/>
      <c r="M393" s="24"/>
      <c r="N393" s="24"/>
      <c r="O393" s="23"/>
      <c r="P393" s="23"/>
      <c r="Q393" s="23"/>
    </row>
    <row r="394" spans="3:17" s="21" customFormat="1" x14ac:dyDescent="0.15">
      <c r="C394" s="32" t="b">
        <f t="shared" si="18"/>
        <v>1</v>
      </c>
      <c r="D394" s="32" t="b">
        <f t="shared" si="19"/>
        <v>1</v>
      </c>
      <c r="E394" s="23"/>
      <c r="F394" s="23"/>
      <c r="G394" s="23"/>
      <c r="H394" s="33">
        <f t="shared" si="17"/>
        <v>0</v>
      </c>
      <c r="I394" s="24"/>
      <c r="J394" s="24"/>
      <c r="K394" s="24"/>
      <c r="L394" s="24"/>
      <c r="M394" s="24"/>
      <c r="N394" s="24"/>
      <c r="O394" s="23"/>
      <c r="P394" s="23"/>
      <c r="Q394" s="23"/>
    </row>
    <row r="395" spans="3:17" s="21" customFormat="1" x14ac:dyDescent="0.15">
      <c r="C395" s="32" t="b">
        <f t="shared" si="18"/>
        <v>1</v>
      </c>
      <c r="D395" s="32" t="b">
        <f t="shared" si="19"/>
        <v>1</v>
      </c>
      <c r="E395" s="23"/>
      <c r="F395" s="23"/>
      <c r="G395" s="23"/>
      <c r="H395" s="33">
        <f t="shared" si="17"/>
        <v>0</v>
      </c>
      <c r="I395" s="24"/>
      <c r="J395" s="24"/>
      <c r="K395" s="24"/>
      <c r="L395" s="24"/>
      <c r="M395" s="24"/>
      <c r="N395" s="24"/>
      <c r="O395" s="23"/>
      <c r="P395" s="23"/>
      <c r="Q395" s="23"/>
    </row>
    <row r="396" spans="3:17" s="21" customFormat="1" x14ac:dyDescent="0.15">
      <c r="C396" s="32" t="b">
        <f t="shared" si="18"/>
        <v>1</v>
      </c>
      <c r="D396" s="32" t="b">
        <f t="shared" si="19"/>
        <v>1</v>
      </c>
      <c r="E396" s="23"/>
      <c r="F396" s="23"/>
      <c r="G396" s="23"/>
      <c r="H396" s="33">
        <f t="shared" si="17"/>
        <v>0</v>
      </c>
      <c r="I396" s="24"/>
      <c r="J396" s="24"/>
      <c r="K396" s="24"/>
      <c r="L396" s="24"/>
      <c r="M396" s="24"/>
      <c r="N396" s="24"/>
      <c r="O396" s="23"/>
      <c r="P396" s="23"/>
      <c r="Q396" s="23"/>
    </row>
    <row r="397" spans="3:17" s="21" customFormat="1" x14ac:dyDescent="0.15">
      <c r="C397" s="32" t="b">
        <f t="shared" si="18"/>
        <v>1</v>
      </c>
      <c r="D397" s="32" t="b">
        <f t="shared" si="19"/>
        <v>1</v>
      </c>
      <c r="E397" s="23"/>
      <c r="F397" s="23"/>
      <c r="G397" s="23"/>
      <c r="H397" s="33">
        <f t="shared" si="17"/>
        <v>0</v>
      </c>
      <c r="I397" s="24"/>
      <c r="J397" s="24"/>
      <c r="K397" s="24"/>
      <c r="L397" s="24"/>
      <c r="M397" s="24"/>
      <c r="N397" s="24"/>
      <c r="O397" s="23"/>
      <c r="P397" s="23"/>
      <c r="Q397" s="23"/>
    </row>
    <row r="398" spans="3:17" s="21" customFormat="1" x14ac:dyDescent="0.15">
      <c r="C398" s="32" t="b">
        <f t="shared" si="18"/>
        <v>1</v>
      </c>
      <c r="D398" s="32" t="b">
        <f t="shared" si="19"/>
        <v>1</v>
      </c>
      <c r="E398" s="23"/>
      <c r="F398" s="23"/>
      <c r="G398" s="23"/>
      <c r="H398" s="33">
        <f t="shared" si="17"/>
        <v>0</v>
      </c>
      <c r="I398" s="24"/>
      <c r="J398" s="24"/>
      <c r="K398" s="24"/>
      <c r="L398" s="24"/>
      <c r="M398" s="24"/>
      <c r="N398" s="24"/>
      <c r="O398" s="23"/>
      <c r="P398" s="23"/>
      <c r="Q398" s="23"/>
    </row>
    <row r="399" spans="3:17" s="21" customFormat="1" x14ac:dyDescent="0.15">
      <c r="C399" s="32" t="b">
        <f t="shared" si="18"/>
        <v>1</v>
      </c>
      <c r="D399" s="32" t="b">
        <f t="shared" si="19"/>
        <v>1</v>
      </c>
      <c r="E399" s="23"/>
      <c r="F399" s="23"/>
      <c r="G399" s="23"/>
      <c r="H399" s="33">
        <f t="shared" si="17"/>
        <v>0</v>
      </c>
      <c r="I399" s="24"/>
      <c r="J399" s="24"/>
      <c r="K399" s="24"/>
      <c r="L399" s="24"/>
      <c r="M399" s="24"/>
      <c r="N399" s="24"/>
      <c r="O399" s="23"/>
      <c r="P399" s="23"/>
      <c r="Q399" s="23"/>
    </row>
    <row r="400" spans="3:17" s="21" customFormat="1" x14ac:dyDescent="0.15">
      <c r="C400" s="32" t="b">
        <f t="shared" si="18"/>
        <v>1</v>
      </c>
      <c r="D400" s="32" t="b">
        <f t="shared" si="19"/>
        <v>1</v>
      </c>
      <c r="E400" s="23"/>
      <c r="F400" s="23"/>
      <c r="G400" s="23"/>
      <c r="H400" s="33">
        <f t="shared" si="17"/>
        <v>0</v>
      </c>
      <c r="I400" s="24"/>
      <c r="J400" s="24"/>
      <c r="K400" s="24"/>
      <c r="L400" s="24"/>
      <c r="M400" s="24"/>
      <c r="N400" s="24"/>
      <c r="O400" s="23"/>
      <c r="P400" s="23"/>
      <c r="Q400" s="23"/>
    </row>
    <row r="401" spans="3:17" s="21" customFormat="1" x14ac:dyDescent="0.15">
      <c r="C401" s="32" t="b">
        <f t="shared" si="18"/>
        <v>1</v>
      </c>
      <c r="D401" s="32" t="b">
        <f t="shared" si="19"/>
        <v>1</v>
      </c>
      <c r="E401" s="23"/>
      <c r="F401" s="23"/>
      <c r="G401" s="23"/>
      <c r="H401" s="33">
        <f t="shared" si="17"/>
        <v>0</v>
      </c>
      <c r="I401" s="24"/>
      <c r="J401" s="24"/>
      <c r="K401" s="24"/>
      <c r="L401" s="24"/>
      <c r="M401" s="24"/>
      <c r="N401" s="24"/>
      <c r="O401" s="23"/>
      <c r="P401" s="23"/>
      <c r="Q401" s="23"/>
    </row>
    <row r="402" spans="3:17" s="21" customFormat="1" x14ac:dyDescent="0.15">
      <c r="C402" s="32" t="b">
        <f t="shared" si="18"/>
        <v>1</v>
      </c>
      <c r="D402" s="32" t="b">
        <f t="shared" si="19"/>
        <v>1</v>
      </c>
      <c r="E402" s="23"/>
      <c r="F402" s="23"/>
      <c r="G402" s="23"/>
      <c r="H402" s="33">
        <f t="shared" ref="H402:H465" si="20">SUM(I402:K402)</f>
        <v>0</v>
      </c>
      <c r="I402" s="24"/>
      <c r="J402" s="24"/>
      <c r="K402" s="24"/>
      <c r="L402" s="24"/>
      <c r="M402" s="24"/>
      <c r="N402" s="24"/>
      <c r="O402" s="23"/>
      <c r="P402" s="23"/>
      <c r="Q402" s="23"/>
    </row>
    <row r="403" spans="3:17" s="21" customFormat="1" x14ac:dyDescent="0.15">
      <c r="C403" s="32" t="b">
        <f t="shared" si="18"/>
        <v>1</v>
      </c>
      <c r="D403" s="32" t="b">
        <f t="shared" si="19"/>
        <v>1</v>
      </c>
      <c r="E403" s="23"/>
      <c r="F403" s="23"/>
      <c r="G403" s="23"/>
      <c r="H403" s="33">
        <f t="shared" si="20"/>
        <v>0</v>
      </c>
      <c r="I403" s="24"/>
      <c r="J403" s="24"/>
      <c r="K403" s="24"/>
      <c r="L403" s="24"/>
      <c r="M403" s="24"/>
      <c r="N403" s="24"/>
      <c r="O403" s="23"/>
      <c r="P403" s="23"/>
      <c r="Q403" s="23"/>
    </row>
    <row r="404" spans="3:17" s="21" customFormat="1" x14ac:dyDescent="0.15">
      <c r="C404" s="32" t="b">
        <f t="shared" si="18"/>
        <v>1</v>
      </c>
      <c r="D404" s="32" t="b">
        <f t="shared" si="19"/>
        <v>1</v>
      </c>
      <c r="E404" s="23"/>
      <c r="F404" s="23"/>
      <c r="G404" s="23"/>
      <c r="H404" s="33">
        <f t="shared" si="20"/>
        <v>0</v>
      </c>
      <c r="I404" s="24"/>
      <c r="J404" s="24"/>
      <c r="K404" s="24"/>
      <c r="L404" s="24"/>
      <c r="M404" s="24"/>
      <c r="N404" s="24"/>
      <c r="O404" s="23"/>
      <c r="P404" s="23"/>
      <c r="Q404" s="23"/>
    </row>
    <row r="405" spans="3:17" s="21" customFormat="1" x14ac:dyDescent="0.15">
      <c r="C405" s="32" t="b">
        <f t="shared" si="18"/>
        <v>1</v>
      </c>
      <c r="D405" s="32" t="b">
        <f t="shared" si="19"/>
        <v>1</v>
      </c>
      <c r="E405" s="23"/>
      <c r="F405" s="23"/>
      <c r="G405" s="23"/>
      <c r="H405" s="33">
        <f t="shared" si="20"/>
        <v>0</v>
      </c>
      <c r="I405" s="24"/>
      <c r="J405" s="24"/>
      <c r="K405" s="24"/>
      <c r="L405" s="24"/>
      <c r="M405" s="24"/>
      <c r="N405" s="24"/>
      <c r="O405" s="23"/>
      <c r="P405" s="23"/>
      <c r="Q405" s="23"/>
    </row>
    <row r="406" spans="3:17" s="21" customFormat="1" x14ac:dyDescent="0.15">
      <c r="C406" s="32" t="b">
        <f t="shared" si="18"/>
        <v>1</v>
      </c>
      <c r="D406" s="32" t="b">
        <f t="shared" si="19"/>
        <v>1</v>
      </c>
      <c r="E406" s="23"/>
      <c r="F406" s="23"/>
      <c r="G406" s="23"/>
      <c r="H406" s="33">
        <f t="shared" si="20"/>
        <v>0</v>
      </c>
      <c r="I406" s="24"/>
      <c r="J406" s="24"/>
      <c r="K406" s="24"/>
      <c r="L406" s="24"/>
      <c r="M406" s="24"/>
      <c r="N406" s="24"/>
      <c r="O406" s="23"/>
      <c r="P406" s="23"/>
      <c r="Q406" s="23"/>
    </row>
    <row r="407" spans="3:17" s="21" customFormat="1" x14ac:dyDescent="0.15">
      <c r="C407" s="32" t="b">
        <f t="shared" si="18"/>
        <v>1</v>
      </c>
      <c r="D407" s="32" t="b">
        <f t="shared" si="19"/>
        <v>1</v>
      </c>
      <c r="E407" s="23"/>
      <c r="F407" s="23"/>
      <c r="G407" s="23"/>
      <c r="H407" s="33">
        <f t="shared" si="20"/>
        <v>0</v>
      </c>
      <c r="I407" s="24"/>
      <c r="J407" s="24"/>
      <c r="K407" s="24"/>
      <c r="L407" s="24"/>
      <c r="M407" s="24"/>
      <c r="N407" s="24"/>
      <c r="O407" s="23"/>
      <c r="P407" s="23"/>
      <c r="Q407" s="23"/>
    </row>
    <row r="408" spans="3:17" s="21" customFormat="1" x14ac:dyDescent="0.15">
      <c r="C408" s="32" t="b">
        <f t="shared" ref="C408:C471" si="21">ISBLANK($B408)</f>
        <v>1</v>
      </c>
      <c r="D408" s="32" t="b">
        <f t="shared" si="19"/>
        <v>1</v>
      </c>
      <c r="E408" s="23"/>
      <c r="F408" s="23"/>
      <c r="G408" s="23"/>
      <c r="H408" s="33">
        <f t="shared" si="20"/>
        <v>0</v>
      </c>
      <c r="I408" s="24"/>
      <c r="J408" s="24"/>
      <c r="K408" s="24"/>
      <c r="L408" s="24"/>
      <c r="M408" s="24"/>
      <c r="N408" s="24"/>
      <c r="O408" s="23"/>
      <c r="P408" s="23"/>
      <c r="Q408" s="23"/>
    </row>
    <row r="409" spans="3:17" s="21" customFormat="1" x14ac:dyDescent="0.15">
      <c r="C409" s="32" t="b">
        <f t="shared" si="21"/>
        <v>1</v>
      </c>
      <c r="D409" s="32" t="b">
        <f t="shared" ref="D409:D472" si="22">ISBLANK($B409)</f>
        <v>1</v>
      </c>
      <c r="E409" s="23"/>
      <c r="F409" s="23"/>
      <c r="G409" s="23"/>
      <c r="H409" s="33">
        <f t="shared" si="20"/>
        <v>0</v>
      </c>
      <c r="I409" s="24"/>
      <c r="J409" s="24"/>
      <c r="K409" s="24"/>
      <c r="L409" s="24"/>
      <c r="M409" s="24"/>
      <c r="N409" s="24"/>
      <c r="O409" s="23"/>
      <c r="P409" s="23"/>
      <c r="Q409" s="23"/>
    </row>
    <row r="410" spans="3:17" s="21" customFormat="1" x14ac:dyDescent="0.15">
      <c r="C410" s="32" t="b">
        <f t="shared" si="21"/>
        <v>1</v>
      </c>
      <c r="D410" s="32" t="b">
        <f t="shared" si="22"/>
        <v>1</v>
      </c>
      <c r="E410" s="23"/>
      <c r="F410" s="23"/>
      <c r="G410" s="23"/>
      <c r="H410" s="33">
        <f t="shared" si="20"/>
        <v>0</v>
      </c>
      <c r="I410" s="24"/>
      <c r="J410" s="24"/>
      <c r="K410" s="24"/>
      <c r="L410" s="24"/>
      <c r="M410" s="24"/>
      <c r="N410" s="24"/>
      <c r="O410" s="23"/>
      <c r="P410" s="23"/>
      <c r="Q410" s="23"/>
    </row>
    <row r="411" spans="3:17" s="21" customFormat="1" x14ac:dyDescent="0.15">
      <c r="C411" s="32" t="b">
        <f t="shared" si="21"/>
        <v>1</v>
      </c>
      <c r="D411" s="32" t="b">
        <f t="shared" si="22"/>
        <v>1</v>
      </c>
      <c r="E411" s="23"/>
      <c r="F411" s="23"/>
      <c r="G411" s="23"/>
      <c r="H411" s="33">
        <f t="shared" si="20"/>
        <v>0</v>
      </c>
      <c r="I411" s="24"/>
      <c r="J411" s="24"/>
      <c r="K411" s="24"/>
      <c r="L411" s="24"/>
      <c r="M411" s="24"/>
      <c r="N411" s="24"/>
      <c r="O411" s="23"/>
      <c r="P411" s="23"/>
      <c r="Q411" s="23"/>
    </row>
    <row r="412" spans="3:17" s="21" customFormat="1" x14ac:dyDescent="0.15">
      <c r="C412" s="32" t="b">
        <f t="shared" si="21"/>
        <v>1</v>
      </c>
      <c r="D412" s="32" t="b">
        <f t="shared" si="22"/>
        <v>1</v>
      </c>
      <c r="E412" s="23"/>
      <c r="F412" s="23"/>
      <c r="G412" s="23"/>
      <c r="H412" s="33">
        <f t="shared" si="20"/>
        <v>0</v>
      </c>
      <c r="I412" s="24"/>
      <c r="J412" s="24"/>
      <c r="K412" s="24"/>
      <c r="L412" s="24"/>
      <c r="M412" s="24"/>
      <c r="N412" s="24"/>
      <c r="O412" s="23"/>
      <c r="P412" s="23"/>
      <c r="Q412" s="23"/>
    </row>
    <row r="413" spans="3:17" s="21" customFormat="1" x14ac:dyDescent="0.15">
      <c r="C413" s="32" t="b">
        <f t="shared" si="21"/>
        <v>1</v>
      </c>
      <c r="D413" s="32" t="b">
        <f t="shared" si="22"/>
        <v>1</v>
      </c>
      <c r="E413" s="23"/>
      <c r="F413" s="23"/>
      <c r="G413" s="23"/>
      <c r="H413" s="33">
        <f t="shared" si="20"/>
        <v>0</v>
      </c>
      <c r="I413" s="24"/>
      <c r="J413" s="24"/>
      <c r="K413" s="24"/>
      <c r="L413" s="24"/>
      <c r="M413" s="24"/>
      <c r="N413" s="24"/>
      <c r="O413" s="23"/>
      <c r="P413" s="23"/>
      <c r="Q413" s="23"/>
    </row>
    <row r="414" spans="3:17" s="21" customFormat="1" x14ac:dyDescent="0.15">
      <c r="C414" s="32" t="b">
        <f t="shared" si="21"/>
        <v>1</v>
      </c>
      <c r="D414" s="32" t="b">
        <f t="shared" si="22"/>
        <v>1</v>
      </c>
      <c r="E414" s="23"/>
      <c r="F414" s="23"/>
      <c r="G414" s="23"/>
      <c r="H414" s="33">
        <f t="shared" si="20"/>
        <v>0</v>
      </c>
      <c r="I414" s="24"/>
      <c r="J414" s="24"/>
      <c r="K414" s="24"/>
      <c r="L414" s="24"/>
      <c r="M414" s="24"/>
      <c r="N414" s="24"/>
      <c r="O414" s="23"/>
      <c r="P414" s="23"/>
      <c r="Q414" s="23"/>
    </row>
    <row r="415" spans="3:17" s="21" customFormat="1" x14ac:dyDescent="0.15">
      <c r="C415" s="32" t="b">
        <f t="shared" si="21"/>
        <v>1</v>
      </c>
      <c r="D415" s="32" t="b">
        <f t="shared" si="22"/>
        <v>1</v>
      </c>
      <c r="E415" s="23"/>
      <c r="F415" s="23"/>
      <c r="G415" s="23"/>
      <c r="H415" s="33">
        <f t="shared" si="20"/>
        <v>0</v>
      </c>
      <c r="I415" s="24"/>
      <c r="J415" s="24"/>
      <c r="K415" s="24"/>
      <c r="L415" s="24"/>
      <c r="M415" s="24"/>
      <c r="N415" s="24"/>
      <c r="O415" s="23"/>
      <c r="P415" s="23"/>
      <c r="Q415" s="23"/>
    </row>
    <row r="416" spans="3:17" s="21" customFormat="1" x14ac:dyDescent="0.15">
      <c r="C416" s="32" t="b">
        <f t="shared" si="21"/>
        <v>1</v>
      </c>
      <c r="D416" s="32" t="b">
        <f t="shared" si="22"/>
        <v>1</v>
      </c>
      <c r="E416" s="23"/>
      <c r="F416" s="23"/>
      <c r="G416" s="23"/>
      <c r="H416" s="33">
        <f t="shared" si="20"/>
        <v>0</v>
      </c>
      <c r="I416" s="24"/>
      <c r="J416" s="24"/>
      <c r="K416" s="24"/>
      <c r="L416" s="24"/>
      <c r="M416" s="24"/>
      <c r="N416" s="24"/>
      <c r="O416" s="23"/>
      <c r="P416" s="23"/>
      <c r="Q416" s="23"/>
    </row>
    <row r="417" spans="3:17" s="21" customFormat="1" x14ac:dyDescent="0.15">
      <c r="C417" s="32" t="b">
        <f t="shared" si="21"/>
        <v>1</v>
      </c>
      <c r="D417" s="32" t="b">
        <f t="shared" si="22"/>
        <v>1</v>
      </c>
      <c r="E417" s="23"/>
      <c r="F417" s="23"/>
      <c r="G417" s="23"/>
      <c r="H417" s="33">
        <f t="shared" si="20"/>
        <v>0</v>
      </c>
      <c r="I417" s="24"/>
      <c r="J417" s="24"/>
      <c r="K417" s="24"/>
      <c r="L417" s="24"/>
      <c r="M417" s="24"/>
      <c r="N417" s="24"/>
      <c r="O417" s="23"/>
      <c r="P417" s="23"/>
      <c r="Q417" s="23"/>
    </row>
    <row r="418" spans="3:17" s="21" customFormat="1" x14ac:dyDescent="0.15">
      <c r="C418" s="32" t="b">
        <f t="shared" si="21"/>
        <v>1</v>
      </c>
      <c r="D418" s="32" t="b">
        <f t="shared" si="22"/>
        <v>1</v>
      </c>
      <c r="E418" s="23"/>
      <c r="F418" s="23"/>
      <c r="G418" s="23"/>
      <c r="H418" s="33">
        <f t="shared" si="20"/>
        <v>0</v>
      </c>
      <c r="I418" s="24"/>
      <c r="J418" s="24"/>
      <c r="K418" s="24"/>
      <c r="L418" s="24"/>
      <c r="M418" s="24"/>
      <c r="N418" s="24"/>
      <c r="O418" s="23"/>
      <c r="P418" s="23"/>
      <c r="Q418" s="23"/>
    </row>
    <row r="419" spans="3:17" s="21" customFormat="1" x14ac:dyDescent="0.15">
      <c r="C419" s="32" t="b">
        <f t="shared" si="21"/>
        <v>1</v>
      </c>
      <c r="D419" s="32" t="b">
        <f t="shared" si="22"/>
        <v>1</v>
      </c>
      <c r="E419" s="23"/>
      <c r="F419" s="23"/>
      <c r="G419" s="23"/>
      <c r="H419" s="33">
        <f t="shared" si="20"/>
        <v>0</v>
      </c>
      <c r="I419" s="24"/>
      <c r="J419" s="24"/>
      <c r="K419" s="24"/>
      <c r="L419" s="24"/>
      <c r="M419" s="24"/>
      <c r="N419" s="24"/>
      <c r="O419" s="23"/>
      <c r="P419" s="23"/>
      <c r="Q419" s="23"/>
    </row>
    <row r="420" spans="3:17" s="21" customFormat="1" x14ac:dyDescent="0.15">
      <c r="C420" s="32" t="b">
        <f t="shared" si="21"/>
        <v>1</v>
      </c>
      <c r="D420" s="32" t="b">
        <f t="shared" si="22"/>
        <v>1</v>
      </c>
      <c r="E420" s="23"/>
      <c r="F420" s="23"/>
      <c r="G420" s="23"/>
      <c r="H420" s="33">
        <f t="shared" si="20"/>
        <v>0</v>
      </c>
      <c r="I420" s="24"/>
      <c r="J420" s="24"/>
      <c r="K420" s="24"/>
      <c r="L420" s="24"/>
      <c r="M420" s="24"/>
      <c r="N420" s="24"/>
      <c r="O420" s="23"/>
      <c r="P420" s="23"/>
      <c r="Q420" s="23"/>
    </row>
    <row r="421" spans="3:17" s="21" customFormat="1" x14ac:dyDescent="0.15">
      <c r="C421" s="32" t="b">
        <f t="shared" si="21"/>
        <v>1</v>
      </c>
      <c r="D421" s="32" t="b">
        <f t="shared" si="22"/>
        <v>1</v>
      </c>
      <c r="E421" s="23"/>
      <c r="F421" s="23"/>
      <c r="G421" s="23"/>
      <c r="H421" s="33">
        <f t="shared" si="20"/>
        <v>0</v>
      </c>
      <c r="I421" s="24"/>
      <c r="J421" s="24"/>
      <c r="K421" s="24"/>
      <c r="L421" s="24"/>
      <c r="M421" s="24"/>
      <c r="N421" s="24"/>
      <c r="O421" s="23"/>
      <c r="P421" s="23"/>
      <c r="Q421" s="23"/>
    </row>
    <row r="422" spans="3:17" s="21" customFormat="1" x14ac:dyDescent="0.15">
      <c r="C422" s="32" t="b">
        <f t="shared" si="21"/>
        <v>1</v>
      </c>
      <c r="D422" s="32" t="b">
        <f t="shared" si="22"/>
        <v>1</v>
      </c>
      <c r="E422" s="23"/>
      <c r="F422" s="23"/>
      <c r="G422" s="23"/>
      <c r="H422" s="33">
        <f t="shared" si="20"/>
        <v>0</v>
      </c>
      <c r="I422" s="24"/>
      <c r="J422" s="24"/>
      <c r="K422" s="24"/>
      <c r="L422" s="24"/>
      <c r="M422" s="24"/>
      <c r="N422" s="24"/>
      <c r="O422" s="23"/>
      <c r="P422" s="23"/>
      <c r="Q422" s="23"/>
    </row>
    <row r="423" spans="3:17" s="21" customFormat="1" x14ac:dyDescent="0.15">
      <c r="C423" s="32" t="b">
        <f t="shared" si="21"/>
        <v>1</v>
      </c>
      <c r="D423" s="32" t="b">
        <f t="shared" si="22"/>
        <v>1</v>
      </c>
      <c r="E423" s="23"/>
      <c r="F423" s="23"/>
      <c r="G423" s="23"/>
      <c r="H423" s="33">
        <f t="shared" si="20"/>
        <v>0</v>
      </c>
      <c r="I423" s="24"/>
      <c r="J423" s="24"/>
      <c r="K423" s="24"/>
      <c r="L423" s="24"/>
      <c r="M423" s="24"/>
      <c r="N423" s="24"/>
      <c r="O423" s="23"/>
      <c r="P423" s="23"/>
      <c r="Q423" s="23"/>
    </row>
    <row r="424" spans="3:17" s="21" customFormat="1" x14ac:dyDescent="0.15">
      <c r="C424" s="32" t="b">
        <f t="shared" si="21"/>
        <v>1</v>
      </c>
      <c r="D424" s="32" t="b">
        <f t="shared" si="22"/>
        <v>1</v>
      </c>
      <c r="E424" s="23"/>
      <c r="F424" s="23"/>
      <c r="G424" s="23"/>
      <c r="H424" s="33">
        <f t="shared" si="20"/>
        <v>0</v>
      </c>
      <c r="I424" s="24"/>
      <c r="J424" s="24"/>
      <c r="K424" s="24"/>
      <c r="L424" s="24"/>
      <c r="M424" s="24"/>
      <c r="N424" s="24"/>
      <c r="O424" s="23"/>
      <c r="P424" s="23"/>
      <c r="Q424" s="23"/>
    </row>
    <row r="425" spans="3:17" s="21" customFormat="1" x14ac:dyDescent="0.15">
      <c r="C425" s="32" t="b">
        <f t="shared" si="21"/>
        <v>1</v>
      </c>
      <c r="D425" s="32" t="b">
        <f t="shared" si="22"/>
        <v>1</v>
      </c>
      <c r="E425" s="23"/>
      <c r="F425" s="23"/>
      <c r="G425" s="23"/>
      <c r="H425" s="33">
        <f t="shared" si="20"/>
        <v>0</v>
      </c>
      <c r="I425" s="24"/>
      <c r="J425" s="24"/>
      <c r="K425" s="24"/>
      <c r="L425" s="24"/>
      <c r="M425" s="24"/>
      <c r="N425" s="24"/>
      <c r="O425" s="23"/>
      <c r="P425" s="23"/>
      <c r="Q425" s="23"/>
    </row>
    <row r="426" spans="3:17" s="21" customFormat="1" x14ac:dyDescent="0.15">
      <c r="C426" s="32" t="b">
        <f t="shared" si="21"/>
        <v>1</v>
      </c>
      <c r="D426" s="32" t="b">
        <f t="shared" si="22"/>
        <v>1</v>
      </c>
      <c r="E426" s="23"/>
      <c r="F426" s="23"/>
      <c r="G426" s="23"/>
      <c r="H426" s="33">
        <f t="shared" si="20"/>
        <v>0</v>
      </c>
      <c r="I426" s="24"/>
      <c r="J426" s="24"/>
      <c r="K426" s="24"/>
      <c r="L426" s="24"/>
      <c r="M426" s="24"/>
      <c r="N426" s="24"/>
      <c r="O426" s="23"/>
      <c r="P426" s="23"/>
      <c r="Q426" s="23"/>
    </row>
    <row r="427" spans="3:17" s="21" customFormat="1" x14ac:dyDescent="0.15">
      <c r="C427" s="32" t="b">
        <f t="shared" si="21"/>
        <v>1</v>
      </c>
      <c r="D427" s="32" t="b">
        <f t="shared" si="22"/>
        <v>1</v>
      </c>
      <c r="E427" s="23"/>
      <c r="F427" s="23"/>
      <c r="G427" s="23"/>
      <c r="H427" s="33">
        <f t="shared" si="20"/>
        <v>0</v>
      </c>
      <c r="I427" s="24"/>
      <c r="J427" s="24"/>
      <c r="K427" s="24"/>
      <c r="L427" s="24"/>
      <c r="M427" s="24"/>
      <c r="N427" s="24"/>
      <c r="O427" s="23"/>
      <c r="P427" s="23"/>
      <c r="Q427" s="23"/>
    </row>
    <row r="428" spans="3:17" s="21" customFormat="1" x14ac:dyDescent="0.15">
      <c r="C428" s="32" t="b">
        <f t="shared" si="21"/>
        <v>1</v>
      </c>
      <c r="D428" s="32" t="b">
        <f t="shared" si="22"/>
        <v>1</v>
      </c>
      <c r="E428" s="23"/>
      <c r="F428" s="23"/>
      <c r="G428" s="23"/>
      <c r="H428" s="33">
        <f t="shared" si="20"/>
        <v>0</v>
      </c>
      <c r="I428" s="24"/>
      <c r="J428" s="24"/>
      <c r="K428" s="24"/>
      <c r="L428" s="24"/>
      <c r="M428" s="24"/>
      <c r="N428" s="24"/>
      <c r="O428" s="23"/>
      <c r="P428" s="23"/>
      <c r="Q428" s="23"/>
    </row>
    <row r="429" spans="3:17" s="21" customFormat="1" x14ac:dyDescent="0.15">
      <c r="C429" s="32" t="b">
        <f t="shared" si="21"/>
        <v>1</v>
      </c>
      <c r="D429" s="32" t="b">
        <f t="shared" si="22"/>
        <v>1</v>
      </c>
      <c r="E429" s="23"/>
      <c r="F429" s="23"/>
      <c r="G429" s="23"/>
      <c r="H429" s="33">
        <f t="shared" si="20"/>
        <v>0</v>
      </c>
      <c r="I429" s="24"/>
      <c r="J429" s="24"/>
      <c r="K429" s="24"/>
      <c r="L429" s="24"/>
      <c r="M429" s="24"/>
      <c r="N429" s="24"/>
      <c r="O429" s="23"/>
      <c r="P429" s="23"/>
      <c r="Q429" s="23"/>
    </row>
    <row r="430" spans="3:17" s="21" customFormat="1" x14ac:dyDescent="0.15">
      <c r="C430" s="32" t="b">
        <f t="shared" si="21"/>
        <v>1</v>
      </c>
      <c r="D430" s="32" t="b">
        <f t="shared" si="22"/>
        <v>1</v>
      </c>
      <c r="E430" s="23"/>
      <c r="F430" s="23"/>
      <c r="G430" s="23"/>
      <c r="H430" s="33">
        <f t="shared" si="20"/>
        <v>0</v>
      </c>
      <c r="I430" s="24"/>
      <c r="J430" s="24"/>
      <c r="K430" s="24"/>
      <c r="L430" s="24"/>
      <c r="M430" s="24"/>
      <c r="N430" s="24"/>
      <c r="O430" s="23"/>
      <c r="P430" s="23"/>
      <c r="Q430" s="23"/>
    </row>
    <row r="431" spans="3:17" s="21" customFormat="1" x14ac:dyDescent="0.15">
      <c r="C431" s="32" t="b">
        <f t="shared" si="21"/>
        <v>1</v>
      </c>
      <c r="D431" s="32" t="b">
        <f t="shared" si="22"/>
        <v>1</v>
      </c>
      <c r="E431" s="23"/>
      <c r="F431" s="23"/>
      <c r="G431" s="23"/>
      <c r="H431" s="33">
        <f t="shared" si="20"/>
        <v>0</v>
      </c>
      <c r="I431" s="24"/>
      <c r="J431" s="24"/>
      <c r="K431" s="24"/>
      <c r="L431" s="24"/>
      <c r="M431" s="24"/>
      <c r="N431" s="24"/>
      <c r="O431" s="23"/>
      <c r="P431" s="23"/>
      <c r="Q431" s="23"/>
    </row>
    <row r="432" spans="3:17" s="21" customFormat="1" x14ac:dyDescent="0.15">
      <c r="C432" s="32" t="b">
        <f t="shared" si="21"/>
        <v>1</v>
      </c>
      <c r="D432" s="32" t="b">
        <f t="shared" si="22"/>
        <v>1</v>
      </c>
      <c r="E432" s="23"/>
      <c r="F432" s="23"/>
      <c r="G432" s="23"/>
      <c r="H432" s="33">
        <f t="shared" si="20"/>
        <v>0</v>
      </c>
      <c r="I432" s="24"/>
      <c r="J432" s="24"/>
      <c r="K432" s="24"/>
      <c r="L432" s="24"/>
      <c r="M432" s="24"/>
      <c r="N432" s="24"/>
      <c r="O432" s="23"/>
      <c r="P432" s="23"/>
      <c r="Q432" s="23"/>
    </row>
    <row r="433" spans="3:17" s="21" customFormat="1" x14ac:dyDescent="0.15">
      <c r="C433" s="32" t="b">
        <f t="shared" si="21"/>
        <v>1</v>
      </c>
      <c r="D433" s="32" t="b">
        <f t="shared" si="22"/>
        <v>1</v>
      </c>
      <c r="E433" s="23"/>
      <c r="F433" s="23"/>
      <c r="G433" s="23"/>
      <c r="H433" s="33">
        <f t="shared" si="20"/>
        <v>0</v>
      </c>
      <c r="I433" s="24"/>
      <c r="J433" s="24"/>
      <c r="K433" s="24"/>
      <c r="L433" s="24"/>
      <c r="M433" s="24"/>
      <c r="N433" s="24"/>
      <c r="O433" s="23"/>
      <c r="P433" s="23"/>
      <c r="Q433" s="23"/>
    </row>
    <row r="434" spans="3:17" s="21" customFormat="1" x14ac:dyDescent="0.15">
      <c r="C434" s="32" t="b">
        <f t="shared" si="21"/>
        <v>1</v>
      </c>
      <c r="D434" s="32" t="b">
        <f t="shared" si="22"/>
        <v>1</v>
      </c>
      <c r="E434" s="23"/>
      <c r="F434" s="23"/>
      <c r="G434" s="23"/>
      <c r="H434" s="33">
        <f t="shared" si="20"/>
        <v>0</v>
      </c>
      <c r="I434" s="24"/>
      <c r="J434" s="24"/>
      <c r="K434" s="24"/>
      <c r="L434" s="24"/>
      <c r="M434" s="24"/>
      <c r="N434" s="24"/>
      <c r="O434" s="23"/>
      <c r="P434" s="23"/>
      <c r="Q434" s="23"/>
    </row>
    <row r="435" spans="3:17" s="21" customFormat="1" x14ac:dyDescent="0.15">
      <c r="C435" s="32" t="b">
        <f t="shared" si="21"/>
        <v>1</v>
      </c>
      <c r="D435" s="32" t="b">
        <f t="shared" si="22"/>
        <v>1</v>
      </c>
      <c r="E435" s="23"/>
      <c r="F435" s="23"/>
      <c r="G435" s="23"/>
      <c r="H435" s="33">
        <f t="shared" si="20"/>
        <v>0</v>
      </c>
      <c r="I435" s="24"/>
      <c r="J435" s="24"/>
      <c r="K435" s="24"/>
      <c r="L435" s="24"/>
      <c r="M435" s="24"/>
      <c r="N435" s="24"/>
      <c r="O435" s="23"/>
      <c r="P435" s="23"/>
      <c r="Q435" s="23"/>
    </row>
    <row r="436" spans="3:17" s="21" customFormat="1" x14ac:dyDescent="0.15">
      <c r="C436" s="32" t="b">
        <f t="shared" si="21"/>
        <v>1</v>
      </c>
      <c r="D436" s="32" t="b">
        <f t="shared" si="22"/>
        <v>1</v>
      </c>
      <c r="E436" s="23"/>
      <c r="F436" s="23"/>
      <c r="G436" s="23"/>
      <c r="H436" s="33">
        <f t="shared" si="20"/>
        <v>0</v>
      </c>
      <c r="I436" s="24"/>
      <c r="J436" s="24"/>
      <c r="K436" s="24"/>
      <c r="L436" s="24"/>
      <c r="M436" s="24"/>
      <c r="N436" s="24"/>
      <c r="O436" s="23"/>
      <c r="P436" s="23"/>
      <c r="Q436" s="23"/>
    </row>
    <row r="437" spans="3:17" s="21" customFormat="1" x14ac:dyDescent="0.15">
      <c r="C437" s="32" t="b">
        <f t="shared" si="21"/>
        <v>1</v>
      </c>
      <c r="D437" s="32" t="b">
        <f t="shared" si="22"/>
        <v>1</v>
      </c>
      <c r="E437" s="23"/>
      <c r="F437" s="23"/>
      <c r="G437" s="23"/>
      <c r="H437" s="33">
        <f t="shared" si="20"/>
        <v>0</v>
      </c>
      <c r="I437" s="24"/>
      <c r="J437" s="24"/>
      <c r="K437" s="24"/>
      <c r="L437" s="24"/>
      <c r="M437" s="24"/>
      <c r="N437" s="24"/>
      <c r="O437" s="23"/>
      <c r="P437" s="23"/>
      <c r="Q437" s="23"/>
    </row>
    <row r="438" spans="3:17" s="21" customFormat="1" x14ac:dyDescent="0.15">
      <c r="C438" s="32" t="b">
        <f t="shared" si="21"/>
        <v>1</v>
      </c>
      <c r="D438" s="32" t="b">
        <f t="shared" si="22"/>
        <v>1</v>
      </c>
      <c r="E438" s="23"/>
      <c r="F438" s="23"/>
      <c r="G438" s="23"/>
      <c r="H438" s="33">
        <f t="shared" si="20"/>
        <v>0</v>
      </c>
      <c r="I438" s="24"/>
      <c r="J438" s="24"/>
      <c r="K438" s="24"/>
      <c r="L438" s="24"/>
      <c r="M438" s="24"/>
      <c r="N438" s="24"/>
      <c r="O438" s="23"/>
      <c r="P438" s="23"/>
      <c r="Q438" s="23"/>
    </row>
    <row r="439" spans="3:17" s="21" customFormat="1" x14ac:dyDescent="0.15">
      <c r="C439" s="32" t="b">
        <f t="shared" si="21"/>
        <v>1</v>
      </c>
      <c r="D439" s="32" t="b">
        <f t="shared" si="22"/>
        <v>1</v>
      </c>
      <c r="E439" s="23"/>
      <c r="F439" s="23"/>
      <c r="G439" s="23"/>
      <c r="H439" s="33">
        <f t="shared" si="20"/>
        <v>0</v>
      </c>
      <c r="I439" s="24"/>
      <c r="J439" s="24"/>
      <c r="K439" s="24"/>
      <c r="L439" s="24"/>
      <c r="M439" s="24"/>
      <c r="N439" s="24"/>
      <c r="O439" s="23"/>
      <c r="P439" s="23"/>
      <c r="Q439" s="23"/>
    </row>
    <row r="440" spans="3:17" s="21" customFormat="1" x14ac:dyDescent="0.15">
      <c r="C440" s="32" t="b">
        <f t="shared" si="21"/>
        <v>1</v>
      </c>
      <c r="D440" s="32" t="b">
        <f t="shared" si="22"/>
        <v>1</v>
      </c>
      <c r="E440" s="23"/>
      <c r="F440" s="23"/>
      <c r="G440" s="23"/>
      <c r="H440" s="33">
        <f t="shared" si="20"/>
        <v>0</v>
      </c>
      <c r="I440" s="24"/>
      <c r="J440" s="24"/>
      <c r="K440" s="24"/>
      <c r="L440" s="24"/>
      <c r="M440" s="24"/>
      <c r="N440" s="24"/>
      <c r="O440" s="23"/>
      <c r="P440" s="23"/>
      <c r="Q440" s="23"/>
    </row>
    <row r="441" spans="3:17" s="21" customFormat="1" x14ac:dyDescent="0.15">
      <c r="C441" s="32" t="b">
        <f t="shared" si="21"/>
        <v>1</v>
      </c>
      <c r="D441" s="32" t="b">
        <f t="shared" si="22"/>
        <v>1</v>
      </c>
      <c r="E441" s="23"/>
      <c r="F441" s="23"/>
      <c r="G441" s="23"/>
      <c r="H441" s="33">
        <f t="shared" si="20"/>
        <v>0</v>
      </c>
      <c r="I441" s="24"/>
      <c r="J441" s="24"/>
      <c r="K441" s="24"/>
      <c r="L441" s="24"/>
      <c r="M441" s="24"/>
      <c r="N441" s="24"/>
      <c r="O441" s="23"/>
      <c r="P441" s="23"/>
      <c r="Q441" s="23"/>
    </row>
    <row r="442" spans="3:17" s="21" customFormat="1" x14ac:dyDescent="0.15">
      <c r="C442" s="32" t="b">
        <f t="shared" si="21"/>
        <v>1</v>
      </c>
      <c r="D442" s="32" t="b">
        <f t="shared" si="22"/>
        <v>1</v>
      </c>
      <c r="E442" s="23"/>
      <c r="F442" s="23"/>
      <c r="G442" s="23"/>
      <c r="H442" s="33">
        <f t="shared" si="20"/>
        <v>0</v>
      </c>
      <c r="I442" s="24"/>
      <c r="J442" s="24"/>
      <c r="K442" s="24"/>
      <c r="L442" s="24"/>
      <c r="M442" s="24"/>
      <c r="N442" s="24"/>
      <c r="O442" s="23"/>
      <c r="P442" s="23"/>
      <c r="Q442" s="23"/>
    </row>
    <row r="443" spans="3:17" s="21" customFormat="1" x14ac:dyDescent="0.15">
      <c r="C443" s="32" t="b">
        <f t="shared" si="21"/>
        <v>1</v>
      </c>
      <c r="D443" s="32" t="b">
        <f t="shared" si="22"/>
        <v>1</v>
      </c>
      <c r="E443" s="23"/>
      <c r="F443" s="23"/>
      <c r="G443" s="23"/>
      <c r="H443" s="33">
        <f t="shared" si="20"/>
        <v>0</v>
      </c>
      <c r="I443" s="24"/>
      <c r="J443" s="24"/>
      <c r="K443" s="24"/>
      <c r="L443" s="24"/>
      <c r="M443" s="24"/>
      <c r="N443" s="24"/>
      <c r="O443" s="23"/>
      <c r="P443" s="23"/>
      <c r="Q443" s="23"/>
    </row>
    <row r="444" spans="3:17" s="21" customFormat="1" x14ac:dyDescent="0.15">
      <c r="C444" s="32" t="b">
        <f t="shared" si="21"/>
        <v>1</v>
      </c>
      <c r="D444" s="32" t="b">
        <f t="shared" si="22"/>
        <v>1</v>
      </c>
      <c r="E444" s="23"/>
      <c r="F444" s="23"/>
      <c r="G444" s="23"/>
      <c r="H444" s="33">
        <f t="shared" si="20"/>
        <v>0</v>
      </c>
      <c r="I444" s="24"/>
      <c r="J444" s="24"/>
      <c r="K444" s="24"/>
      <c r="L444" s="24"/>
      <c r="M444" s="24"/>
      <c r="N444" s="24"/>
      <c r="O444" s="23"/>
      <c r="P444" s="23"/>
      <c r="Q444" s="23"/>
    </row>
    <row r="445" spans="3:17" s="21" customFormat="1" x14ac:dyDescent="0.15">
      <c r="C445" s="32" t="b">
        <f t="shared" si="21"/>
        <v>1</v>
      </c>
      <c r="D445" s="32" t="b">
        <f t="shared" si="22"/>
        <v>1</v>
      </c>
      <c r="E445" s="23"/>
      <c r="F445" s="23"/>
      <c r="G445" s="23"/>
      <c r="H445" s="33">
        <f t="shared" si="20"/>
        <v>0</v>
      </c>
      <c r="I445" s="24"/>
      <c r="J445" s="24"/>
      <c r="K445" s="24"/>
      <c r="L445" s="24"/>
      <c r="M445" s="24"/>
      <c r="N445" s="24"/>
      <c r="O445" s="23"/>
      <c r="P445" s="23"/>
      <c r="Q445" s="23"/>
    </row>
    <row r="446" spans="3:17" s="21" customFormat="1" x14ac:dyDescent="0.15">
      <c r="C446" s="32" t="b">
        <f t="shared" si="21"/>
        <v>1</v>
      </c>
      <c r="D446" s="32" t="b">
        <f t="shared" si="22"/>
        <v>1</v>
      </c>
      <c r="E446" s="23"/>
      <c r="F446" s="23"/>
      <c r="G446" s="23"/>
      <c r="H446" s="33">
        <f t="shared" si="20"/>
        <v>0</v>
      </c>
      <c r="I446" s="24"/>
      <c r="J446" s="24"/>
      <c r="K446" s="24"/>
      <c r="L446" s="24"/>
      <c r="M446" s="24"/>
      <c r="N446" s="24"/>
      <c r="O446" s="23"/>
      <c r="P446" s="23"/>
      <c r="Q446" s="23"/>
    </row>
    <row r="447" spans="3:17" s="21" customFormat="1" x14ac:dyDescent="0.15">
      <c r="C447" s="32" t="b">
        <f t="shared" si="21"/>
        <v>1</v>
      </c>
      <c r="D447" s="32" t="b">
        <f t="shared" si="22"/>
        <v>1</v>
      </c>
      <c r="E447" s="23"/>
      <c r="F447" s="23"/>
      <c r="G447" s="23"/>
      <c r="H447" s="33">
        <f t="shared" si="20"/>
        <v>0</v>
      </c>
      <c r="I447" s="24"/>
      <c r="J447" s="24"/>
      <c r="K447" s="24"/>
      <c r="L447" s="24"/>
      <c r="M447" s="24"/>
      <c r="N447" s="24"/>
      <c r="O447" s="23"/>
      <c r="P447" s="23"/>
      <c r="Q447" s="23"/>
    </row>
    <row r="448" spans="3:17" s="21" customFormat="1" x14ac:dyDescent="0.15">
      <c r="C448" s="32" t="b">
        <f t="shared" si="21"/>
        <v>1</v>
      </c>
      <c r="D448" s="32" t="b">
        <f t="shared" si="22"/>
        <v>1</v>
      </c>
      <c r="E448" s="23"/>
      <c r="F448" s="23"/>
      <c r="G448" s="23"/>
      <c r="H448" s="33">
        <f t="shared" si="20"/>
        <v>0</v>
      </c>
      <c r="I448" s="24"/>
      <c r="J448" s="24"/>
      <c r="K448" s="24"/>
      <c r="L448" s="24"/>
      <c r="M448" s="24"/>
      <c r="N448" s="24"/>
      <c r="O448" s="23"/>
      <c r="P448" s="23"/>
      <c r="Q448" s="23"/>
    </row>
    <row r="449" spans="3:17" s="21" customFormat="1" x14ac:dyDescent="0.15">
      <c r="C449" s="32" t="b">
        <f t="shared" si="21"/>
        <v>1</v>
      </c>
      <c r="D449" s="32" t="b">
        <f t="shared" si="22"/>
        <v>1</v>
      </c>
      <c r="E449" s="23"/>
      <c r="F449" s="23"/>
      <c r="G449" s="23"/>
      <c r="H449" s="33">
        <f t="shared" si="20"/>
        <v>0</v>
      </c>
      <c r="I449" s="24"/>
      <c r="J449" s="24"/>
      <c r="K449" s="24"/>
      <c r="L449" s="24"/>
      <c r="M449" s="24"/>
      <c r="N449" s="24"/>
      <c r="O449" s="23"/>
      <c r="P449" s="23"/>
      <c r="Q449" s="23"/>
    </row>
    <row r="450" spans="3:17" s="21" customFormat="1" x14ac:dyDescent="0.15">
      <c r="C450" s="32" t="b">
        <f t="shared" si="21"/>
        <v>1</v>
      </c>
      <c r="D450" s="32" t="b">
        <f t="shared" si="22"/>
        <v>1</v>
      </c>
      <c r="E450" s="23"/>
      <c r="F450" s="23"/>
      <c r="G450" s="23"/>
      <c r="H450" s="33">
        <f t="shared" si="20"/>
        <v>0</v>
      </c>
      <c r="I450" s="24"/>
      <c r="J450" s="24"/>
      <c r="K450" s="24"/>
      <c r="L450" s="24"/>
      <c r="M450" s="24"/>
      <c r="N450" s="24"/>
      <c r="O450" s="23"/>
      <c r="P450" s="23"/>
      <c r="Q450" s="23"/>
    </row>
    <row r="451" spans="3:17" s="21" customFormat="1" x14ac:dyDescent="0.15">
      <c r="C451" s="32" t="b">
        <f t="shared" si="21"/>
        <v>1</v>
      </c>
      <c r="D451" s="32" t="b">
        <f t="shared" si="22"/>
        <v>1</v>
      </c>
      <c r="E451" s="23"/>
      <c r="F451" s="23"/>
      <c r="G451" s="23"/>
      <c r="H451" s="33">
        <f t="shared" si="20"/>
        <v>0</v>
      </c>
      <c r="I451" s="24"/>
      <c r="J451" s="24"/>
      <c r="K451" s="24"/>
      <c r="L451" s="24"/>
      <c r="M451" s="24"/>
      <c r="N451" s="24"/>
      <c r="O451" s="23"/>
      <c r="P451" s="23"/>
      <c r="Q451" s="23"/>
    </row>
    <row r="452" spans="3:17" s="21" customFormat="1" x14ac:dyDescent="0.15">
      <c r="C452" s="32" t="b">
        <f t="shared" si="21"/>
        <v>1</v>
      </c>
      <c r="D452" s="32" t="b">
        <f t="shared" si="22"/>
        <v>1</v>
      </c>
      <c r="E452" s="23"/>
      <c r="F452" s="23"/>
      <c r="G452" s="23"/>
      <c r="H452" s="33">
        <f t="shared" si="20"/>
        <v>0</v>
      </c>
      <c r="I452" s="24"/>
      <c r="J452" s="24"/>
      <c r="K452" s="24"/>
      <c r="L452" s="24"/>
      <c r="M452" s="24"/>
      <c r="N452" s="24"/>
      <c r="O452" s="23"/>
      <c r="P452" s="23"/>
      <c r="Q452" s="23"/>
    </row>
    <row r="453" spans="3:17" s="21" customFormat="1" x14ac:dyDescent="0.15">
      <c r="C453" s="32" t="b">
        <f t="shared" si="21"/>
        <v>1</v>
      </c>
      <c r="D453" s="32" t="b">
        <f t="shared" si="22"/>
        <v>1</v>
      </c>
      <c r="E453" s="23"/>
      <c r="F453" s="23"/>
      <c r="G453" s="23"/>
      <c r="H453" s="33">
        <f t="shared" si="20"/>
        <v>0</v>
      </c>
      <c r="I453" s="24"/>
      <c r="J453" s="24"/>
      <c r="K453" s="24"/>
      <c r="L453" s="24"/>
      <c r="M453" s="24"/>
      <c r="N453" s="24"/>
      <c r="O453" s="23"/>
      <c r="P453" s="23"/>
      <c r="Q453" s="23"/>
    </row>
    <row r="454" spans="3:17" s="21" customFormat="1" x14ac:dyDescent="0.15">
      <c r="C454" s="32" t="b">
        <f t="shared" si="21"/>
        <v>1</v>
      </c>
      <c r="D454" s="32" t="b">
        <f t="shared" si="22"/>
        <v>1</v>
      </c>
      <c r="E454" s="23"/>
      <c r="F454" s="23"/>
      <c r="G454" s="23"/>
      <c r="H454" s="33">
        <f t="shared" si="20"/>
        <v>0</v>
      </c>
      <c r="I454" s="24"/>
      <c r="J454" s="24"/>
      <c r="K454" s="24"/>
      <c r="L454" s="24"/>
      <c r="M454" s="24"/>
      <c r="N454" s="24"/>
      <c r="O454" s="23"/>
      <c r="P454" s="23"/>
      <c r="Q454" s="23"/>
    </row>
    <row r="455" spans="3:17" s="21" customFormat="1" x14ac:dyDescent="0.15">
      <c r="C455" s="32" t="b">
        <f t="shared" si="21"/>
        <v>1</v>
      </c>
      <c r="D455" s="32" t="b">
        <f t="shared" si="22"/>
        <v>1</v>
      </c>
      <c r="E455" s="23"/>
      <c r="F455" s="23"/>
      <c r="G455" s="23"/>
      <c r="H455" s="33">
        <f t="shared" si="20"/>
        <v>0</v>
      </c>
      <c r="I455" s="24"/>
      <c r="J455" s="24"/>
      <c r="K455" s="24"/>
      <c r="L455" s="24"/>
      <c r="M455" s="24"/>
      <c r="N455" s="24"/>
      <c r="O455" s="23"/>
      <c r="P455" s="23"/>
      <c r="Q455" s="23"/>
    </row>
    <row r="456" spans="3:17" s="21" customFormat="1" x14ac:dyDescent="0.15">
      <c r="C456" s="32" t="b">
        <f t="shared" si="21"/>
        <v>1</v>
      </c>
      <c r="D456" s="32" t="b">
        <f t="shared" si="22"/>
        <v>1</v>
      </c>
      <c r="E456" s="23"/>
      <c r="F456" s="23"/>
      <c r="G456" s="23"/>
      <c r="H456" s="33">
        <f t="shared" si="20"/>
        <v>0</v>
      </c>
      <c r="I456" s="24"/>
      <c r="J456" s="24"/>
      <c r="K456" s="24"/>
      <c r="L456" s="24"/>
      <c r="M456" s="24"/>
      <c r="N456" s="24"/>
      <c r="O456" s="23"/>
      <c r="P456" s="23"/>
      <c r="Q456" s="23"/>
    </row>
    <row r="457" spans="3:17" s="21" customFormat="1" x14ac:dyDescent="0.15">
      <c r="C457" s="32" t="b">
        <f t="shared" si="21"/>
        <v>1</v>
      </c>
      <c r="D457" s="32" t="b">
        <f t="shared" si="22"/>
        <v>1</v>
      </c>
      <c r="E457" s="23"/>
      <c r="F457" s="23"/>
      <c r="G457" s="23"/>
      <c r="H457" s="33">
        <f t="shared" si="20"/>
        <v>0</v>
      </c>
      <c r="I457" s="24"/>
      <c r="J457" s="24"/>
      <c r="K457" s="24"/>
      <c r="L457" s="24"/>
      <c r="M457" s="24"/>
      <c r="N457" s="24"/>
      <c r="O457" s="23"/>
      <c r="P457" s="23"/>
      <c r="Q457" s="23"/>
    </row>
    <row r="458" spans="3:17" s="21" customFormat="1" x14ac:dyDescent="0.15">
      <c r="C458" s="32" t="b">
        <f t="shared" si="21"/>
        <v>1</v>
      </c>
      <c r="D458" s="32" t="b">
        <f t="shared" si="22"/>
        <v>1</v>
      </c>
      <c r="E458" s="23"/>
      <c r="F458" s="23"/>
      <c r="G458" s="23"/>
      <c r="H458" s="33">
        <f t="shared" si="20"/>
        <v>0</v>
      </c>
      <c r="I458" s="24"/>
      <c r="J458" s="24"/>
      <c r="K458" s="24"/>
      <c r="L458" s="24"/>
      <c r="M458" s="24"/>
      <c r="N458" s="24"/>
      <c r="O458" s="23"/>
      <c r="P458" s="23"/>
      <c r="Q458" s="23"/>
    </row>
    <row r="459" spans="3:17" s="21" customFormat="1" x14ac:dyDescent="0.15">
      <c r="C459" s="32" t="b">
        <f t="shared" si="21"/>
        <v>1</v>
      </c>
      <c r="D459" s="32" t="b">
        <f t="shared" si="22"/>
        <v>1</v>
      </c>
      <c r="E459" s="23"/>
      <c r="F459" s="23"/>
      <c r="G459" s="23"/>
      <c r="H459" s="33">
        <f t="shared" si="20"/>
        <v>0</v>
      </c>
      <c r="I459" s="24"/>
      <c r="J459" s="24"/>
      <c r="K459" s="24"/>
      <c r="L459" s="24"/>
      <c r="M459" s="24"/>
      <c r="N459" s="24"/>
      <c r="O459" s="23"/>
      <c r="P459" s="23"/>
      <c r="Q459" s="23"/>
    </row>
    <row r="460" spans="3:17" s="21" customFormat="1" x14ac:dyDescent="0.15">
      <c r="C460" s="32" t="b">
        <f t="shared" si="21"/>
        <v>1</v>
      </c>
      <c r="D460" s="32" t="b">
        <f t="shared" si="22"/>
        <v>1</v>
      </c>
      <c r="E460" s="23"/>
      <c r="F460" s="23"/>
      <c r="G460" s="23"/>
      <c r="H460" s="33">
        <f t="shared" si="20"/>
        <v>0</v>
      </c>
      <c r="I460" s="24"/>
      <c r="J460" s="24"/>
      <c r="K460" s="24"/>
      <c r="L460" s="24"/>
      <c r="M460" s="24"/>
      <c r="N460" s="24"/>
      <c r="O460" s="23"/>
      <c r="P460" s="23"/>
      <c r="Q460" s="23"/>
    </row>
    <row r="461" spans="3:17" s="21" customFormat="1" x14ac:dyDescent="0.15">
      <c r="C461" s="32" t="b">
        <f t="shared" si="21"/>
        <v>1</v>
      </c>
      <c r="D461" s="32" t="b">
        <f t="shared" si="22"/>
        <v>1</v>
      </c>
      <c r="E461" s="23"/>
      <c r="F461" s="23"/>
      <c r="G461" s="23"/>
      <c r="H461" s="33">
        <f t="shared" si="20"/>
        <v>0</v>
      </c>
      <c r="I461" s="24"/>
      <c r="J461" s="24"/>
      <c r="K461" s="24"/>
      <c r="L461" s="24"/>
      <c r="M461" s="24"/>
      <c r="N461" s="24"/>
      <c r="O461" s="23"/>
      <c r="P461" s="23"/>
      <c r="Q461" s="23"/>
    </row>
    <row r="462" spans="3:17" s="21" customFormat="1" x14ac:dyDescent="0.15">
      <c r="C462" s="32" t="b">
        <f t="shared" si="21"/>
        <v>1</v>
      </c>
      <c r="D462" s="32" t="b">
        <f t="shared" si="22"/>
        <v>1</v>
      </c>
      <c r="E462" s="23"/>
      <c r="F462" s="23"/>
      <c r="G462" s="23"/>
      <c r="H462" s="33">
        <f t="shared" si="20"/>
        <v>0</v>
      </c>
      <c r="I462" s="24"/>
      <c r="J462" s="24"/>
      <c r="K462" s="24"/>
      <c r="L462" s="24"/>
      <c r="M462" s="24"/>
      <c r="N462" s="24"/>
      <c r="O462" s="23"/>
      <c r="P462" s="23"/>
      <c r="Q462" s="23"/>
    </row>
    <row r="463" spans="3:17" s="21" customFormat="1" x14ac:dyDescent="0.15">
      <c r="C463" s="32" t="b">
        <f t="shared" si="21"/>
        <v>1</v>
      </c>
      <c r="D463" s="32" t="b">
        <f t="shared" si="22"/>
        <v>1</v>
      </c>
      <c r="E463" s="23"/>
      <c r="F463" s="23"/>
      <c r="G463" s="23"/>
      <c r="H463" s="33">
        <f t="shared" si="20"/>
        <v>0</v>
      </c>
      <c r="I463" s="24"/>
      <c r="J463" s="24"/>
      <c r="K463" s="24"/>
      <c r="L463" s="24"/>
      <c r="M463" s="24"/>
      <c r="N463" s="24"/>
      <c r="O463" s="23"/>
      <c r="P463" s="23"/>
      <c r="Q463" s="23"/>
    </row>
    <row r="464" spans="3:17" s="21" customFormat="1" x14ac:dyDescent="0.15">
      <c r="C464" s="32" t="b">
        <f t="shared" si="21"/>
        <v>1</v>
      </c>
      <c r="D464" s="32" t="b">
        <f t="shared" si="22"/>
        <v>1</v>
      </c>
      <c r="E464" s="23"/>
      <c r="F464" s="23"/>
      <c r="G464" s="23"/>
      <c r="H464" s="33">
        <f t="shared" si="20"/>
        <v>0</v>
      </c>
      <c r="I464" s="24"/>
      <c r="J464" s="24"/>
      <c r="K464" s="24"/>
      <c r="L464" s="24"/>
      <c r="M464" s="24"/>
      <c r="N464" s="24"/>
      <c r="O464" s="23"/>
      <c r="P464" s="23"/>
      <c r="Q464" s="23"/>
    </row>
    <row r="465" spans="3:17" s="21" customFormat="1" x14ac:dyDescent="0.15">
      <c r="C465" s="32" t="b">
        <f t="shared" si="21"/>
        <v>1</v>
      </c>
      <c r="D465" s="32" t="b">
        <f t="shared" si="22"/>
        <v>1</v>
      </c>
      <c r="E465" s="23"/>
      <c r="F465" s="23"/>
      <c r="G465" s="23"/>
      <c r="H465" s="33">
        <f t="shared" si="20"/>
        <v>0</v>
      </c>
      <c r="I465" s="24"/>
      <c r="J465" s="24"/>
      <c r="K465" s="24"/>
      <c r="L465" s="24"/>
      <c r="M465" s="24"/>
      <c r="N465" s="24"/>
      <c r="O465" s="23"/>
      <c r="P465" s="23"/>
      <c r="Q465" s="23"/>
    </row>
    <row r="466" spans="3:17" s="21" customFormat="1" x14ac:dyDescent="0.15">
      <c r="C466" s="32" t="b">
        <f t="shared" si="21"/>
        <v>1</v>
      </c>
      <c r="D466" s="32" t="b">
        <f t="shared" si="22"/>
        <v>1</v>
      </c>
      <c r="E466" s="23"/>
      <c r="F466" s="23"/>
      <c r="G466" s="23"/>
      <c r="H466" s="33">
        <f t="shared" ref="H466:H498" si="23">SUM(I466:K466)</f>
        <v>0</v>
      </c>
      <c r="I466" s="24"/>
      <c r="J466" s="24"/>
      <c r="K466" s="24"/>
      <c r="L466" s="24"/>
      <c r="M466" s="24"/>
      <c r="N466" s="24"/>
      <c r="O466" s="23"/>
      <c r="P466" s="23"/>
      <c r="Q466" s="23"/>
    </row>
    <row r="467" spans="3:17" s="21" customFormat="1" x14ac:dyDescent="0.15">
      <c r="C467" s="32" t="b">
        <f t="shared" si="21"/>
        <v>1</v>
      </c>
      <c r="D467" s="32" t="b">
        <f t="shared" si="22"/>
        <v>1</v>
      </c>
      <c r="E467" s="23"/>
      <c r="F467" s="23"/>
      <c r="G467" s="23"/>
      <c r="H467" s="33">
        <f t="shared" si="23"/>
        <v>0</v>
      </c>
      <c r="I467" s="24"/>
      <c r="J467" s="24"/>
      <c r="K467" s="24"/>
      <c r="L467" s="24"/>
      <c r="M467" s="24"/>
      <c r="N467" s="24"/>
      <c r="O467" s="23"/>
      <c r="P467" s="23"/>
      <c r="Q467" s="23"/>
    </row>
    <row r="468" spans="3:17" s="21" customFormat="1" x14ac:dyDescent="0.15">
      <c r="C468" s="32" t="b">
        <f t="shared" si="21"/>
        <v>1</v>
      </c>
      <c r="D468" s="32" t="b">
        <f t="shared" si="22"/>
        <v>1</v>
      </c>
      <c r="E468" s="23"/>
      <c r="F468" s="23"/>
      <c r="G468" s="23"/>
      <c r="H468" s="33">
        <f t="shared" si="23"/>
        <v>0</v>
      </c>
      <c r="I468" s="24"/>
      <c r="J468" s="24"/>
      <c r="K468" s="24"/>
      <c r="L468" s="24"/>
      <c r="M468" s="24"/>
      <c r="N468" s="24"/>
      <c r="O468" s="23"/>
      <c r="P468" s="23"/>
      <c r="Q468" s="23"/>
    </row>
    <row r="469" spans="3:17" s="21" customFormat="1" x14ac:dyDescent="0.15">
      <c r="C469" s="32" t="b">
        <f t="shared" si="21"/>
        <v>1</v>
      </c>
      <c r="D469" s="32" t="b">
        <f t="shared" si="22"/>
        <v>1</v>
      </c>
      <c r="E469" s="23"/>
      <c r="F469" s="23"/>
      <c r="G469" s="23"/>
      <c r="H469" s="33">
        <f t="shared" si="23"/>
        <v>0</v>
      </c>
      <c r="I469" s="24"/>
      <c r="J469" s="24"/>
      <c r="K469" s="24"/>
      <c r="L469" s="24"/>
      <c r="M469" s="24"/>
      <c r="N469" s="24"/>
      <c r="O469" s="23"/>
      <c r="P469" s="23"/>
      <c r="Q469" s="23"/>
    </row>
    <row r="470" spans="3:17" s="21" customFormat="1" x14ac:dyDescent="0.15">
      <c r="C470" s="32" t="b">
        <f t="shared" si="21"/>
        <v>1</v>
      </c>
      <c r="D470" s="32" t="b">
        <f t="shared" si="22"/>
        <v>1</v>
      </c>
      <c r="E470" s="23"/>
      <c r="F470" s="23"/>
      <c r="G470" s="23"/>
      <c r="H470" s="33">
        <f t="shared" si="23"/>
        <v>0</v>
      </c>
      <c r="I470" s="24"/>
      <c r="J470" s="24"/>
      <c r="K470" s="24"/>
      <c r="L470" s="24"/>
      <c r="M470" s="24"/>
      <c r="N470" s="24"/>
      <c r="O470" s="23"/>
      <c r="P470" s="23"/>
      <c r="Q470" s="23"/>
    </row>
    <row r="471" spans="3:17" s="21" customFormat="1" x14ac:dyDescent="0.15">
      <c r="C471" s="32" t="b">
        <f t="shared" si="21"/>
        <v>1</v>
      </c>
      <c r="D471" s="32" t="b">
        <f t="shared" si="22"/>
        <v>1</v>
      </c>
      <c r="E471" s="23"/>
      <c r="F471" s="23"/>
      <c r="G471" s="23"/>
      <c r="H471" s="33">
        <f t="shared" si="23"/>
        <v>0</v>
      </c>
      <c r="I471" s="24"/>
      <c r="J471" s="24"/>
      <c r="K471" s="24"/>
      <c r="L471" s="24"/>
      <c r="M471" s="24"/>
      <c r="N471" s="24"/>
      <c r="O471" s="23"/>
      <c r="P471" s="23"/>
      <c r="Q471" s="23"/>
    </row>
    <row r="472" spans="3:17" s="21" customFormat="1" x14ac:dyDescent="0.15">
      <c r="C472" s="32" t="b">
        <f t="shared" ref="C472:C502" si="24">ISBLANK($B472)</f>
        <v>1</v>
      </c>
      <c r="D472" s="32" t="b">
        <f t="shared" si="22"/>
        <v>1</v>
      </c>
      <c r="E472" s="23"/>
      <c r="F472" s="23"/>
      <c r="G472" s="23"/>
      <c r="H472" s="33">
        <f t="shared" si="23"/>
        <v>0</v>
      </c>
      <c r="I472" s="24"/>
      <c r="J472" s="24"/>
      <c r="K472" s="24"/>
      <c r="L472" s="24"/>
      <c r="M472" s="24"/>
      <c r="N472" s="24"/>
      <c r="O472" s="23"/>
      <c r="P472" s="23"/>
      <c r="Q472" s="23"/>
    </row>
    <row r="473" spans="3:17" s="21" customFormat="1" x14ac:dyDescent="0.15">
      <c r="C473" s="32" t="b">
        <f t="shared" si="24"/>
        <v>1</v>
      </c>
      <c r="D473" s="32" t="b">
        <f t="shared" ref="D473:D502" si="25">ISBLANK($B473)</f>
        <v>1</v>
      </c>
      <c r="E473" s="23"/>
      <c r="F473" s="23"/>
      <c r="G473" s="23"/>
      <c r="H473" s="33">
        <f t="shared" si="23"/>
        <v>0</v>
      </c>
      <c r="I473" s="24"/>
      <c r="J473" s="24"/>
      <c r="K473" s="24"/>
      <c r="L473" s="24"/>
      <c r="M473" s="24"/>
      <c r="N473" s="24"/>
      <c r="O473" s="23"/>
      <c r="P473" s="23"/>
      <c r="Q473" s="23"/>
    </row>
    <row r="474" spans="3:17" s="21" customFormat="1" x14ac:dyDescent="0.15">
      <c r="C474" s="32" t="b">
        <f t="shared" si="24"/>
        <v>1</v>
      </c>
      <c r="D474" s="32" t="b">
        <f t="shared" si="25"/>
        <v>1</v>
      </c>
      <c r="E474" s="23"/>
      <c r="F474" s="23"/>
      <c r="G474" s="23"/>
      <c r="H474" s="33">
        <f t="shared" si="23"/>
        <v>0</v>
      </c>
      <c r="I474" s="24"/>
      <c r="J474" s="24"/>
      <c r="K474" s="24"/>
      <c r="L474" s="24"/>
      <c r="M474" s="24"/>
      <c r="N474" s="24"/>
      <c r="O474" s="23"/>
      <c r="P474" s="23"/>
      <c r="Q474" s="23"/>
    </row>
    <row r="475" spans="3:17" s="21" customFormat="1" x14ac:dyDescent="0.15">
      <c r="C475" s="32" t="b">
        <f t="shared" si="24"/>
        <v>1</v>
      </c>
      <c r="D475" s="32" t="b">
        <f t="shared" si="25"/>
        <v>1</v>
      </c>
      <c r="E475" s="23"/>
      <c r="F475" s="23"/>
      <c r="G475" s="23"/>
      <c r="H475" s="33">
        <f t="shared" si="23"/>
        <v>0</v>
      </c>
      <c r="I475" s="24"/>
      <c r="J475" s="24"/>
      <c r="K475" s="24"/>
      <c r="L475" s="24"/>
      <c r="M475" s="24"/>
      <c r="N475" s="24"/>
      <c r="O475" s="23"/>
      <c r="P475" s="23"/>
      <c r="Q475" s="23"/>
    </row>
    <row r="476" spans="3:17" s="21" customFormat="1" x14ac:dyDescent="0.15">
      <c r="C476" s="32" t="b">
        <f t="shared" si="24"/>
        <v>1</v>
      </c>
      <c r="D476" s="32" t="b">
        <f t="shared" si="25"/>
        <v>1</v>
      </c>
      <c r="E476" s="23"/>
      <c r="F476" s="23"/>
      <c r="G476" s="23"/>
      <c r="H476" s="33">
        <f t="shared" si="23"/>
        <v>0</v>
      </c>
      <c r="I476" s="24"/>
      <c r="J476" s="24"/>
      <c r="K476" s="24"/>
      <c r="L476" s="24"/>
      <c r="M476" s="24"/>
      <c r="N476" s="24"/>
      <c r="O476" s="23"/>
      <c r="P476" s="23"/>
      <c r="Q476" s="23"/>
    </row>
    <row r="477" spans="3:17" s="21" customFormat="1" x14ac:dyDescent="0.15">
      <c r="C477" s="32" t="b">
        <f t="shared" si="24"/>
        <v>1</v>
      </c>
      <c r="D477" s="32" t="b">
        <f t="shared" si="25"/>
        <v>1</v>
      </c>
      <c r="E477" s="23"/>
      <c r="F477" s="23"/>
      <c r="G477" s="23"/>
      <c r="H477" s="33">
        <f t="shared" si="23"/>
        <v>0</v>
      </c>
      <c r="I477" s="24"/>
      <c r="J477" s="24"/>
      <c r="K477" s="24"/>
      <c r="L477" s="24"/>
      <c r="M477" s="24"/>
      <c r="N477" s="24"/>
      <c r="O477" s="23"/>
      <c r="P477" s="23"/>
      <c r="Q477" s="23"/>
    </row>
    <row r="478" spans="3:17" s="21" customFormat="1" x14ac:dyDescent="0.15">
      <c r="C478" s="32" t="b">
        <f t="shared" si="24"/>
        <v>1</v>
      </c>
      <c r="D478" s="32" t="b">
        <f t="shared" si="25"/>
        <v>1</v>
      </c>
      <c r="E478" s="23"/>
      <c r="F478" s="23"/>
      <c r="G478" s="23"/>
      <c r="H478" s="33">
        <f t="shared" si="23"/>
        <v>0</v>
      </c>
      <c r="I478" s="24"/>
      <c r="J478" s="24"/>
      <c r="K478" s="24"/>
      <c r="L478" s="24"/>
      <c r="M478" s="24"/>
      <c r="N478" s="24"/>
      <c r="O478" s="23"/>
      <c r="P478" s="23"/>
      <c r="Q478" s="23"/>
    </row>
    <row r="479" spans="3:17" s="21" customFormat="1" x14ac:dyDescent="0.15">
      <c r="C479" s="32" t="b">
        <f t="shared" si="24"/>
        <v>1</v>
      </c>
      <c r="D479" s="32" t="b">
        <f t="shared" si="25"/>
        <v>1</v>
      </c>
      <c r="E479" s="23"/>
      <c r="F479" s="23"/>
      <c r="G479" s="23"/>
      <c r="H479" s="33">
        <f t="shared" si="23"/>
        <v>0</v>
      </c>
      <c r="I479" s="24"/>
      <c r="J479" s="24"/>
      <c r="K479" s="24"/>
      <c r="L479" s="24"/>
      <c r="M479" s="24"/>
      <c r="N479" s="24"/>
      <c r="O479" s="23"/>
      <c r="P479" s="23"/>
      <c r="Q479" s="23"/>
    </row>
    <row r="480" spans="3:17" s="21" customFormat="1" x14ac:dyDescent="0.15">
      <c r="C480" s="32" t="b">
        <f t="shared" si="24"/>
        <v>1</v>
      </c>
      <c r="D480" s="32" t="b">
        <f t="shared" si="25"/>
        <v>1</v>
      </c>
      <c r="E480" s="23"/>
      <c r="F480" s="23"/>
      <c r="G480" s="23"/>
      <c r="H480" s="33">
        <f t="shared" si="23"/>
        <v>0</v>
      </c>
      <c r="I480" s="24"/>
      <c r="J480" s="24"/>
      <c r="K480" s="24"/>
      <c r="L480" s="24"/>
      <c r="M480" s="24"/>
      <c r="N480" s="24"/>
      <c r="O480" s="23"/>
      <c r="P480" s="23"/>
      <c r="Q480" s="23"/>
    </row>
    <row r="481" spans="3:17" s="21" customFormat="1" x14ac:dyDescent="0.15">
      <c r="C481" s="32" t="b">
        <f t="shared" si="24"/>
        <v>1</v>
      </c>
      <c r="D481" s="32" t="b">
        <f t="shared" si="25"/>
        <v>1</v>
      </c>
      <c r="E481" s="23"/>
      <c r="F481" s="23"/>
      <c r="G481" s="23"/>
      <c r="H481" s="33">
        <f t="shared" si="23"/>
        <v>0</v>
      </c>
      <c r="I481" s="24"/>
      <c r="J481" s="24"/>
      <c r="K481" s="24"/>
      <c r="L481" s="24"/>
      <c r="M481" s="24"/>
      <c r="N481" s="24"/>
      <c r="O481" s="23"/>
      <c r="P481" s="23"/>
      <c r="Q481" s="23"/>
    </row>
    <row r="482" spans="3:17" s="21" customFormat="1" x14ac:dyDescent="0.15">
      <c r="C482" s="32" t="b">
        <f t="shared" si="24"/>
        <v>1</v>
      </c>
      <c r="D482" s="32" t="b">
        <f t="shared" si="25"/>
        <v>1</v>
      </c>
      <c r="E482" s="23"/>
      <c r="F482" s="23"/>
      <c r="G482" s="23"/>
      <c r="H482" s="33">
        <f t="shared" si="23"/>
        <v>0</v>
      </c>
      <c r="I482" s="24"/>
      <c r="J482" s="24"/>
      <c r="K482" s="24"/>
      <c r="L482" s="24"/>
      <c r="M482" s="24"/>
      <c r="N482" s="24"/>
      <c r="O482" s="23"/>
      <c r="P482" s="23"/>
      <c r="Q482" s="23"/>
    </row>
    <row r="483" spans="3:17" s="21" customFormat="1" x14ac:dyDescent="0.15">
      <c r="C483" s="32" t="b">
        <f t="shared" si="24"/>
        <v>1</v>
      </c>
      <c r="D483" s="32" t="b">
        <f t="shared" si="25"/>
        <v>1</v>
      </c>
      <c r="E483" s="23"/>
      <c r="F483" s="23"/>
      <c r="G483" s="23"/>
      <c r="H483" s="33">
        <f t="shared" si="23"/>
        <v>0</v>
      </c>
      <c r="I483" s="24"/>
      <c r="J483" s="24"/>
      <c r="K483" s="24"/>
      <c r="L483" s="24"/>
      <c r="M483" s="24"/>
      <c r="N483" s="24"/>
      <c r="O483" s="23"/>
      <c r="P483" s="23"/>
      <c r="Q483" s="23"/>
    </row>
    <row r="484" spans="3:17" s="21" customFormat="1" x14ac:dyDescent="0.15">
      <c r="C484" s="32" t="b">
        <f t="shared" si="24"/>
        <v>1</v>
      </c>
      <c r="D484" s="32" t="b">
        <f t="shared" si="25"/>
        <v>1</v>
      </c>
      <c r="E484" s="23"/>
      <c r="F484" s="23"/>
      <c r="G484" s="23"/>
      <c r="H484" s="33">
        <f t="shared" si="23"/>
        <v>0</v>
      </c>
      <c r="I484" s="24"/>
      <c r="J484" s="24"/>
      <c r="K484" s="24"/>
      <c r="L484" s="24"/>
      <c r="M484" s="24"/>
      <c r="N484" s="24"/>
      <c r="O484" s="23"/>
      <c r="P484" s="23"/>
      <c r="Q484" s="23"/>
    </row>
    <row r="485" spans="3:17" s="21" customFormat="1" x14ac:dyDescent="0.15">
      <c r="C485" s="32" t="b">
        <f t="shared" si="24"/>
        <v>1</v>
      </c>
      <c r="D485" s="32" t="b">
        <f t="shared" si="25"/>
        <v>1</v>
      </c>
      <c r="E485" s="23"/>
      <c r="F485" s="23"/>
      <c r="G485" s="23"/>
      <c r="H485" s="33">
        <f t="shared" si="23"/>
        <v>0</v>
      </c>
      <c r="I485" s="24"/>
      <c r="J485" s="24"/>
      <c r="K485" s="24"/>
      <c r="L485" s="24"/>
      <c r="M485" s="24"/>
      <c r="N485" s="24"/>
      <c r="O485" s="23"/>
      <c r="P485" s="23"/>
      <c r="Q485" s="23"/>
    </row>
    <row r="486" spans="3:17" s="21" customFormat="1" x14ac:dyDescent="0.15">
      <c r="C486" s="32" t="b">
        <f t="shared" si="24"/>
        <v>1</v>
      </c>
      <c r="D486" s="32" t="b">
        <f t="shared" si="25"/>
        <v>1</v>
      </c>
      <c r="E486" s="23"/>
      <c r="F486" s="23"/>
      <c r="G486" s="23"/>
      <c r="H486" s="33">
        <f t="shared" si="23"/>
        <v>0</v>
      </c>
      <c r="I486" s="24"/>
      <c r="J486" s="24"/>
      <c r="K486" s="24"/>
      <c r="L486" s="24"/>
      <c r="M486" s="24"/>
      <c r="N486" s="24"/>
      <c r="O486" s="23"/>
      <c r="P486" s="23"/>
      <c r="Q486" s="23"/>
    </row>
    <row r="487" spans="3:17" s="21" customFormat="1" x14ac:dyDescent="0.15">
      <c r="C487" s="32" t="b">
        <f t="shared" si="24"/>
        <v>1</v>
      </c>
      <c r="D487" s="32" t="b">
        <f t="shared" si="25"/>
        <v>1</v>
      </c>
      <c r="E487" s="23"/>
      <c r="F487" s="23"/>
      <c r="G487" s="23"/>
      <c r="H487" s="33">
        <f t="shared" si="23"/>
        <v>0</v>
      </c>
      <c r="I487" s="24"/>
      <c r="J487" s="24"/>
      <c r="K487" s="24"/>
      <c r="L487" s="24"/>
      <c r="M487" s="24"/>
      <c r="N487" s="24"/>
      <c r="O487" s="23"/>
      <c r="P487" s="23"/>
      <c r="Q487" s="23"/>
    </row>
    <row r="488" spans="3:17" s="21" customFormat="1" x14ac:dyDescent="0.15">
      <c r="C488" s="32" t="b">
        <f t="shared" si="24"/>
        <v>1</v>
      </c>
      <c r="D488" s="32" t="b">
        <f t="shared" si="25"/>
        <v>1</v>
      </c>
      <c r="E488" s="23"/>
      <c r="F488" s="23"/>
      <c r="G488" s="23"/>
      <c r="H488" s="33">
        <f t="shared" si="23"/>
        <v>0</v>
      </c>
      <c r="I488" s="24"/>
      <c r="J488" s="24"/>
      <c r="K488" s="24"/>
      <c r="L488" s="24"/>
      <c r="M488" s="24"/>
      <c r="N488" s="24"/>
      <c r="O488" s="23"/>
      <c r="P488" s="23"/>
      <c r="Q488" s="23"/>
    </row>
    <row r="489" spans="3:17" s="21" customFormat="1" x14ac:dyDescent="0.15">
      <c r="C489" s="32" t="b">
        <f t="shared" si="24"/>
        <v>1</v>
      </c>
      <c r="D489" s="32" t="b">
        <f t="shared" si="25"/>
        <v>1</v>
      </c>
      <c r="E489" s="23"/>
      <c r="F489" s="23"/>
      <c r="G489" s="23"/>
      <c r="H489" s="33">
        <f t="shared" si="23"/>
        <v>0</v>
      </c>
      <c r="I489" s="24"/>
      <c r="J489" s="24"/>
      <c r="K489" s="24"/>
      <c r="L489" s="24"/>
      <c r="M489" s="24"/>
      <c r="N489" s="24"/>
      <c r="O489" s="23"/>
      <c r="P489" s="23"/>
      <c r="Q489" s="23"/>
    </row>
    <row r="490" spans="3:17" s="21" customFormat="1" x14ac:dyDescent="0.15">
      <c r="C490" s="32" t="b">
        <f t="shared" si="24"/>
        <v>1</v>
      </c>
      <c r="D490" s="32" t="b">
        <f t="shared" si="25"/>
        <v>1</v>
      </c>
      <c r="E490" s="23"/>
      <c r="F490" s="23"/>
      <c r="G490" s="23"/>
      <c r="H490" s="33">
        <f t="shared" si="23"/>
        <v>0</v>
      </c>
      <c r="I490" s="24"/>
      <c r="J490" s="24"/>
      <c r="K490" s="24"/>
      <c r="L490" s="24"/>
      <c r="M490" s="24"/>
      <c r="N490" s="24"/>
      <c r="O490" s="23"/>
      <c r="P490" s="23"/>
      <c r="Q490" s="23"/>
    </row>
    <row r="491" spans="3:17" s="21" customFormat="1" x14ac:dyDescent="0.15">
      <c r="C491" s="32" t="b">
        <f t="shared" si="24"/>
        <v>1</v>
      </c>
      <c r="D491" s="32" t="b">
        <f t="shared" si="25"/>
        <v>1</v>
      </c>
      <c r="E491" s="23"/>
      <c r="F491" s="23"/>
      <c r="G491" s="23"/>
      <c r="H491" s="33">
        <f t="shared" si="23"/>
        <v>0</v>
      </c>
      <c r="I491" s="24"/>
      <c r="J491" s="24"/>
      <c r="K491" s="24"/>
      <c r="L491" s="24"/>
      <c r="M491" s="24"/>
      <c r="N491" s="24"/>
      <c r="O491" s="23"/>
      <c r="P491" s="23"/>
      <c r="Q491" s="23"/>
    </row>
    <row r="492" spans="3:17" s="21" customFormat="1" x14ac:dyDescent="0.15">
      <c r="C492" s="32" t="b">
        <f t="shared" si="24"/>
        <v>1</v>
      </c>
      <c r="D492" s="32" t="b">
        <f t="shared" si="25"/>
        <v>1</v>
      </c>
      <c r="E492" s="23"/>
      <c r="F492" s="23"/>
      <c r="G492" s="23"/>
      <c r="H492" s="33">
        <f t="shared" si="23"/>
        <v>0</v>
      </c>
      <c r="I492" s="24"/>
      <c r="J492" s="24"/>
      <c r="K492" s="24"/>
      <c r="L492" s="24"/>
      <c r="M492" s="24"/>
      <c r="N492" s="24"/>
      <c r="O492" s="23"/>
      <c r="P492" s="23"/>
      <c r="Q492" s="23"/>
    </row>
    <row r="493" spans="3:17" s="21" customFormat="1" x14ac:dyDescent="0.15">
      <c r="C493" s="32" t="b">
        <f t="shared" si="24"/>
        <v>1</v>
      </c>
      <c r="D493" s="32" t="b">
        <f t="shared" si="25"/>
        <v>1</v>
      </c>
      <c r="E493" s="23"/>
      <c r="F493" s="23"/>
      <c r="G493" s="23"/>
      <c r="H493" s="33">
        <f t="shared" si="23"/>
        <v>0</v>
      </c>
      <c r="I493" s="24"/>
      <c r="J493" s="24"/>
      <c r="K493" s="24"/>
      <c r="L493" s="24"/>
      <c r="M493" s="24"/>
      <c r="N493" s="24"/>
      <c r="O493" s="23"/>
      <c r="P493" s="23"/>
      <c r="Q493" s="23"/>
    </row>
    <row r="494" spans="3:17" s="21" customFormat="1" x14ac:dyDescent="0.15">
      <c r="C494" s="32" t="b">
        <f t="shared" si="24"/>
        <v>1</v>
      </c>
      <c r="D494" s="32" t="b">
        <f t="shared" si="25"/>
        <v>1</v>
      </c>
      <c r="E494" s="23"/>
      <c r="F494" s="23"/>
      <c r="G494" s="23"/>
      <c r="H494" s="33">
        <f t="shared" si="23"/>
        <v>0</v>
      </c>
      <c r="I494" s="24"/>
      <c r="J494" s="24"/>
      <c r="K494" s="24"/>
      <c r="L494" s="24"/>
      <c r="M494" s="24"/>
      <c r="N494" s="24"/>
      <c r="O494" s="23"/>
      <c r="P494" s="23"/>
      <c r="Q494" s="23"/>
    </row>
    <row r="495" spans="3:17" s="21" customFormat="1" x14ac:dyDescent="0.15">
      <c r="C495" s="32" t="b">
        <f t="shared" si="24"/>
        <v>1</v>
      </c>
      <c r="D495" s="32" t="b">
        <f t="shared" si="25"/>
        <v>1</v>
      </c>
      <c r="E495" s="23"/>
      <c r="F495" s="23"/>
      <c r="G495" s="23"/>
      <c r="H495" s="33">
        <f t="shared" si="23"/>
        <v>0</v>
      </c>
      <c r="I495" s="24"/>
      <c r="J495" s="24"/>
      <c r="K495" s="24"/>
      <c r="L495" s="24"/>
      <c r="M495" s="24"/>
      <c r="N495" s="24"/>
      <c r="O495" s="23"/>
      <c r="P495" s="23"/>
      <c r="Q495" s="23"/>
    </row>
    <row r="496" spans="3:17" s="21" customFormat="1" x14ac:dyDescent="0.15">
      <c r="C496" s="32" t="b">
        <f t="shared" si="24"/>
        <v>1</v>
      </c>
      <c r="D496" s="32" t="b">
        <f t="shared" si="25"/>
        <v>1</v>
      </c>
      <c r="E496" s="23"/>
      <c r="F496" s="23"/>
      <c r="G496" s="23"/>
      <c r="H496" s="33">
        <f t="shared" si="23"/>
        <v>0</v>
      </c>
      <c r="I496" s="24"/>
      <c r="J496" s="24"/>
      <c r="K496" s="24"/>
      <c r="L496" s="24"/>
      <c r="M496" s="24"/>
      <c r="N496" s="24"/>
      <c r="O496" s="23"/>
      <c r="P496" s="23"/>
      <c r="Q496" s="23"/>
    </row>
    <row r="497" spans="1:17" x14ac:dyDescent="0.15">
      <c r="C497" s="32" t="b">
        <f t="shared" si="24"/>
        <v>1</v>
      </c>
      <c r="D497" s="32" t="b">
        <f t="shared" si="25"/>
        <v>1</v>
      </c>
      <c r="H497" s="33">
        <f t="shared" si="23"/>
        <v>0</v>
      </c>
    </row>
    <row r="498" spans="1:17" x14ac:dyDescent="0.15">
      <c r="C498" s="32" t="b">
        <f t="shared" si="24"/>
        <v>1</v>
      </c>
      <c r="D498" s="32" t="b">
        <f t="shared" si="25"/>
        <v>1</v>
      </c>
      <c r="H498" s="33">
        <f t="shared" si="23"/>
        <v>0</v>
      </c>
    </row>
    <row r="499" spans="1:17" x14ac:dyDescent="0.15">
      <c r="C499" s="32" t="b">
        <f t="shared" si="24"/>
        <v>1</v>
      </c>
      <c r="D499" s="32" t="b">
        <f t="shared" si="25"/>
        <v>1</v>
      </c>
    </row>
    <row r="500" spans="1:17" x14ac:dyDescent="0.15">
      <c r="C500" s="32" t="b">
        <f t="shared" si="24"/>
        <v>1</v>
      </c>
      <c r="D500" s="32" t="b">
        <f t="shared" si="25"/>
        <v>1</v>
      </c>
    </row>
    <row r="501" spans="1:17" x14ac:dyDescent="0.15">
      <c r="C501" s="32" t="b">
        <f t="shared" si="24"/>
        <v>1</v>
      </c>
      <c r="D501" s="32" t="b">
        <f t="shared" si="25"/>
        <v>1</v>
      </c>
    </row>
    <row r="502" spans="1:17" x14ac:dyDescent="0.15">
      <c r="C502" s="32" t="b">
        <f t="shared" si="24"/>
        <v>1</v>
      </c>
      <c r="D502" s="32" t="b">
        <f t="shared" si="25"/>
        <v>1</v>
      </c>
    </row>
    <row r="504" spans="1:17" x14ac:dyDescent="0.15">
      <c r="A504" s="29"/>
      <c r="B504" s="30"/>
      <c r="C504" s="32"/>
      <c r="D504" s="32"/>
      <c r="E504" s="29"/>
      <c r="F504" s="29"/>
      <c r="G504" s="29"/>
      <c r="H504" s="33"/>
      <c r="I504" s="33"/>
      <c r="J504" s="33"/>
      <c r="K504" s="33"/>
      <c r="L504" s="33"/>
      <c r="M504" s="33"/>
      <c r="N504" s="33"/>
      <c r="O504" s="30"/>
      <c r="Q504" s="29"/>
    </row>
    <row r="505" spans="1:17" x14ac:dyDescent="0.15">
      <c r="A505" s="29"/>
      <c r="B505" s="30"/>
      <c r="C505" s="32"/>
      <c r="D505" s="32"/>
      <c r="E505" s="29"/>
      <c r="F505" s="29"/>
      <c r="G505" s="29"/>
      <c r="H505" s="33"/>
      <c r="I505" s="33"/>
      <c r="J505" s="33"/>
      <c r="K505" s="33"/>
      <c r="L505" s="33"/>
      <c r="M505" s="33"/>
      <c r="N505" s="33"/>
      <c r="O505" s="30"/>
      <c r="Q505" s="29"/>
    </row>
    <row r="506" spans="1:17" x14ac:dyDescent="0.15">
      <c r="A506" s="29"/>
      <c r="B506" s="30"/>
      <c r="C506" s="32"/>
      <c r="D506" s="32"/>
      <c r="E506" s="29"/>
      <c r="F506" s="29"/>
      <c r="G506" s="29"/>
      <c r="H506" s="33"/>
      <c r="I506" s="33"/>
      <c r="J506" s="33"/>
      <c r="K506" s="33"/>
      <c r="L506" s="33"/>
      <c r="M506" s="33"/>
      <c r="N506" s="33"/>
      <c r="O506" s="30"/>
      <c r="Q506" s="29"/>
    </row>
    <row r="507" spans="1:17" x14ac:dyDescent="0.15">
      <c r="A507" s="29"/>
      <c r="B507" s="30"/>
      <c r="C507" s="32"/>
      <c r="D507" s="32"/>
      <c r="E507" s="29"/>
      <c r="F507" s="29"/>
      <c r="G507" s="29"/>
      <c r="H507" s="33"/>
      <c r="I507" s="33"/>
      <c r="J507" s="33"/>
      <c r="K507" s="33"/>
      <c r="L507" s="33"/>
      <c r="M507" s="33"/>
      <c r="N507" s="33"/>
      <c r="O507" s="30"/>
      <c r="Q507" s="29"/>
    </row>
    <row r="508" spans="1:17" x14ac:dyDescent="0.15">
      <c r="A508" s="29"/>
      <c r="B508" s="30"/>
      <c r="C508" s="32"/>
      <c r="D508" s="32"/>
      <c r="E508" s="29"/>
      <c r="F508" s="29"/>
      <c r="G508" s="29"/>
      <c r="H508" s="33"/>
      <c r="I508" s="33"/>
      <c r="J508" s="33"/>
      <c r="K508" s="33"/>
      <c r="L508" s="33"/>
      <c r="M508" s="33"/>
      <c r="N508" s="33"/>
      <c r="O508" s="30"/>
      <c r="Q508" s="29"/>
    </row>
  </sheetData>
  <autoFilter ref="A1:Q503">
    <filterColumn colId="4">
      <filters blank="1">
        <filter val="进行中"/>
        <filter val="未开始"/>
        <filter val="准备中"/>
      </filters>
    </filterColumn>
    <filterColumn colId="16">
      <filters blank="1"/>
    </filterColumn>
  </autoFilter>
  <sortState ref="A12:Q507">
    <sortCondition ref="C1"/>
  </sortState>
  <phoneticPr fontId="18" type="noConversion"/>
  <conditionalFormatting sqref="D504:D508 C45:D502 C504:C1048576 C9:D10 C12:D12">
    <cfRule type="containsText" dxfId="27" priority="20" operator="containsText" text="TRUE">
      <formula>NOT(ISERROR(SEARCH("TRUE",C9)))</formula>
    </cfRule>
    <cfRule type="containsText" dxfId="26" priority="21" operator="containsText" text="FALSE">
      <formula>NOT(ISERROR(SEARCH("FALSE",C9)))</formula>
    </cfRule>
  </conditionalFormatting>
  <conditionalFormatting sqref="C17:C18">
    <cfRule type="containsText" dxfId="25" priority="25" operator="containsText" text="TRUE">
      <formula>NOT(ISERROR(SEARCH("TRUE",C17)))</formula>
    </cfRule>
    <cfRule type="containsText" dxfId="24" priority="26" operator="containsText" text="FALSE">
      <formula>NOT(ISERROR(SEARCH("FALSE",C17)))</formula>
    </cfRule>
  </conditionalFormatting>
  <conditionalFormatting sqref="D17:D18">
    <cfRule type="containsText" dxfId="23" priority="23" operator="containsText" text="TRUE">
      <formula>NOT(ISERROR(SEARCH("TRUE",D17)))</formula>
    </cfRule>
    <cfRule type="containsText" dxfId="22" priority="24" operator="containsText" text="FALSE">
      <formula>NOT(ISERROR(SEARCH("FALSE",D17)))</formula>
    </cfRule>
  </conditionalFormatting>
  <conditionalFormatting sqref="H504:H1048576 H1:H10 H12:H502">
    <cfRule type="cellIs" dxfId="21" priority="34" operator="equal">
      <formula>0</formula>
    </cfRule>
  </conditionalFormatting>
  <conditionalFormatting sqref="C13:D14 D4:D8 C1:C8 C27:D37 C40:D44 C38:C39 C22:C26 C19:D22 C16:D16">
    <cfRule type="containsText" dxfId="20" priority="32" operator="containsText" text="TRUE">
      <formula>NOT(ISERROR(SEARCH("TRUE",C1)))</formula>
    </cfRule>
    <cfRule type="containsText" dxfId="19" priority="35" operator="containsText" text="FALSE">
      <formula>NOT(ISERROR(SEARCH("FALSE",C1)))</formula>
    </cfRule>
  </conditionalFormatting>
  <conditionalFormatting sqref="D23">
    <cfRule type="containsText" dxfId="18" priority="18" operator="containsText" text="TRUE">
      <formula>NOT(ISERROR(SEARCH("TRUE",D23)))</formula>
    </cfRule>
    <cfRule type="containsText" dxfId="17" priority="19" operator="containsText" text="FALSE">
      <formula>NOT(ISERROR(SEARCH("FALSE",D23)))</formula>
    </cfRule>
  </conditionalFormatting>
  <conditionalFormatting sqref="D24">
    <cfRule type="containsText" dxfId="16" priority="16" operator="containsText" text="TRUE">
      <formula>NOT(ISERROR(SEARCH("TRUE",D24)))</formula>
    </cfRule>
    <cfRule type="containsText" dxfId="15" priority="17" operator="containsText" text="FALSE">
      <formula>NOT(ISERROR(SEARCH("FALSE",D24)))</formula>
    </cfRule>
  </conditionalFormatting>
  <conditionalFormatting sqref="D25">
    <cfRule type="containsText" dxfId="14" priority="14" operator="containsText" text="TRUE">
      <formula>NOT(ISERROR(SEARCH("TRUE",D25)))</formula>
    </cfRule>
    <cfRule type="containsText" dxfId="13" priority="15" operator="containsText" text="FALSE">
      <formula>NOT(ISERROR(SEARCH("FALSE",D25)))</formula>
    </cfRule>
  </conditionalFormatting>
  <conditionalFormatting sqref="D26">
    <cfRule type="containsText" dxfId="12" priority="12" operator="containsText" text="TRUE">
      <formula>NOT(ISERROR(SEARCH("TRUE",D26)))</formula>
    </cfRule>
    <cfRule type="containsText" dxfId="11" priority="13" operator="containsText" text="FALSE">
      <formula>NOT(ISERROR(SEARCH("FALSE",D26)))</formula>
    </cfRule>
  </conditionalFormatting>
  <conditionalFormatting sqref="D38">
    <cfRule type="containsText" dxfId="10" priority="10" operator="containsText" text="TRUE">
      <formula>NOT(ISERROR(SEARCH("TRUE",D38)))</formula>
    </cfRule>
    <cfRule type="containsText" dxfId="9" priority="11" operator="containsText" text="FALSE">
      <formula>NOT(ISERROR(SEARCH("FALSE",D38)))</formula>
    </cfRule>
  </conditionalFormatting>
  <conditionalFormatting sqref="D39">
    <cfRule type="containsText" dxfId="8" priority="8" operator="containsText" text="TRUE">
      <formula>NOT(ISERROR(SEARCH("TRUE",D39)))</formula>
    </cfRule>
    <cfRule type="containsText" dxfId="7" priority="9" operator="containsText" text="FALSE">
      <formula>NOT(ISERROR(SEARCH("FALSE",D39)))</formula>
    </cfRule>
  </conditionalFormatting>
  <conditionalFormatting sqref="C11:D11">
    <cfRule type="containsText" dxfId="6" priority="5" operator="containsText" text="TRUE">
      <formula>NOT(ISERROR(SEARCH("TRUE",C11)))</formula>
    </cfRule>
    <cfRule type="containsText" dxfId="5" priority="6" operator="containsText" text="FALSE">
      <formula>NOT(ISERROR(SEARCH("FALSE",C11)))</formula>
    </cfRule>
  </conditionalFormatting>
  <conditionalFormatting sqref="H11">
    <cfRule type="cellIs" dxfId="4" priority="7" operator="equal">
      <formula>0</formula>
    </cfRule>
  </conditionalFormatting>
  <conditionalFormatting sqref="C15">
    <cfRule type="containsText" dxfId="3" priority="3" operator="containsText" text="TRUE">
      <formula>NOT(ISERROR(SEARCH("TRUE",C15)))</formula>
    </cfRule>
    <cfRule type="containsText" dxfId="2" priority="4" operator="containsText" text="FALSE">
      <formula>NOT(ISERROR(SEARCH("FALSE",C15)))</formula>
    </cfRule>
  </conditionalFormatting>
  <conditionalFormatting sqref="D15">
    <cfRule type="containsText" dxfId="1" priority="1" operator="containsText" text="TRUE">
      <formula>NOT(ISERROR(SEARCH("TRUE",D15)))</formula>
    </cfRule>
    <cfRule type="containsText" dxfId="0" priority="2" operator="containsText" text="FALSE">
      <formula>NOT(ISERROR(SEARCH("FALSE",D15)))</formula>
    </cfRule>
  </conditionalFormatting>
  <dataValidations count="1">
    <dataValidation type="list" allowBlank="1" showInputMessage="1" showErrorMessage="1" sqref="E504:E1048576 E1:E502">
      <formula1>"已完成,进行中,未开始,准备中"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workbookViewId="0">
      <selection activeCell="B18" sqref="B18:C21"/>
    </sheetView>
  </sheetViews>
  <sheetFormatPr defaultColWidth="9" defaultRowHeight="13.5" x14ac:dyDescent="0.15"/>
  <cols>
    <col min="2" max="2" width="55.75" customWidth="1"/>
    <col min="3" max="3" width="27.625" customWidth="1"/>
    <col min="4" max="4" width="4.625" style="9" customWidth="1"/>
    <col min="5" max="5" width="9" style="19"/>
  </cols>
  <sheetData>
    <row r="1" spans="2:13" s="8" customFormat="1" ht="18.75" x14ac:dyDescent="0.15">
      <c r="B1" s="8" t="s">
        <v>269</v>
      </c>
      <c r="E1" s="108" t="s">
        <v>270</v>
      </c>
      <c r="F1" s="108"/>
      <c r="G1" s="108"/>
      <c r="H1" s="108"/>
      <c r="I1" s="108"/>
      <c r="J1" s="108"/>
      <c r="K1" s="108"/>
      <c r="L1" s="108"/>
    </row>
    <row r="2" spans="2:13" ht="17.25" x14ac:dyDescent="0.15">
      <c r="B2" s="11" t="s">
        <v>271</v>
      </c>
      <c r="C2" s="12" t="s">
        <v>272</v>
      </c>
      <c r="E2" s="16" t="s">
        <v>0</v>
      </c>
      <c r="F2" s="14" t="s">
        <v>206</v>
      </c>
      <c r="G2" s="14" t="s">
        <v>267</v>
      </c>
      <c r="H2" s="14" t="s">
        <v>273</v>
      </c>
      <c r="I2" s="14" t="s">
        <v>274</v>
      </c>
      <c r="J2" s="14" t="s">
        <v>275</v>
      </c>
      <c r="K2" s="14" t="s">
        <v>276</v>
      </c>
      <c r="L2" s="17"/>
      <c r="M2" s="17"/>
    </row>
    <row r="3" spans="2:13" ht="17.25" x14ac:dyDescent="0.15">
      <c r="B3" s="11" t="s">
        <v>277</v>
      </c>
      <c r="C3" s="12" t="s">
        <v>272</v>
      </c>
      <c r="E3" s="15">
        <v>129.80000000000001</v>
      </c>
    </row>
    <row r="4" spans="2:13" ht="17.25" x14ac:dyDescent="0.15">
      <c r="B4" s="11" t="s">
        <v>278</v>
      </c>
      <c r="C4" s="12" t="s">
        <v>279</v>
      </c>
      <c r="E4" s="15">
        <v>130</v>
      </c>
      <c r="G4" s="16" t="s">
        <v>280</v>
      </c>
      <c r="H4" s="16" t="s">
        <v>280</v>
      </c>
      <c r="I4" s="16" t="s">
        <v>280</v>
      </c>
      <c r="J4" s="16" t="s">
        <v>280</v>
      </c>
    </row>
    <row r="5" spans="2:13" ht="17.25" x14ac:dyDescent="0.15">
      <c r="B5" s="11" t="s">
        <v>281</v>
      </c>
      <c r="C5" s="12" t="s">
        <v>279</v>
      </c>
      <c r="E5" s="15">
        <v>131</v>
      </c>
      <c r="G5" s="16" t="s">
        <v>280</v>
      </c>
      <c r="H5" s="16" t="s">
        <v>280</v>
      </c>
      <c r="I5" s="16" t="s">
        <v>280</v>
      </c>
      <c r="J5" s="16" t="s">
        <v>280</v>
      </c>
    </row>
    <row r="6" spans="2:13" ht="17.25" x14ac:dyDescent="0.15">
      <c r="B6" s="11" t="s">
        <v>282</v>
      </c>
      <c r="C6" s="12" t="s">
        <v>279</v>
      </c>
      <c r="E6" s="15">
        <v>132</v>
      </c>
      <c r="G6" s="16" t="s">
        <v>280</v>
      </c>
      <c r="H6" s="16" t="s">
        <v>280</v>
      </c>
      <c r="I6" s="16" t="s">
        <v>280</v>
      </c>
      <c r="J6" s="16" t="s">
        <v>280</v>
      </c>
    </row>
    <row r="7" spans="2:13" ht="17.25" x14ac:dyDescent="0.15">
      <c r="B7" s="11" t="s">
        <v>283</v>
      </c>
      <c r="C7" s="12" t="s">
        <v>279</v>
      </c>
      <c r="E7" s="15">
        <v>133</v>
      </c>
      <c r="G7" s="16" t="s">
        <v>280</v>
      </c>
      <c r="H7" s="16" t="s">
        <v>280</v>
      </c>
      <c r="I7" s="16" t="s">
        <v>280</v>
      </c>
      <c r="J7" s="16" t="s">
        <v>280</v>
      </c>
    </row>
    <row r="8" spans="2:13" ht="17.25" x14ac:dyDescent="0.15">
      <c r="B8" s="11" t="s">
        <v>284</v>
      </c>
      <c r="C8" s="12" t="s">
        <v>279</v>
      </c>
      <c r="E8" s="15">
        <v>134</v>
      </c>
      <c r="G8" s="17"/>
      <c r="H8" s="17"/>
      <c r="I8" s="17"/>
      <c r="J8" s="17"/>
    </row>
    <row r="9" spans="2:13" ht="17.25" x14ac:dyDescent="0.15">
      <c r="B9" s="11" t="s">
        <v>285</v>
      </c>
      <c r="C9" s="12" t="s">
        <v>279</v>
      </c>
      <c r="E9" s="15">
        <v>135</v>
      </c>
      <c r="G9" s="17"/>
      <c r="H9" s="17"/>
      <c r="I9" s="17"/>
      <c r="J9" s="17"/>
    </row>
    <row r="10" spans="2:13" ht="17.25" x14ac:dyDescent="0.15">
      <c r="B10" s="11" t="s">
        <v>286</v>
      </c>
      <c r="C10" s="12" t="s">
        <v>279</v>
      </c>
      <c r="E10" s="15">
        <v>136</v>
      </c>
      <c r="G10" s="17"/>
      <c r="H10" s="17"/>
      <c r="I10" s="17"/>
      <c r="J10" s="17"/>
    </row>
    <row r="11" spans="2:13" ht="17.25" x14ac:dyDescent="0.15">
      <c r="B11" s="11" t="s">
        <v>287</v>
      </c>
      <c r="C11" s="12" t="s">
        <v>279</v>
      </c>
      <c r="E11" s="15">
        <v>137</v>
      </c>
      <c r="G11" s="17"/>
      <c r="H11" s="17"/>
      <c r="I11" s="17"/>
      <c r="J11" s="17"/>
    </row>
    <row r="12" spans="2:13" ht="17.25" x14ac:dyDescent="0.15">
      <c r="B12" s="11" t="s">
        <v>288</v>
      </c>
      <c r="C12" s="12" t="s">
        <v>279</v>
      </c>
      <c r="E12" s="15">
        <v>138</v>
      </c>
      <c r="G12" s="17"/>
      <c r="H12" s="17"/>
      <c r="I12" s="17"/>
      <c r="J12" s="17"/>
    </row>
    <row r="13" spans="2:13" ht="17.25" x14ac:dyDescent="0.15">
      <c r="B13" s="11" t="s">
        <v>289</v>
      </c>
      <c r="C13" s="12" t="s">
        <v>279</v>
      </c>
      <c r="E13" s="15">
        <v>139</v>
      </c>
      <c r="G13" s="17"/>
      <c r="H13" s="17"/>
      <c r="I13" s="17"/>
      <c r="J13" s="17"/>
    </row>
    <row r="14" spans="2:13" ht="17.25" x14ac:dyDescent="0.15">
      <c r="B14" s="11" t="s">
        <v>290</v>
      </c>
      <c r="C14" s="12" t="s">
        <v>279</v>
      </c>
      <c r="E14" s="15">
        <v>140</v>
      </c>
    </row>
    <row r="15" spans="2:13" ht="17.25" x14ac:dyDescent="0.15">
      <c r="B15" s="11" t="s">
        <v>291</v>
      </c>
      <c r="C15" s="12" t="s">
        <v>279</v>
      </c>
      <c r="E15" s="15">
        <v>141</v>
      </c>
    </row>
    <row r="16" spans="2:13" ht="17.25" x14ac:dyDescent="0.15">
      <c r="B16" s="11" t="s">
        <v>292</v>
      </c>
      <c r="C16" s="12" t="s">
        <v>293</v>
      </c>
      <c r="E16" s="15">
        <v>142</v>
      </c>
    </row>
    <row r="17" spans="2:5" ht="17.25" x14ac:dyDescent="0.15">
      <c r="B17" s="11" t="s">
        <v>1063</v>
      </c>
      <c r="C17" s="12" t="s">
        <v>293</v>
      </c>
      <c r="E17" s="15">
        <v>143</v>
      </c>
    </row>
    <row r="18" spans="2:5" x14ac:dyDescent="0.15">
      <c r="B18" s="11"/>
      <c r="C18" s="12"/>
      <c r="E18" s="15">
        <v>144</v>
      </c>
    </row>
    <row r="19" spans="2:5" x14ac:dyDescent="0.15">
      <c r="E19" s="15">
        <v>145</v>
      </c>
    </row>
    <row r="20" spans="2:5" x14ac:dyDescent="0.15">
      <c r="E20" s="15">
        <v>146</v>
      </c>
    </row>
    <row r="21" spans="2:5" x14ac:dyDescent="0.15">
      <c r="E21" s="15">
        <v>147</v>
      </c>
    </row>
  </sheetData>
  <mergeCells count="1">
    <mergeCell ref="E1:L1"/>
  </mergeCells>
  <phoneticPr fontId="1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E1" workbookViewId="0">
      <selection activeCell="H20" sqref="H20"/>
    </sheetView>
  </sheetViews>
  <sheetFormatPr defaultColWidth="9" defaultRowHeight="13.5" x14ac:dyDescent="0.15"/>
  <cols>
    <col min="1" max="1" width="7.75" style="61" customWidth="1"/>
    <col min="2" max="2" width="46.625" style="61" customWidth="1"/>
    <col min="3" max="3" width="26.125" style="61" customWidth="1"/>
    <col min="4" max="4" width="26.125" style="91" customWidth="1"/>
    <col min="5" max="5" width="26.125" style="92" customWidth="1"/>
    <col min="6" max="6" width="5" style="61" customWidth="1"/>
    <col min="7" max="7" width="16.375" style="61" customWidth="1"/>
    <col min="8" max="8" width="19.25" style="61" customWidth="1"/>
    <col min="9" max="9" width="15.125" style="61" customWidth="1"/>
    <col min="10" max="10" width="12" style="61" customWidth="1"/>
    <col min="11" max="11" width="14.75" style="61" customWidth="1"/>
    <col min="12" max="12" width="12.25" style="61" customWidth="1"/>
    <col min="13" max="16384" width="9" style="61"/>
  </cols>
  <sheetData>
    <row r="1" spans="1:16" x14ac:dyDescent="0.15">
      <c r="A1" s="85"/>
      <c r="B1" s="85" t="s">
        <v>269</v>
      </c>
      <c r="C1" s="85"/>
      <c r="D1" s="88" t="s">
        <v>336</v>
      </c>
      <c r="E1" s="89" t="s">
        <v>5</v>
      </c>
      <c r="F1" s="85"/>
      <c r="G1" s="109" t="s">
        <v>270</v>
      </c>
      <c r="H1" s="109"/>
      <c r="I1" s="109"/>
      <c r="J1" s="109"/>
      <c r="K1" s="109"/>
      <c r="L1" s="109"/>
      <c r="M1" s="109"/>
      <c r="N1" s="109"/>
      <c r="O1" s="85"/>
      <c r="P1" s="85"/>
    </row>
    <row r="2" spans="1:16" x14ac:dyDescent="0.15">
      <c r="B2" s="86" t="s">
        <v>896</v>
      </c>
      <c r="C2" s="90">
        <v>42849</v>
      </c>
      <c r="D2" s="91" t="s">
        <v>337</v>
      </c>
      <c r="E2" s="92" t="s">
        <v>338</v>
      </c>
      <c r="F2" s="62"/>
      <c r="G2" s="63" t="s">
        <v>0</v>
      </c>
      <c r="H2" s="14" t="s">
        <v>28</v>
      </c>
      <c r="I2" s="14" t="s">
        <v>339</v>
      </c>
      <c r="J2" s="14"/>
      <c r="K2" s="14"/>
      <c r="L2" s="14"/>
      <c r="M2" s="14"/>
      <c r="N2" s="63"/>
      <c r="O2" s="63"/>
    </row>
    <row r="3" spans="1:16" ht="27" x14ac:dyDescent="0.15">
      <c r="B3" s="86" t="s">
        <v>881</v>
      </c>
      <c r="C3" s="61" t="s">
        <v>340</v>
      </c>
      <c r="D3" s="91" t="s">
        <v>341</v>
      </c>
      <c r="E3" s="92" t="s">
        <v>342</v>
      </c>
      <c r="F3" s="62"/>
      <c r="G3" s="87">
        <v>42849</v>
      </c>
      <c r="H3" s="61" t="s">
        <v>343</v>
      </c>
      <c r="I3" s="61" t="s">
        <v>344</v>
      </c>
    </row>
    <row r="4" spans="1:16" ht="27" x14ac:dyDescent="0.15">
      <c r="B4" s="86" t="s">
        <v>897</v>
      </c>
      <c r="C4" s="90">
        <v>42852</v>
      </c>
      <c r="D4" s="90">
        <v>42858</v>
      </c>
      <c r="E4" s="93" t="s">
        <v>345</v>
      </c>
      <c r="F4" s="62"/>
      <c r="G4" s="87">
        <v>42850</v>
      </c>
      <c r="H4" s="61" t="s">
        <v>343</v>
      </c>
      <c r="I4" s="61" t="s">
        <v>343</v>
      </c>
    </row>
    <row r="5" spans="1:16" x14ac:dyDescent="0.15">
      <c r="B5" s="86" t="s">
        <v>898</v>
      </c>
      <c r="C5" s="61" t="s">
        <v>346</v>
      </c>
      <c r="D5" s="90">
        <v>42859</v>
      </c>
      <c r="E5" s="92" t="s">
        <v>338</v>
      </c>
      <c r="F5" s="62"/>
      <c r="G5" s="87">
        <v>42851</v>
      </c>
      <c r="H5" s="61" t="s">
        <v>343</v>
      </c>
      <c r="I5" s="61" t="s">
        <v>343</v>
      </c>
      <c r="J5" s="63"/>
      <c r="K5" s="63"/>
      <c r="L5" s="63"/>
    </row>
    <row r="6" spans="1:16" ht="27" x14ac:dyDescent="0.15">
      <c r="B6" s="86" t="s">
        <v>899</v>
      </c>
      <c r="C6" s="61" t="s">
        <v>347</v>
      </c>
      <c r="D6" s="90">
        <v>42860</v>
      </c>
      <c r="E6" s="18" t="s">
        <v>348</v>
      </c>
      <c r="F6" s="62"/>
      <c r="G6" s="87">
        <v>42852</v>
      </c>
      <c r="H6" s="61" t="s">
        <v>349</v>
      </c>
      <c r="I6" s="61" t="s">
        <v>349</v>
      </c>
      <c r="J6" s="63"/>
      <c r="K6" s="63"/>
      <c r="L6" s="63"/>
    </row>
    <row r="7" spans="1:16" x14ac:dyDescent="0.15">
      <c r="B7" s="86" t="s">
        <v>900</v>
      </c>
      <c r="C7" s="61" t="s">
        <v>350</v>
      </c>
      <c r="D7" s="110" t="s">
        <v>351</v>
      </c>
      <c r="E7" s="111" t="s">
        <v>352</v>
      </c>
      <c r="F7" s="62"/>
      <c r="G7" s="87">
        <v>42853</v>
      </c>
      <c r="H7" s="61" t="s">
        <v>353</v>
      </c>
      <c r="I7" s="94" t="s">
        <v>354</v>
      </c>
      <c r="J7" s="63"/>
      <c r="K7" s="63"/>
      <c r="L7" s="63"/>
    </row>
    <row r="8" spans="1:16" x14ac:dyDescent="0.15">
      <c r="B8" s="86" t="s">
        <v>901</v>
      </c>
      <c r="C8" s="61" t="s">
        <v>355</v>
      </c>
      <c r="D8" s="110"/>
      <c r="E8" s="111"/>
      <c r="F8" s="62"/>
      <c r="G8" s="95">
        <v>42854</v>
      </c>
      <c r="I8" s="63"/>
      <c r="J8" s="63"/>
      <c r="K8" s="63"/>
      <c r="L8" s="63"/>
    </row>
    <row r="9" spans="1:16" x14ac:dyDescent="0.15">
      <c r="B9" s="86" t="s">
        <v>902</v>
      </c>
      <c r="C9" s="61" t="s">
        <v>356</v>
      </c>
      <c r="D9" s="110"/>
      <c r="E9" s="111"/>
      <c r="F9" s="62"/>
      <c r="G9" s="95">
        <v>42855</v>
      </c>
      <c r="I9" s="63"/>
      <c r="J9" s="63"/>
      <c r="K9" s="63"/>
      <c r="L9" s="63"/>
    </row>
    <row r="10" spans="1:16" x14ac:dyDescent="0.15">
      <c r="B10" s="86" t="s">
        <v>903</v>
      </c>
      <c r="C10" s="61" t="s">
        <v>357</v>
      </c>
      <c r="D10" s="110"/>
      <c r="E10" s="111"/>
      <c r="F10" s="62"/>
      <c r="G10" s="95">
        <v>42856</v>
      </c>
      <c r="I10" s="63"/>
      <c r="J10" s="63"/>
      <c r="K10" s="63"/>
      <c r="L10" s="63"/>
    </row>
    <row r="11" spans="1:16" x14ac:dyDescent="0.15">
      <c r="B11" s="86" t="s">
        <v>885</v>
      </c>
      <c r="C11" s="61" t="s">
        <v>358</v>
      </c>
      <c r="F11" s="62"/>
      <c r="G11" s="87">
        <v>42857</v>
      </c>
      <c r="H11" s="61" t="s">
        <v>359</v>
      </c>
      <c r="I11" s="61" t="s">
        <v>359</v>
      </c>
      <c r="J11" s="63"/>
      <c r="K11" s="63"/>
      <c r="L11" s="63"/>
    </row>
    <row r="12" spans="1:16" x14ac:dyDescent="0.15">
      <c r="B12" s="86" t="s">
        <v>904</v>
      </c>
      <c r="C12" s="61" t="s">
        <v>360</v>
      </c>
      <c r="F12" s="62"/>
      <c r="G12" s="87">
        <v>42858</v>
      </c>
      <c r="H12" s="61" t="s">
        <v>359</v>
      </c>
      <c r="I12" s="61" t="s">
        <v>359</v>
      </c>
      <c r="J12" s="63"/>
      <c r="K12" s="63"/>
      <c r="L12" s="63"/>
    </row>
    <row r="13" spans="1:16" x14ac:dyDescent="0.15">
      <c r="F13" s="62"/>
      <c r="G13" s="87">
        <v>42859</v>
      </c>
      <c r="H13" s="61" t="s">
        <v>361</v>
      </c>
      <c r="I13" s="61" t="s">
        <v>361</v>
      </c>
      <c r="J13" s="63"/>
      <c r="K13" s="63"/>
      <c r="L13" s="63"/>
    </row>
    <row r="14" spans="1:16" x14ac:dyDescent="0.15">
      <c r="B14" s="86"/>
      <c r="F14" s="62"/>
      <c r="G14" s="87">
        <v>42860</v>
      </c>
      <c r="H14" s="61" t="s">
        <v>361</v>
      </c>
      <c r="I14" s="61" t="s">
        <v>361</v>
      </c>
      <c r="J14" s="63"/>
      <c r="K14" s="63"/>
      <c r="L14" s="63"/>
    </row>
    <row r="15" spans="1:16" x14ac:dyDescent="0.15">
      <c r="B15" s="86"/>
      <c r="F15" s="62"/>
      <c r="G15" s="95">
        <v>42861</v>
      </c>
    </row>
    <row r="16" spans="1:16" x14ac:dyDescent="0.15">
      <c r="B16" s="86"/>
      <c r="F16" s="62"/>
      <c r="G16" s="95">
        <v>42862</v>
      </c>
    </row>
    <row r="17" spans="2:9" x14ac:dyDescent="0.15">
      <c r="B17" s="86"/>
      <c r="F17" s="62"/>
      <c r="G17" s="87">
        <v>42863</v>
      </c>
      <c r="H17" s="61" t="s">
        <v>361</v>
      </c>
      <c r="I17" s="61" t="s">
        <v>361</v>
      </c>
    </row>
    <row r="18" spans="2:9" x14ac:dyDescent="0.15">
      <c r="B18" s="86"/>
      <c r="F18" s="62"/>
      <c r="G18" s="87">
        <v>42864</v>
      </c>
      <c r="H18" s="61" t="s">
        <v>362</v>
      </c>
      <c r="I18" s="61" t="s">
        <v>362</v>
      </c>
    </row>
    <row r="19" spans="2:9" x14ac:dyDescent="0.15">
      <c r="B19" s="86"/>
      <c r="F19" s="62"/>
      <c r="G19" s="87">
        <v>42865</v>
      </c>
      <c r="H19" s="61" t="s">
        <v>362</v>
      </c>
      <c r="I19" s="61" t="s">
        <v>362</v>
      </c>
    </row>
    <row r="20" spans="2:9" x14ac:dyDescent="0.15">
      <c r="F20" s="62"/>
      <c r="G20" s="87">
        <v>42866</v>
      </c>
      <c r="H20" s="61" t="s">
        <v>363</v>
      </c>
      <c r="I20" s="61" t="s">
        <v>364</v>
      </c>
    </row>
    <row r="21" spans="2:9" x14ac:dyDescent="0.15">
      <c r="F21" s="62"/>
      <c r="G21" s="87">
        <v>42867</v>
      </c>
    </row>
    <row r="22" spans="2:9" x14ac:dyDescent="0.15">
      <c r="F22" s="62"/>
      <c r="G22" s="87"/>
    </row>
    <row r="23" spans="2:9" x14ac:dyDescent="0.15">
      <c r="F23" s="62"/>
      <c r="G23" s="87"/>
    </row>
    <row r="24" spans="2:9" x14ac:dyDescent="0.15">
      <c r="F24" s="62"/>
      <c r="G24" s="87"/>
    </row>
    <row r="25" spans="2:9" x14ac:dyDescent="0.15">
      <c r="F25" s="62"/>
      <c r="G25" s="87"/>
    </row>
    <row r="26" spans="2:9" x14ac:dyDescent="0.15">
      <c r="F26" s="62"/>
      <c r="G26" s="96"/>
    </row>
    <row r="27" spans="2:9" x14ac:dyDescent="0.15">
      <c r="F27" s="62"/>
      <c r="G27" s="96"/>
    </row>
    <row r="28" spans="2:9" x14ac:dyDescent="0.15">
      <c r="F28" s="62"/>
      <c r="G28" s="96"/>
    </row>
  </sheetData>
  <mergeCells count="3">
    <mergeCell ref="G1:N1"/>
    <mergeCell ref="D7:D10"/>
    <mergeCell ref="E7:E10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C13" sqref="C13"/>
    </sheetView>
  </sheetViews>
  <sheetFormatPr defaultColWidth="9" defaultRowHeight="13.5" x14ac:dyDescent="0.15"/>
  <cols>
    <col min="2" max="2" width="27" customWidth="1"/>
    <col min="3" max="3" width="27.625" style="17" customWidth="1"/>
    <col min="4" max="4" width="27.625" customWidth="1"/>
    <col min="5" max="5" width="4.625" style="9" customWidth="1"/>
    <col min="6" max="6" width="9.5" style="10" customWidth="1"/>
  </cols>
  <sheetData>
    <row r="1" spans="2:14" s="8" customFormat="1" ht="18.75" x14ac:dyDescent="0.15">
      <c r="B1" s="8" t="s">
        <v>269</v>
      </c>
      <c r="C1" s="102" t="s">
        <v>1046</v>
      </c>
      <c r="D1" s="8" t="s">
        <v>295</v>
      </c>
      <c r="F1" s="108" t="s">
        <v>270</v>
      </c>
      <c r="G1" s="108"/>
      <c r="H1" s="108"/>
      <c r="I1" s="108"/>
      <c r="J1" s="108"/>
      <c r="K1" s="108"/>
      <c r="L1" s="108"/>
      <c r="M1" s="108"/>
    </row>
    <row r="2" spans="2:14" ht="17.25" x14ac:dyDescent="0.15">
      <c r="B2" s="11" t="s">
        <v>271</v>
      </c>
      <c r="C2" s="103">
        <v>42881</v>
      </c>
      <c r="D2" s="12"/>
      <c r="F2" s="13" t="s">
        <v>0</v>
      </c>
      <c r="G2" s="14" t="s">
        <v>37</v>
      </c>
      <c r="H2" s="14" t="s">
        <v>25</v>
      </c>
      <c r="I2" s="14" t="s">
        <v>18</v>
      </c>
      <c r="J2" s="14" t="s">
        <v>43</v>
      </c>
      <c r="K2" s="14"/>
      <c r="L2" s="14"/>
      <c r="M2" s="17"/>
      <c r="N2" s="17"/>
    </row>
    <row r="3" spans="2:14" ht="17.25" x14ac:dyDescent="0.15">
      <c r="B3" s="11" t="s">
        <v>277</v>
      </c>
      <c r="C3" s="103">
        <v>42886</v>
      </c>
      <c r="D3" s="12"/>
      <c r="F3" s="15">
        <v>129.80000000000001</v>
      </c>
    </row>
    <row r="4" spans="2:14" ht="17.25" x14ac:dyDescent="0.15">
      <c r="B4" s="11" t="s">
        <v>1052</v>
      </c>
      <c r="C4" s="104" t="s">
        <v>1053</v>
      </c>
      <c r="D4" s="12"/>
      <c r="F4" s="15">
        <v>130</v>
      </c>
      <c r="H4" s="16" t="s">
        <v>280</v>
      </c>
      <c r="I4" s="17"/>
      <c r="J4" s="17"/>
      <c r="K4" s="17"/>
    </row>
    <row r="5" spans="2:14" ht="17.25" x14ac:dyDescent="0.15">
      <c r="B5" s="11" t="s">
        <v>281</v>
      </c>
      <c r="C5" s="63" t="s">
        <v>1051</v>
      </c>
      <c r="D5" s="12"/>
      <c r="F5" s="15">
        <v>131</v>
      </c>
      <c r="H5" s="17"/>
      <c r="I5" s="17"/>
      <c r="J5" s="17"/>
      <c r="K5" s="17"/>
    </row>
    <row r="6" spans="2:14" ht="17.25" x14ac:dyDescent="0.15">
      <c r="B6" s="11" t="s">
        <v>1055</v>
      </c>
      <c r="C6" s="63" t="s">
        <v>1054</v>
      </c>
      <c r="D6" s="12"/>
      <c r="F6" s="15"/>
      <c r="H6" s="17"/>
      <c r="I6" s="17"/>
      <c r="J6" s="17"/>
      <c r="K6" s="17"/>
    </row>
    <row r="7" spans="2:14" ht="17.25" x14ac:dyDescent="0.15">
      <c r="B7" s="11" t="s">
        <v>283</v>
      </c>
      <c r="C7" s="63" t="s">
        <v>1050</v>
      </c>
      <c r="D7" s="12"/>
      <c r="F7" s="15"/>
      <c r="H7" s="17"/>
      <c r="I7" s="17"/>
      <c r="J7" s="17"/>
      <c r="K7" s="17"/>
    </row>
    <row r="8" spans="2:14" ht="17.25" x14ac:dyDescent="0.15">
      <c r="B8" s="11" t="s">
        <v>284</v>
      </c>
      <c r="C8" s="104" t="s">
        <v>1101</v>
      </c>
      <c r="D8" s="12"/>
      <c r="F8" s="15"/>
      <c r="H8" s="17"/>
      <c r="I8" s="17"/>
      <c r="J8" s="17"/>
      <c r="K8" s="17"/>
    </row>
    <row r="9" spans="2:14" ht="17.25" x14ac:dyDescent="0.15">
      <c r="B9" s="11" t="s">
        <v>285</v>
      </c>
      <c r="C9" s="104">
        <v>42905</v>
      </c>
      <c r="D9" s="12"/>
      <c r="F9" s="15"/>
      <c r="H9" s="17"/>
      <c r="I9" s="17"/>
      <c r="J9" s="17"/>
      <c r="K9" s="17"/>
    </row>
    <row r="10" spans="2:14" ht="17.25" x14ac:dyDescent="0.15">
      <c r="B10" s="11" t="s">
        <v>286</v>
      </c>
      <c r="C10" s="63" t="s">
        <v>1049</v>
      </c>
      <c r="D10" s="12"/>
      <c r="F10" s="15"/>
      <c r="H10" s="17"/>
      <c r="I10" s="17"/>
      <c r="J10" s="17"/>
      <c r="K10" s="17"/>
    </row>
    <row r="11" spans="2:14" ht="17.25" x14ac:dyDescent="0.15">
      <c r="B11" s="11" t="s">
        <v>287</v>
      </c>
      <c r="C11" s="103">
        <v>42902</v>
      </c>
      <c r="D11" s="12"/>
      <c r="F11" s="15"/>
      <c r="H11" s="17"/>
      <c r="I11" s="17"/>
      <c r="J11" s="17"/>
      <c r="K11" s="17"/>
    </row>
    <row r="12" spans="2:14" ht="34.5" x14ac:dyDescent="0.15">
      <c r="B12" s="11" t="s">
        <v>288</v>
      </c>
      <c r="C12" s="103">
        <v>42901</v>
      </c>
      <c r="D12" s="12"/>
      <c r="F12" s="15"/>
      <c r="H12" s="17"/>
      <c r="I12" s="17"/>
      <c r="J12" s="17"/>
      <c r="K12" s="17"/>
    </row>
    <row r="13" spans="2:14" ht="17.25" x14ac:dyDescent="0.15">
      <c r="B13" s="11" t="s">
        <v>289</v>
      </c>
      <c r="C13" s="103">
        <v>42902</v>
      </c>
      <c r="D13" s="12"/>
      <c r="F13" s="15"/>
      <c r="H13" s="17"/>
      <c r="I13" s="17"/>
      <c r="J13" s="17"/>
      <c r="K13" s="17"/>
    </row>
    <row r="14" spans="2:14" ht="17.25" x14ac:dyDescent="0.15">
      <c r="B14" s="11" t="s">
        <v>290</v>
      </c>
      <c r="C14" s="63" t="s">
        <v>1102</v>
      </c>
      <c r="D14" s="12"/>
      <c r="F14" s="15"/>
    </row>
    <row r="15" spans="2:14" ht="17.25" x14ac:dyDescent="0.15">
      <c r="B15" s="11" t="s">
        <v>291</v>
      </c>
      <c r="C15" s="63" t="s">
        <v>1047</v>
      </c>
      <c r="D15" s="12"/>
      <c r="F15" s="15"/>
    </row>
    <row r="16" spans="2:14" ht="17.25" x14ac:dyDescent="0.15">
      <c r="B16" s="11" t="s">
        <v>292</v>
      </c>
      <c r="C16" s="63" t="s">
        <v>1048</v>
      </c>
      <c r="D16" s="12"/>
      <c r="F16" s="15"/>
    </row>
    <row r="17" spans="2:6" ht="17.25" x14ac:dyDescent="0.15">
      <c r="B17" s="11" t="s">
        <v>1063</v>
      </c>
      <c r="C17" s="104">
        <v>42908</v>
      </c>
      <c r="D17" s="12"/>
      <c r="F17" s="15"/>
    </row>
    <row r="18" spans="2:6" x14ac:dyDescent="0.15">
      <c r="F18" s="15"/>
    </row>
  </sheetData>
  <mergeCells count="1">
    <mergeCell ref="F1:M1"/>
  </mergeCells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2"/>
  <sheetViews>
    <sheetView topLeftCell="C1" zoomScale="145" zoomScaleNormal="145" workbookViewId="0">
      <selection activeCell="E28" sqref="E22:K28"/>
    </sheetView>
  </sheetViews>
  <sheetFormatPr defaultColWidth="9" defaultRowHeight="12" x14ac:dyDescent="0.15"/>
  <cols>
    <col min="1" max="1" width="9" style="67"/>
    <col min="2" max="2" width="29.875" style="67" customWidth="1"/>
    <col min="3" max="3" width="21.625" style="72" customWidth="1"/>
    <col min="4" max="4" width="6.75" style="67" customWidth="1"/>
    <col min="5" max="5" width="4.625" style="68" customWidth="1"/>
    <col min="6" max="6" width="10.5" style="79" customWidth="1"/>
    <col min="7" max="7" width="10" style="79" customWidth="1"/>
    <col min="8" max="8" width="5.375" style="83" customWidth="1"/>
    <col min="9" max="9" width="10.5" style="84" customWidth="1"/>
    <col min="10" max="10" width="19.25" style="60" customWidth="1"/>
    <col min="11" max="11" width="7.75" style="67" customWidth="1"/>
    <col min="12" max="12" width="5.75" style="67" customWidth="1"/>
    <col min="13" max="13" width="7.75" style="67" customWidth="1"/>
    <col min="14" max="14" width="9" style="67"/>
    <col min="15" max="15" width="9" style="72"/>
    <col min="16" max="17" width="9" style="67"/>
    <col min="18" max="18" width="11.25" style="67" bestFit="1" customWidth="1"/>
    <col min="19" max="16384" width="9" style="67"/>
  </cols>
  <sheetData>
    <row r="1" spans="2:25" s="64" customFormat="1" x14ac:dyDescent="0.15">
      <c r="B1" s="64" t="s">
        <v>269</v>
      </c>
      <c r="C1" s="64" t="s">
        <v>294</v>
      </c>
      <c r="D1" s="64" t="s">
        <v>295</v>
      </c>
      <c r="F1" s="113" t="s">
        <v>296</v>
      </c>
      <c r="G1" s="113"/>
      <c r="I1" s="113" t="s">
        <v>270</v>
      </c>
      <c r="J1" s="113"/>
      <c r="K1" s="113"/>
      <c r="L1" s="113"/>
      <c r="M1" s="113"/>
      <c r="N1" s="113"/>
      <c r="O1" s="113"/>
      <c r="P1" s="113"/>
      <c r="Q1" s="113"/>
    </row>
    <row r="2" spans="2:25" x14ac:dyDescent="0.15">
      <c r="B2" s="65" t="s">
        <v>879</v>
      </c>
      <c r="C2" s="66" t="s">
        <v>297</v>
      </c>
      <c r="F2" s="69" t="s">
        <v>298</v>
      </c>
      <c r="G2" s="67" t="s">
        <v>299</v>
      </c>
      <c r="H2" s="70"/>
      <c r="I2" s="66" t="s">
        <v>0</v>
      </c>
      <c r="J2" s="56" t="s">
        <v>300</v>
      </c>
      <c r="K2" s="71" t="s">
        <v>37</v>
      </c>
      <c r="L2" s="71" t="s">
        <v>25</v>
      </c>
      <c r="M2" s="71" t="s">
        <v>43</v>
      </c>
      <c r="N2" s="71" t="s">
        <v>28</v>
      </c>
      <c r="O2" s="71" t="s">
        <v>18</v>
      </c>
      <c r="P2" s="71" t="s">
        <v>5</v>
      </c>
      <c r="Q2" s="72"/>
      <c r="R2" s="66" t="s">
        <v>0</v>
      </c>
      <c r="S2" s="56" t="s">
        <v>300</v>
      </c>
      <c r="T2" s="71" t="s">
        <v>37</v>
      </c>
      <c r="U2" s="71" t="s">
        <v>25</v>
      </c>
      <c r="V2" s="71" t="s">
        <v>43</v>
      </c>
      <c r="W2" s="71" t="s">
        <v>28</v>
      </c>
      <c r="X2" s="71" t="s">
        <v>18</v>
      </c>
      <c r="Y2" s="71" t="s">
        <v>5</v>
      </c>
    </row>
    <row r="3" spans="2:25" x14ac:dyDescent="0.15">
      <c r="B3" s="65" t="s">
        <v>880</v>
      </c>
      <c r="C3" s="66">
        <v>42870</v>
      </c>
      <c r="F3" s="69" t="s">
        <v>301</v>
      </c>
      <c r="G3" s="67" t="s">
        <v>302</v>
      </c>
      <c r="H3" s="73"/>
      <c r="I3" s="112">
        <v>42867</v>
      </c>
      <c r="J3" s="57" t="s">
        <v>303</v>
      </c>
      <c r="K3" s="74" t="s">
        <v>304</v>
      </c>
      <c r="L3" s="74" t="s">
        <v>304</v>
      </c>
      <c r="M3" s="74" t="s">
        <v>297</v>
      </c>
      <c r="N3" s="74" t="s">
        <v>297</v>
      </c>
      <c r="O3" s="74" t="s">
        <v>304</v>
      </c>
      <c r="R3" s="112">
        <v>42867</v>
      </c>
    </row>
    <row r="4" spans="2:25" x14ac:dyDescent="0.15">
      <c r="B4" s="65" t="s">
        <v>881</v>
      </c>
      <c r="C4" s="66" t="s">
        <v>305</v>
      </c>
      <c r="F4" s="69" t="s">
        <v>306</v>
      </c>
      <c r="G4" s="67" t="s">
        <v>25</v>
      </c>
      <c r="H4" s="73"/>
      <c r="I4" s="112"/>
      <c r="J4" s="57" t="s">
        <v>307</v>
      </c>
      <c r="K4" s="74" t="s">
        <v>297</v>
      </c>
      <c r="L4" s="74" t="s">
        <v>297</v>
      </c>
      <c r="M4" s="74" t="s">
        <v>304</v>
      </c>
      <c r="N4" s="74" t="s">
        <v>297</v>
      </c>
      <c r="O4" s="74" t="s">
        <v>297</v>
      </c>
      <c r="R4" s="112"/>
    </row>
    <row r="5" spans="2:25" x14ac:dyDescent="0.15">
      <c r="B5" s="65" t="s">
        <v>882</v>
      </c>
      <c r="C5" s="66" t="s">
        <v>305</v>
      </c>
      <c r="F5" s="69" t="s">
        <v>308</v>
      </c>
      <c r="G5" s="67" t="s">
        <v>25</v>
      </c>
      <c r="H5" s="75"/>
      <c r="I5" s="76">
        <v>42868</v>
      </c>
      <c r="J5" s="58"/>
      <c r="K5" s="77"/>
      <c r="L5" s="77"/>
      <c r="M5" s="77"/>
      <c r="N5" s="77"/>
      <c r="O5" s="77"/>
      <c r="R5" s="76">
        <v>42868</v>
      </c>
    </row>
    <row r="6" spans="2:25" x14ac:dyDescent="0.15">
      <c r="B6" s="65" t="s">
        <v>883</v>
      </c>
      <c r="C6" s="66">
        <v>42874</v>
      </c>
      <c r="F6" s="69" t="s">
        <v>309</v>
      </c>
      <c r="G6" s="67" t="s">
        <v>310</v>
      </c>
      <c r="H6" s="75"/>
      <c r="I6" s="76">
        <v>42869</v>
      </c>
      <c r="J6" s="58" t="s">
        <v>311</v>
      </c>
      <c r="K6" s="77" t="s">
        <v>304</v>
      </c>
      <c r="L6" s="77"/>
      <c r="M6" s="77" t="s">
        <v>304</v>
      </c>
      <c r="N6" s="77"/>
      <c r="O6" s="77"/>
      <c r="R6" s="76">
        <v>42869</v>
      </c>
    </row>
    <row r="7" spans="2:25" x14ac:dyDescent="0.15">
      <c r="B7" s="65" t="s">
        <v>884</v>
      </c>
      <c r="C7" s="66" t="s">
        <v>312</v>
      </c>
      <c r="F7" s="69" t="s">
        <v>313</v>
      </c>
      <c r="G7" s="67" t="s">
        <v>310</v>
      </c>
      <c r="H7" s="73"/>
      <c r="I7" s="112">
        <v>42870</v>
      </c>
      <c r="J7" s="57" t="s">
        <v>314</v>
      </c>
      <c r="K7" s="74" t="s">
        <v>875</v>
      </c>
      <c r="L7" s="74" t="s">
        <v>297</v>
      </c>
      <c r="M7" s="74" t="s">
        <v>297</v>
      </c>
      <c r="N7" s="74" t="s">
        <v>297</v>
      </c>
      <c r="O7" s="74" t="s">
        <v>297</v>
      </c>
      <c r="R7" s="112">
        <v>42870</v>
      </c>
    </row>
    <row r="8" spans="2:25" x14ac:dyDescent="0.15">
      <c r="B8" s="65" t="s">
        <v>885</v>
      </c>
      <c r="C8" s="66" t="s">
        <v>297</v>
      </c>
      <c r="F8" s="69" t="s">
        <v>315</v>
      </c>
      <c r="G8" s="67" t="s">
        <v>25</v>
      </c>
      <c r="H8" s="73"/>
      <c r="I8" s="112"/>
      <c r="J8" s="57" t="s">
        <v>316</v>
      </c>
      <c r="K8" s="74" t="s">
        <v>297</v>
      </c>
      <c r="L8" s="74" t="s">
        <v>297</v>
      </c>
      <c r="M8" s="74" t="s">
        <v>297</v>
      </c>
      <c r="N8" s="74" t="s">
        <v>297</v>
      </c>
      <c r="O8" s="74" t="s">
        <v>304</v>
      </c>
      <c r="R8" s="112"/>
    </row>
    <row r="9" spans="2:25" x14ac:dyDescent="0.15">
      <c r="B9" s="65" t="s">
        <v>886</v>
      </c>
      <c r="C9" s="66">
        <v>42874</v>
      </c>
      <c r="F9" s="69" t="s">
        <v>317</v>
      </c>
      <c r="G9" s="67" t="s">
        <v>299</v>
      </c>
      <c r="H9" s="73"/>
      <c r="I9" s="112"/>
      <c r="J9" s="57" t="s">
        <v>318</v>
      </c>
      <c r="K9" s="78" t="s">
        <v>304</v>
      </c>
      <c r="L9" s="74" t="s">
        <v>304</v>
      </c>
      <c r="M9" s="78" t="s">
        <v>304</v>
      </c>
      <c r="N9" s="74" t="s">
        <v>304</v>
      </c>
      <c r="O9" s="74" t="s">
        <v>297</v>
      </c>
      <c r="R9" s="112"/>
    </row>
    <row r="10" spans="2:25" x14ac:dyDescent="0.15">
      <c r="B10" s="65" t="s">
        <v>887</v>
      </c>
      <c r="C10" s="66" t="s">
        <v>297</v>
      </c>
      <c r="F10" s="69" t="s">
        <v>319</v>
      </c>
      <c r="G10" s="67" t="s">
        <v>310</v>
      </c>
      <c r="H10" s="75"/>
      <c r="I10" s="76">
        <v>42871</v>
      </c>
      <c r="J10" s="57" t="s">
        <v>318</v>
      </c>
      <c r="K10" s="78" t="s">
        <v>304</v>
      </c>
      <c r="L10" s="74" t="s">
        <v>304</v>
      </c>
      <c r="M10" s="78" t="s">
        <v>304</v>
      </c>
      <c r="N10" s="74" t="s">
        <v>304</v>
      </c>
      <c r="O10" s="74" t="s">
        <v>304</v>
      </c>
      <c r="R10" s="76">
        <v>42871</v>
      </c>
    </row>
    <row r="11" spans="2:25" x14ac:dyDescent="0.15">
      <c r="B11" s="65" t="s">
        <v>888</v>
      </c>
      <c r="C11" s="66" t="s">
        <v>297</v>
      </c>
      <c r="F11" s="69" t="s">
        <v>320</v>
      </c>
      <c r="G11" s="67" t="s">
        <v>310</v>
      </c>
      <c r="H11" s="73"/>
      <c r="I11" s="112">
        <v>42872</v>
      </c>
      <c r="J11" s="57" t="s">
        <v>318</v>
      </c>
      <c r="K11" s="78" t="s">
        <v>304</v>
      </c>
      <c r="L11" s="74" t="s">
        <v>304</v>
      </c>
      <c r="M11" s="78" t="s">
        <v>304</v>
      </c>
      <c r="N11" s="74" t="s">
        <v>304</v>
      </c>
      <c r="O11" s="74" t="s">
        <v>304</v>
      </c>
      <c r="R11" s="112">
        <v>42872</v>
      </c>
    </row>
    <row r="12" spans="2:25" x14ac:dyDescent="0.15">
      <c r="B12" s="65" t="s">
        <v>889</v>
      </c>
      <c r="C12" s="66" t="s">
        <v>321</v>
      </c>
      <c r="F12" s="69" t="s">
        <v>322</v>
      </c>
      <c r="G12" s="67" t="s">
        <v>323</v>
      </c>
      <c r="H12" s="73"/>
      <c r="I12" s="112"/>
      <c r="J12" s="57" t="s">
        <v>324</v>
      </c>
      <c r="K12" s="78" t="s">
        <v>304</v>
      </c>
      <c r="L12" s="74" t="s">
        <v>304</v>
      </c>
      <c r="M12" s="78" t="s">
        <v>304</v>
      </c>
      <c r="N12" s="74" t="s">
        <v>304</v>
      </c>
      <c r="O12" s="74" t="s">
        <v>304</v>
      </c>
      <c r="R12" s="112"/>
    </row>
    <row r="13" spans="2:25" x14ac:dyDescent="0.15">
      <c r="B13" s="65" t="s">
        <v>890</v>
      </c>
      <c r="C13" s="66" t="s">
        <v>297</v>
      </c>
      <c r="F13" s="69" t="s">
        <v>325</v>
      </c>
      <c r="G13" s="67" t="s">
        <v>878</v>
      </c>
      <c r="H13" s="73"/>
      <c r="I13" s="112"/>
      <c r="J13" s="57" t="s">
        <v>326</v>
      </c>
      <c r="K13" s="78" t="s">
        <v>297</v>
      </c>
      <c r="L13" s="74" t="s">
        <v>297</v>
      </c>
      <c r="M13" s="78" t="s">
        <v>297</v>
      </c>
      <c r="N13" s="74" t="s">
        <v>304</v>
      </c>
      <c r="O13" s="74" t="s">
        <v>297</v>
      </c>
      <c r="R13" s="112"/>
    </row>
    <row r="14" spans="2:25" x14ac:dyDescent="0.15">
      <c r="B14" s="65" t="s">
        <v>891</v>
      </c>
      <c r="C14" s="66" t="s">
        <v>297</v>
      </c>
      <c r="F14" s="69" t="s">
        <v>327</v>
      </c>
      <c r="G14" s="67" t="s">
        <v>328</v>
      </c>
      <c r="H14" s="73"/>
      <c r="I14" s="112"/>
      <c r="J14" s="57" t="s">
        <v>329</v>
      </c>
      <c r="K14" s="78" t="s">
        <v>297</v>
      </c>
      <c r="L14" s="74" t="s">
        <v>297</v>
      </c>
      <c r="M14" s="78" t="s">
        <v>297</v>
      </c>
      <c r="N14" s="74" t="s">
        <v>304</v>
      </c>
      <c r="O14" s="74" t="s">
        <v>304</v>
      </c>
      <c r="R14" s="112"/>
    </row>
    <row r="15" spans="2:25" x14ac:dyDescent="0.15">
      <c r="B15" s="65" t="s">
        <v>892</v>
      </c>
      <c r="C15" s="66" t="s">
        <v>330</v>
      </c>
      <c r="H15" s="73"/>
      <c r="I15" s="112">
        <v>42873</v>
      </c>
      <c r="J15" s="57" t="s">
        <v>331</v>
      </c>
      <c r="K15" s="78" t="s">
        <v>297</v>
      </c>
      <c r="L15" s="74" t="s">
        <v>297</v>
      </c>
      <c r="M15" s="78" t="s">
        <v>297</v>
      </c>
      <c r="N15" s="74" t="s">
        <v>304</v>
      </c>
      <c r="O15" s="74" t="s">
        <v>304</v>
      </c>
      <c r="R15" s="112">
        <v>42873</v>
      </c>
    </row>
    <row r="16" spans="2:25" x14ac:dyDescent="0.15">
      <c r="B16" s="65" t="s">
        <v>893</v>
      </c>
      <c r="C16" s="66">
        <v>42873</v>
      </c>
      <c r="H16" s="73"/>
      <c r="I16" s="112"/>
      <c r="J16" s="57" t="s">
        <v>332</v>
      </c>
      <c r="K16" s="78" t="s">
        <v>297</v>
      </c>
      <c r="L16" s="74" t="s">
        <v>297</v>
      </c>
      <c r="M16" s="78" t="s">
        <v>297</v>
      </c>
      <c r="N16" s="74" t="s">
        <v>304</v>
      </c>
      <c r="O16" s="74" t="s">
        <v>304</v>
      </c>
      <c r="R16" s="112"/>
    </row>
    <row r="17" spans="2:18" x14ac:dyDescent="0.15">
      <c r="B17" s="65" t="s">
        <v>894</v>
      </c>
      <c r="C17" s="66">
        <v>42874</v>
      </c>
      <c r="H17" s="73"/>
      <c r="I17" s="112"/>
      <c r="J17" s="59" t="s">
        <v>876</v>
      </c>
      <c r="K17" s="78" t="s">
        <v>304</v>
      </c>
      <c r="L17" s="78" t="s">
        <v>304</v>
      </c>
      <c r="M17" s="78" t="s">
        <v>304</v>
      </c>
      <c r="N17" s="78" t="s">
        <v>297</v>
      </c>
      <c r="O17" s="78" t="s">
        <v>297</v>
      </c>
      <c r="R17" s="112"/>
    </row>
    <row r="18" spans="2:18" x14ac:dyDescent="0.15">
      <c r="B18" s="65" t="s">
        <v>895</v>
      </c>
      <c r="C18" s="66">
        <v>42874</v>
      </c>
      <c r="H18" s="80"/>
      <c r="I18" s="81">
        <v>42874</v>
      </c>
      <c r="J18" s="57" t="s">
        <v>877</v>
      </c>
      <c r="K18" s="82" t="s">
        <v>304</v>
      </c>
      <c r="L18" s="74" t="s">
        <v>304</v>
      </c>
      <c r="M18" s="74" t="s">
        <v>304</v>
      </c>
      <c r="N18" s="74" t="s">
        <v>304</v>
      </c>
      <c r="O18" s="74" t="s">
        <v>304</v>
      </c>
      <c r="R18" s="81">
        <v>42874</v>
      </c>
    </row>
    <row r="19" spans="2:18" x14ac:dyDescent="0.15">
      <c r="H19" s="75"/>
      <c r="I19" s="81">
        <v>42875</v>
      </c>
      <c r="J19" s="57" t="s">
        <v>333</v>
      </c>
      <c r="K19" s="82" t="s">
        <v>304</v>
      </c>
      <c r="L19" s="74" t="s">
        <v>304</v>
      </c>
      <c r="M19" s="74" t="s">
        <v>304</v>
      </c>
      <c r="N19" s="74" t="s">
        <v>304</v>
      </c>
      <c r="O19" s="74" t="s">
        <v>304</v>
      </c>
      <c r="R19" s="76" t="s">
        <v>334</v>
      </c>
    </row>
    <row r="20" spans="2:18" x14ac:dyDescent="0.15">
      <c r="H20" s="75"/>
      <c r="I20" s="76" t="s">
        <v>334</v>
      </c>
      <c r="J20" s="57" t="s">
        <v>335</v>
      </c>
      <c r="K20" s="82" t="s">
        <v>297</v>
      </c>
      <c r="L20" s="74" t="s">
        <v>297</v>
      </c>
      <c r="M20" s="74" t="s">
        <v>297</v>
      </c>
      <c r="N20" s="74" t="s">
        <v>297</v>
      </c>
      <c r="O20" s="74" t="s">
        <v>304</v>
      </c>
    </row>
    <row r="22" spans="2:18" x14ac:dyDescent="0.15">
      <c r="M22" s="67" t="s">
        <v>1060</v>
      </c>
    </row>
  </sheetData>
  <mergeCells count="10">
    <mergeCell ref="F1:G1"/>
    <mergeCell ref="I1:Q1"/>
    <mergeCell ref="I3:I4"/>
    <mergeCell ref="I7:I9"/>
    <mergeCell ref="I11:I14"/>
    <mergeCell ref="R3:R4"/>
    <mergeCell ref="R7:R9"/>
    <mergeCell ref="R11:R14"/>
    <mergeCell ref="R15:R17"/>
    <mergeCell ref="I15:I17"/>
  </mergeCells>
  <phoneticPr fontId="18" type="noConversion"/>
  <dataValidations count="1">
    <dataValidation type="list" allowBlank="1" showInputMessage="1" showErrorMessage="1" sqref="K3:O19">
      <formula1>"-,yes"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pane xSplit="1" ySplit="4" topLeftCell="B44" activePane="bottomRight" state="frozen"/>
      <selection pane="topRight"/>
      <selection pane="bottomLeft"/>
      <selection pane="bottomRight" activeCell="C49" sqref="C49"/>
    </sheetView>
  </sheetViews>
  <sheetFormatPr defaultColWidth="9" defaultRowHeight="16.5" x14ac:dyDescent="0.15"/>
  <cols>
    <col min="1" max="1" width="13.5" style="2" customWidth="1"/>
    <col min="2" max="2" width="25.5" style="2" hidden="1" customWidth="1"/>
    <col min="3" max="3" width="29.375" style="2" customWidth="1"/>
    <col min="4" max="4" width="36.625" style="2" customWidth="1"/>
    <col min="5" max="6" width="24.125" style="2" customWidth="1"/>
    <col min="7" max="7" width="30.625" style="2" customWidth="1"/>
    <col min="8" max="12" width="30.625" style="2" hidden="1" customWidth="1"/>
    <col min="13" max="13" width="43.5" style="2" hidden="1" customWidth="1"/>
    <col min="14" max="14" width="30.625" style="2" customWidth="1"/>
    <col min="15" max="16384" width="9" style="2"/>
  </cols>
  <sheetData>
    <row r="1" spans="1:16" ht="16.5" customHeight="1" x14ac:dyDescent="0.15">
      <c r="A1" s="116" t="s">
        <v>365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6" x14ac:dyDescent="0.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6" x14ac:dyDescent="0.15">
      <c r="A3" s="115" t="s">
        <v>0</v>
      </c>
      <c r="B3" s="114" t="s">
        <v>366</v>
      </c>
      <c r="C3" s="114"/>
      <c r="D3" s="114"/>
      <c r="E3" s="114"/>
      <c r="F3" s="4"/>
      <c r="G3" s="4"/>
      <c r="H3" s="5" t="s">
        <v>367</v>
      </c>
      <c r="I3" s="5"/>
      <c r="J3" s="5"/>
      <c r="K3" s="5"/>
      <c r="L3" s="5"/>
      <c r="M3" s="5"/>
      <c r="N3" s="4"/>
    </row>
    <row r="4" spans="1:16" x14ac:dyDescent="0.15">
      <c r="A4" s="115"/>
      <c r="B4" s="3" t="s">
        <v>7</v>
      </c>
      <c r="C4" s="3" t="s">
        <v>25</v>
      </c>
      <c r="D4" s="3" t="s">
        <v>368</v>
      </c>
      <c r="E4" s="3" t="s">
        <v>43</v>
      </c>
      <c r="F4" s="3" t="s">
        <v>28</v>
      </c>
      <c r="G4" s="3" t="s">
        <v>37</v>
      </c>
      <c r="H4" s="3" t="s">
        <v>369</v>
      </c>
      <c r="I4" s="3" t="s">
        <v>370</v>
      </c>
      <c r="J4" s="3" t="s">
        <v>371</v>
      </c>
      <c r="K4" s="3" t="s">
        <v>372</v>
      </c>
      <c r="L4" s="3" t="s">
        <v>339</v>
      </c>
      <c r="M4" s="3" t="s">
        <v>373</v>
      </c>
      <c r="N4" s="3" t="s">
        <v>18</v>
      </c>
    </row>
    <row r="5" spans="1:16" ht="66" x14ac:dyDescent="0.15">
      <c r="A5" s="6">
        <v>42431</v>
      </c>
      <c r="B5" s="2" t="s">
        <v>374</v>
      </c>
      <c r="C5" s="2" t="s">
        <v>375</v>
      </c>
      <c r="D5" s="2" t="s">
        <v>376</v>
      </c>
      <c r="E5" s="2" t="s">
        <v>377</v>
      </c>
      <c r="F5" s="2" t="s">
        <v>378</v>
      </c>
      <c r="I5" s="2" t="s">
        <v>379</v>
      </c>
      <c r="J5" s="2" t="s">
        <v>380</v>
      </c>
      <c r="K5" s="2" t="s">
        <v>381</v>
      </c>
      <c r="L5" s="2" t="s">
        <v>382</v>
      </c>
      <c r="M5" s="2" t="s">
        <v>383</v>
      </c>
    </row>
    <row r="6" spans="1:16" ht="82.5" x14ac:dyDescent="0.15">
      <c r="A6" s="6">
        <v>42432</v>
      </c>
      <c r="B6" s="2" t="s">
        <v>384</v>
      </c>
      <c r="C6" s="2" t="s">
        <v>385</v>
      </c>
      <c r="D6" s="2" t="s">
        <v>386</v>
      </c>
      <c r="E6" s="2" t="s">
        <v>387</v>
      </c>
      <c r="F6" s="2" t="s">
        <v>378</v>
      </c>
      <c r="I6" s="2" t="s">
        <v>388</v>
      </c>
      <c r="J6" s="2" t="s">
        <v>380</v>
      </c>
      <c r="K6" s="2" t="s">
        <v>389</v>
      </c>
      <c r="L6" s="2" t="s">
        <v>382</v>
      </c>
      <c r="M6" s="2" t="s">
        <v>390</v>
      </c>
    </row>
    <row r="7" spans="1:16" ht="49.5" x14ac:dyDescent="0.15">
      <c r="A7" s="6">
        <v>42433</v>
      </c>
      <c r="B7" s="2" t="s">
        <v>391</v>
      </c>
      <c r="C7" s="2" t="s">
        <v>392</v>
      </c>
      <c r="D7" s="2" t="s">
        <v>393</v>
      </c>
      <c r="E7" s="2" t="s">
        <v>394</v>
      </c>
      <c r="F7" s="2" t="s">
        <v>378</v>
      </c>
      <c r="I7" s="2" t="s">
        <v>395</v>
      </c>
      <c r="J7" s="2" t="s">
        <v>380</v>
      </c>
      <c r="K7" s="2" t="s">
        <v>396</v>
      </c>
      <c r="L7" s="2" t="s">
        <v>397</v>
      </c>
      <c r="M7" s="2" t="s">
        <v>398</v>
      </c>
    </row>
    <row r="8" spans="1:16" x14ac:dyDescent="0.15">
      <c r="A8" s="6">
        <v>42436</v>
      </c>
      <c r="B8" s="2" t="s">
        <v>399</v>
      </c>
      <c r="C8" s="2" t="s">
        <v>400</v>
      </c>
      <c r="D8" s="2" t="s">
        <v>401</v>
      </c>
      <c r="E8" s="2" t="s">
        <v>402</v>
      </c>
      <c r="F8" s="2" t="s">
        <v>378</v>
      </c>
    </row>
    <row r="9" spans="1:16" ht="33" x14ac:dyDescent="0.15">
      <c r="A9" s="6">
        <v>42437</v>
      </c>
      <c r="B9" s="2" t="s">
        <v>403</v>
      </c>
      <c r="C9" s="2" t="s">
        <v>400</v>
      </c>
      <c r="D9" s="2" t="s">
        <v>404</v>
      </c>
      <c r="E9" s="2" t="s">
        <v>405</v>
      </c>
      <c r="F9" s="2" t="s">
        <v>378</v>
      </c>
    </row>
    <row r="10" spans="1:16" x14ac:dyDescent="0.15">
      <c r="A10" s="6">
        <v>42438</v>
      </c>
      <c r="B10" s="2" t="s">
        <v>406</v>
      </c>
      <c r="C10" s="2" t="s">
        <v>400</v>
      </c>
      <c r="D10" s="2" t="s">
        <v>405</v>
      </c>
      <c r="E10" s="2" t="s">
        <v>405</v>
      </c>
      <c r="F10" s="2" t="s">
        <v>378</v>
      </c>
    </row>
    <row r="11" spans="1:16" ht="33" x14ac:dyDescent="0.15">
      <c r="A11" s="6">
        <v>42439</v>
      </c>
      <c r="B11" s="2" t="s">
        <v>407</v>
      </c>
      <c r="C11" s="2" t="s">
        <v>400</v>
      </c>
      <c r="D11" s="2" t="s">
        <v>408</v>
      </c>
      <c r="E11" s="2" t="s">
        <v>408</v>
      </c>
      <c r="F11" s="2" t="s">
        <v>378</v>
      </c>
    </row>
    <row r="12" spans="1:16" ht="33" x14ac:dyDescent="0.15">
      <c r="A12" s="6">
        <v>42440</v>
      </c>
      <c r="B12" s="2" t="s">
        <v>409</v>
      </c>
      <c r="C12" s="2" t="s">
        <v>400</v>
      </c>
      <c r="D12" s="2" t="s">
        <v>408</v>
      </c>
      <c r="E12" s="2" t="s">
        <v>408</v>
      </c>
      <c r="F12" s="2" t="s">
        <v>378</v>
      </c>
    </row>
    <row r="13" spans="1:16" s="1" customFormat="1" ht="16.5" customHeight="1" x14ac:dyDescent="0.15">
      <c r="F13" s="2"/>
    </row>
    <row r="14" spans="1:16" ht="132" x14ac:dyDescent="0.15">
      <c r="A14" s="6">
        <v>42443</v>
      </c>
      <c r="B14" s="2" t="s">
        <v>409</v>
      </c>
      <c r="C14" s="2" t="s">
        <v>410</v>
      </c>
      <c r="D14" s="2" t="s">
        <v>408</v>
      </c>
      <c r="E14" s="2" t="s">
        <v>408</v>
      </c>
      <c r="F14" s="2" t="s">
        <v>378</v>
      </c>
      <c r="I14" s="7" t="s">
        <v>411</v>
      </c>
      <c r="M14" s="2" t="s">
        <v>412</v>
      </c>
    </row>
    <row r="15" spans="1:16" ht="82.5" x14ac:dyDescent="0.15">
      <c r="A15" s="6">
        <v>42444</v>
      </c>
      <c r="B15" s="2" t="s">
        <v>413</v>
      </c>
      <c r="C15" s="2" t="s">
        <v>414</v>
      </c>
      <c r="D15" s="2" t="s">
        <v>408</v>
      </c>
      <c r="E15" s="2" t="s">
        <v>408</v>
      </c>
      <c r="F15" s="2" t="s">
        <v>378</v>
      </c>
      <c r="I15" s="7" t="s">
        <v>415</v>
      </c>
      <c r="J15" s="2" t="s">
        <v>416</v>
      </c>
      <c r="L15" s="7" t="s">
        <v>417</v>
      </c>
      <c r="M15" s="2" t="s">
        <v>418</v>
      </c>
    </row>
    <row r="16" spans="1:16" ht="82.5" x14ac:dyDescent="0.15">
      <c r="A16" s="6">
        <v>42445</v>
      </c>
      <c r="B16" s="2" t="s">
        <v>419</v>
      </c>
      <c r="C16" s="2" t="s">
        <v>414</v>
      </c>
      <c r="D16" s="2" t="s">
        <v>420</v>
      </c>
      <c r="E16" s="2" t="s">
        <v>402</v>
      </c>
      <c r="F16" s="2" t="s">
        <v>378</v>
      </c>
      <c r="I16" s="7" t="s">
        <v>421</v>
      </c>
      <c r="J16" s="2" t="s">
        <v>422</v>
      </c>
      <c r="L16" s="7" t="s">
        <v>423</v>
      </c>
      <c r="M16" s="2" t="s">
        <v>424</v>
      </c>
    </row>
    <row r="17" spans="1:13" ht="82.5" x14ac:dyDescent="0.15">
      <c r="A17" s="6">
        <v>42446</v>
      </c>
      <c r="B17" s="2" t="s">
        <v>425</v>
      </c>
      <c r="C17" s="2" t="s">
        <v>414</v>
      </c>
      <c r="D17" s="2" t="s">
        <v>426</v>
      </c>
      <c r="E17" s="2" t="s">
        <v>426</v>
      </c>
      <c r="F17" s="2" t="s">
        <v>378</v>
      </c>
      <c r="I17" s="7" t="s">
        <v>427</v>
      </c>
      <c r="J17" s="2" t="s">
        <v>428</v>
      </c>
      <c r="L17" s="7" t="s">
        <v>429</v>
      </c>
      <c r="M17" s="2" t="s">
        <v>430</v>
      </c>
    </row>
    <row r="18" spans="1:13" ht="132" x14ac:dyDescent="0.15">
      <c r="A18" s="6">
        <v>42447</v>
      </c>
      <c r="B18" s="2" t="s">
        <v>431</v>
      </c>
      <c r="C18" s="2" t="s">
        <v>414</v>
      </c>
      <c r="D18" s="2" t="s">
        <v>432</v>
      </c>
      <c r="E18" s="2" t="s">
        <v>432</v>
      </c>
      <c r="F18" s="2" t="s">
        <v>378</v>
      </c>
      <c r="I18" s="7" t="s">
        <v>433</v>
      </c>
      <c r="J18" s="2" t="s">
        <v>434</v>
      </c>
      <c r="M18" s="2" t="s">
        <v>435</v>
      </c>
    </row>
    <row r="19" spans="1:13" s="1" customFormat="1" ht="99" x14ac:dyDescent="0.15">
      <c r="A19" s="6">
        <v>42448</v>
      </c>
      <c r="B19" s="6" t="s">
        <v>436</v>
      </c>
      <c r="C19" s="2"/>
      <c r="D19" s="6" t="s">
        <v>436</v>
      </c>
      <c r="F19" s="2"/>
      <c r="M19" s="1" t="s">
        <v>437</v>
      </c>
    </row>
    <row r="20" spans="1:13" ht="66" x14ac:dyDescent="0.15">
      <c r="A20" s="6">
        <v>42450</v>
      </c>
      <c r="B20" s="2" t="s">
        <v>438</v>
      </c>
      <c r="C20" s="2" t="s">
        <v>414</v>
      </c>
      <c r="D20" s="2" t="s">
        <v>439</v>
      </c>
      <c r="E20" s="2" t="s">
        <v>439</v>
      </c>
      <c r="F20" s="2" t="s">
        <v>378</v>
      </c>
      <c r="J20" s="2" t="s">
        <v>440</v>
      </c>
    </row>
    <row r="21" spans="1:13" ht="33" x14ac:dyDescent="0.15">
      <c r="A21" s="6">
        <v>42451</v>
      </c>
      <c r="B21" s="2" t="s">
        <v>441</v>
      </c>
      <c r="C21" s="2" t="s">
        <v>442</v>
      </c>
      <c r="D21" s="2" t="s">
        <v>443</v>
      </c>
      <c r="E21" s="2" t="s">
        <v>443</v>
      </c>
      <c r="F21" s="2" t="s">
        <v>378</v>
      </c>
      <c r="M21" s="2" t="s">
        <v>444</v>
      </c>
    </row>
    <row r="22" spans="1:13" ht="66" x14ac:dyDescent="0.15">
      <c r="A22" s="6">
        <v>42452</v>
      </c>
      <c r="B22" s="2" t="s">
        <v>445</v>
      </c>
      <c r="C22" s="2" t="s">
        <v>446</v>
      </c>
      <c r="D22" s="2" t="s">
        <v>447</v>
      </c>
      <c r="E22" s="2" t="s">
        <v>448</v>
      </c>
      <c r="F22" s="2" t="s">
        <v>378</v>
      </c>
      <c r="M22" s="2" t="s">
        <v>449</v>
      </c>
    </row>
    <row r="23" spans="1:13" ht="33" x14ac:dyDescent="0.15">
      <c r="A23" s="6">
        <v>42453</v>
      </c>
      <c r="B23" s="2" t="s">
        <v>450</v>
      </c>
      <c r="C23" s="2" t="s">
        <v>442</v>
      </c>
      <c r="D23" s="2" t="s">
        <v>451</v>
      </c>
      <c r="E23" s="2" t="s">
        <v>452</v>
      </c>
      <c r="F23" s="2" t="s">
        <v>378</v>
      </c>
      <c r="K23" s="2" t="s">
        <v>453</v>
      </c>
      <c r="M23" s="2" t="s">
        <v>454</v>
      </c>
    </row>
    <row r="24" spans="1:13" ht="49.5" x14ac:dyDescent="0.15">
      <c r="A24" s="6">
        <v>42454</v>
      </c>
      <c r="B24" s="2" t="s">
        <v>455</v>
      </c>
      <c r="C24" s="2" t="s">
        <v>442</v>
      </c>
      <c r="D24" s="2" t="s">
        <v>456</v>
      </c>
      <c r="E24" s="2" t="s">
        <v>452</v>
      </c>
      <c r="F24" s="2" t="s">
        <v>378</v>
      </c>
      <c r="J24" s="2" t="s">
        <v>457</v>
      </c>
      <c r="K24" s="2" t="s">
        <v>458</v>
      </c>
    </row>
    <row r="25" spans="1:13" ht="33" x14ac:dyDescent="0.15">
      <c r="A25" s="6"/>
      <c r="F25" s="2" t="s">
        <v>378</v>
      </c>
      <c r="J25" s="2" t="s">
        <v>459</v>
      </c>
    </row>
    <row r="26" spans="1:13" ht="49.5" x14ac:dyDescent="0.15">
      <c r="A26" s="6">
        <v>42457</v>
      </c>
      <c r="B26" s="2" t="s">
        <v>460</v>
      </c>
      <c r="C26" s="2" t="s">
        <v>461</v>
      </c>
      <c r="D26" s="2" t="s">
        <v>462</v>
      </c>
      <c r="E26" s="2" t="s">
        <v>463</v>
      </c>
      <c r="F26" s="2" t="s">
        <v>378</v>
      </c>
      <c r="K26" s="2" t="s">
        <v>464</v>
      </c>
    </row>
    <row r="27" spans="1:13" ht="66" x14ac:dyDescent="0.15">
      <c r="A27" s="6">
        <v>42458</v>
      </c>
      <c r="B27" s="2" t="s">
        <v>465</v>
      </c>
      <c r="C27" s="2" t="s">
        <v>466</v>
      </c>
      <c r="D27" s="2" t="s">
        <v>467</v>
      </c>
      <c r="E27" s="2" t="s">
        <v>463</v>
      </c>
      <c r="F27" s="2" t="s">
        <v>378</v>
      </c>
      <c r="K27" s="2" t="s">
        <v>468</v>
      </c>
    </row>
    <row r="28" spans="1:13" ht="33" x14ac:dyDescent="0.15">
      <c r="A28" s="6">
        <v>42459</v>
      </c>
      <c r="B28" s="2" t="s">
        <v>469</v>
      </c>
      <c r="C28" s="2" t="s">
        <v>470</v>
      </c>
      <c r="D28" s="2" t="s">
        <v>470</v>
      </c>
      <c r="E28" s="2" t="s">
        <v>463</v>
      </c>
      <c r="F28" s="2" t="s">
        <v>378</v>
      </c>
      <c r="K28" s="2" t="s">
        <v>471</v>
      </c>
    </row>
    <row r="29" spans="1:13" ht="66" x14ac:dyDescent="0.15">
      <c r="A29" s="6">
        <v>42460</v>
      </c>
      <c r="B29" s="2" t="s">
        <v>472</v>
      </c>
      <c r="C29" s="2" t="s">
        <v>470</v>
      </c>
      <c r="D29" s="2" t="s">
        <v>473</v>
      </c>
      <c r="E29" s="2" t="s">
        <v>463</v>
      </c>
      <c r="F29" s="2" t="s">
        <v>378</v>
      </c>
      <c r="K29" s="2" t="s">
        <v>474</v>
      </c>
    </row>
    <row r="30" spans="1:13" ht="33" x14ac:dyDescent="0.15">
      <c r="A30" s="6">
        <v>42461</v>
      </c>
      <c r="B30" s="2" t="s">
        <v>475</v>
      </c>
      <c r="C30" s="2" t="s">
        <v>470</v>
      </c>
      <c r="D30" s="2" t="s">
        <v>473</v>
      </c>
      <c r="E30" s="2" t="s">
        <v>463</v>
      </c>
      <c r="F30" s="2" t="s">
        <v>378</v>
      </c>
    </row>
    <row r="32" spans="1:13" ht="33" x14ac:dyDescent="0.15">
      <c r="A32" s="6">
        <v>42465</v>
      </c>
      <c r="B32" s="2" t="s">
        <v>476</v>
      </c>
      <c r="C32" s="2" t="s">
        <v>477</v>
      </c>
      <c r="D32" s="2" t="s">
        <v>478</v>
      </c>
      <c r="E32" s="2" t="s">
        <v>479</v>
      </c>
      <c r="F32" s="2" t="s">
        <v>378</v>
      </c>
    </row>
    <row r="33" spans="1:6" ht="33" x14ac:dyDescent="0.15">
      <c r="A33" s="6">
        <v>42466</v>
      </c>
      <c r="B33" s="2" t="s">
        <v>480</v>
      </c>
      <c r="C33" s="2" t="s">
        <v>481</v>
      </c>
      <c r="D33" s="2" t="s">
        <v>478</v>
      </c>
      <c r="E33" s="2" t="s">
        <v>482</v>
      </c>
      <c r="F33" s="2" t="s">
        <v>378</v>
      </c>
    </row>
    <row r="34" spans="1:6" ht="49.5" x14ac:dyDescent="0.15">
      <c r="A34" s="6">
        <v>42467</v>
      </c>
      <c r="B34" s="2" t="s">
        <v>483</v>
      </c>
      <c r="C34" s="2" t="s">
        <v>484</v>
      </c>
      <c r="D34" s="2" t="s">
        <v>485</v>
      </c>
      <c r="E34" s="2" t="s">
        <v>486</v>
      </c>
      <c r="F34" s="2" t="s">
        <v>378</v>
      </c>
    </row>
    <row r="36" spans="1:6" ht="33" x14ac:dyDescent="0.15">
      <c r="A36" s="6">
        <v>42471</v>
      </c>
      <c r="B36" s="2" t="s">
        <v>487</v>
      </c>
      <c r="C36" s="2" t="s">
        <v>488</v>
      </c>
      <c r="D36" s="2" t="s">
        <v>489</v>
      </c>
      <c r="E36" s="2" t="s">
        <v>490</v>
      </c>
      <c r="F36" s="2" t="s">
        <v>378</v>
      </c>
    </row>
    <row r="37" spans="1:6" x14ac:dyDescent="0.15">
      <c r="A37" s="6">
        <v>42472</v>
      </c>
      <c r="B37" s="2" t="s">
        <v>491</v>
      </c>
      <c r="C37" s="2" t="s">
        <v>492</v>
      </c>
      <c r="D37" s="2" t="s">
        <v>489</v>
      </c>
      <c r="E37" s="2" t="s">
        <v>490</v>
      </c>
      <c r="F37" s="2" t="s">
        <v>378</v>
      </c>
    </row>
    <row r="38" spans="1:6" ht="33" x14ac:dyDescent="0.15">
      <c r="A38" s="6">
        <v>42473</v>
      </c>
      <c r="B38" s="2" t="s">
        <v>491</v>
      </c>
      <c r="C38" s="2" t="s">
        <v>493</v>
      </c>
      <c r="D38" s="2" t="s">
        <v>494</v>
      </c>
      <c r="E38" s="2" t="s">
        <v>495</v>
      </c>
      <c r="F38" s="2" t="s">
        <v>378</v>
      </c>
    </row>
    <row r="39" spans="1:6" x14ac:dyDescent="0.15">
      <c r="A39" s="6">
        <v>42474</v>
      </c>
      <c r="B39" s="2" t="s">
        <v>496</v>
      </c>
      <c r="C39" s="2" t="s">
        <v>497</v>
      </c>
      <c r="D39" s="2" t="s">
        <v>498</v>
      </c>
      <c r="E39" s="2" t="s">
        <v>495</v>
      </c>
      <c r="F39" s="2" t="s">
        <v>378</v>
      </c>
    </row>
    <row r="40" spans="1:6" x14ac:dyDescent="0.15">
      <c r="A40" s="6">
        <v>42475</v>
      </c>
      <c r="B40" s="2" t="s">
        <v>499</v>
      </c>
      <c r="C40" s="2" t="s">
        <v>497</v>
      </c>
      <c r="D40" s="2" t="s">
        <v>500</v>
      </c>
      <c r="E40" s="2" t="s">
        <v>495</v>
      </c>
      <c r="F40" s="2" t="s">
        <v>378</v>
      </c>
    </row>
    <row r="41" spans="1:6" x14ac:dyDescent="0.15">
      <c r="A41" s="6"/>
    </row>
    <row r="42" spans="1:6" x14ac:dyDescent="0.15">
      <c r="A42" s="6">
        <v>42478</v>
      </c>
      <c r="B42" s="2" t="s">
        <v>499</v>
      </c>
      <c r="C42" s="2" t="s">
        <v>499</v>
      </c>
      <c r="D42" s="2" t="s">
        <v>501</v>
      </c>
      <c r="E42" s="2" t="s">
        <v>502</v>
      </c>
      <c r="F42" s="2" t="s">
        <v>378</v>
      </c>
    </row>
    <row r="43" spans="1:6" x14ac:dyDescent="0.15">
      <c r="A43" s="6">
        <v>42479</v>
      </c>
      <c r="B43" s="2" t="s">
        <v>503</v>
      </c>
      <c r="C43" s="2" t="s">
        <v>504</v>
      </c>
      <c r="D43" s="2" t="s">
        <v>505</v>
      </c>
      <c r="E43" s="2" t="s">
        <v>506</v>
      </c>
      <c r="F43" s="2" t="s">
        <v>378</v>
      </c>
    </row>
    <row r="44" spans="1:6" ht="33" x14ac:dyDescent="0.15">
      <c r="A44" s="6">
        <v>42480</v>
      </c>
      <c r="B44" s="2" t="s">
        <v>507</v>
      </c>
      <c r="C44" s="2" t="s">
        <v>508</v>
      </c>
      <c r="D44" s="2" t="s">
        <v>509</v>
      </c>
      <c r="E44" s="2" t="s">
        <v>510</v>
      </c>
      <c r="F44" s="2" t="s">
        <v>378</v>
      </c>
    </row>
    <row r="45" spans="1:6" ht="33" x14ac:dyDescent="0.15">
      <c r="A45" s="6">
        <v>42481</v>
      </c>
      <c r="B45" s="2" t="s">
        <v>511</v>
      </c>
      <c r="C45" s="2" t="s">
        <v>512</v>
      </c>
      <c r="D45" s="2" t="s">
        <v>509</v>
      </c>
      <c r="E45" s="2" t="s">
        <v>513</v>
      </c>
      <c r="F45" s="2" t="s">
        <v>378</v>
      </c>
    </row>
    <row r="46" spans="1:6" ht="33" x14ac:dyDescent="0.15">
      <c r="A46" s="6">
        <v>42482</v>
      </c>
      <c r="B46" s="2" t="s">
        <v>511</v>
      </c>
      <c r="C46" s="2" t="s">
        <v>514</v>
      </c>
      <c r="D46" s="2" t="s">
        <v>515</v>
      </c>
      <c r="E46" s="2" t="s">
        <v>513</v>
      </c>
      <c r="F46" s="2" t="s">
        <v>378</v>
      </c>
    </row>
    <row r="48" spans="1:6" ht="33" x14ac:dyDescent="0.15">
      <c r="A48" s="6">
        <v>42485</v>
      </c>
      <c r="B48" s="2" t="s">
        <v>511</v>
      </c>
      <c r="C48" s="2" t="s">
        <v>516</v>
      </c>
      <c r="D48" s="2" t="s">
        <v>517</v>
      </c>
      <c r="E48" s="2" t="s">
        <v>518</v>
      </c>
      <c r="F48" s="2" t="s">
        <v>378</v>
      </c>
    </row>
    <row r="49" spans="1:6" ht="49.5" x14ac:dyDescent="0.15">
      <c r="A49" s="6">
        <v>42486</v>
      </c>
      <c r="B49" s="2" t="s">
        <v>519</v>
      </c>
      <c r="C49" s="2" t="s">
        <v>520</v>
      </c>
      <c r="D49" s="2" t="s">
        <v>521</v>
      </c>
      <c r="E49" s="2" t="s">
        <v>522</v>
      </c>
      <c r="F49" s="2" t="s">
        <v>378</v>
      </c>
    </row>
    <row r="50" spans="1:6" ht="49.5" x14ac:dyDescent="0.15">
      <c r="A50" s="6">
        <v>42487</v>
      </c>
      <c r="B50" s="2" t="s">
        <v>523</v>
      </c>
      <c r="C50" s="2" t="s">
        <v>524</v>
      </c>
      <c r="D50" s="2" t="s">
        <v>525</v>
      </c>
      <c r="E50" s="2" t="s">
        <v>526</v>
      </c>
      <c r="F50" s="2" t="s">
        <v>378</v>
      </c>
    </row>
    <row r="51" spans="1:6" ht="49.5" x14ac:dyDescent="0.15">
      <c r="A51" s="6">
        <v>42488</v>
      </c>
      <c r="B51" s="2" t="s">
        <v>527</v>
      </c>
      <c r="C51" s="2" t="s">
        <v>528</v>
      </c>
      <c r="D51" s="2" t="s">
        <v>529</v>
      </c>
      <c r="E51" s="2" t="s">
        <v>522</v>
      </c>
      <c r="F51" s="2" t="s">
        <v>378</v>
      </c>
    </row>
    <row r="52" spans="1:6" ht="33" x14ac:dyDescent="0.15">
      <c r="A52" s="6">
        <v>42489</v>
      </c>
      <c r="B52" s="2" t="s">
        <v>530</v>
      </c>
      <c r="C52" s="2" t="s">
        <v>531</v>
      </c>
      <c r="D52" s="2" t="s">
        <v>532</v>
      </c>
      <c r="E52" s="2" t="s">
        <v>526</v>
      </c>
      <c r="F52" s="2" t="s">
        <v>378</v>
      </c>
    </row>
    <row r="54" spans="1:6" ht="33" x14ac:dyDescent="0.15">
      <c r="A54" s="6">
        <v>42493</v>
      </c>
      <c r="B54" s="2" t="s">
        <v>533</v>
      </c>
      <c r="C54" s="2" t="s">
        <v>534</v>
      </c>
      <c r="D54" s="2" t="s">
        <v>535</v>
      </c>
      <c r="E54" s="2" t="s">
        <v>536</v>
      </c>
      <c r="F54" s="2" t="s">
        <v>378</v>
      </c>
    </row>
    <row r="55" spans="1:6" ht="33" x14ac:dyDescent="0.15">
      <c r="A55" s="6">
        <v>42494</v>
      </c>
      <c r="B55" s="2" t="s">
        <v>537</v>
      </c>
      <c r="C55" s="2" t="s">
        <v>538</v>
      </c>
      <c r="D55" s="2" t="s">
        <v>539</v>
      </c>
      <c r="E55" s="2" t="s">
        <v>539</v>
      </c>
      <c r="F55" s="2" t="s">
        <v>378</v>
      </c>
    </row>
    <row r="56" spans="1:6" x14ac:dyDescent="0.15">
      <c r="A56" s="6">
        <v>42495</v>
      </c>
      <c r="B56" s="2" t="s">
        <v>540</v>
      </c>
      <c r="C56" s="2" t="s">
        <v>541</v>
      </c>
      <c r="D56" s="2" t="s">
        <v>542</v>
      </c>
      <c r="E56" s="2" t="s">
        <v>543</v>
      </c>
      <c r="F56" s="2" t="s">
        <v>378</v>
      </c>
    </row>
    <row r="57" spans="1:6" ht="33" x14ac:dyDescent="0.15">
      <c r="A57" s="6">
        <v>42496</v>
      </c>
      <c r="C57" s="2" t="s">
        <v>544</v>
      </c>
      <c r="D57" s="2" t="s">
        <v>545</v>
      </c>
      <c r="E57" s="2" t="s">
        <v>546</v>
      </c>
      <c r="F57" s="2" t="s">
        <v>378</v>
      </c>
    </row>
    <row r="58" spans="1:6" x14ac:dyDescent="0.15">
      <c r="A58" s="6">
        <v>42497</v>
      </c>
    </row>
    <row r="59" spans="1:6" ht="33" x14ac:dyDescent="0.15">
      <c r="A59" s="6">
        <v>42499</v>
      </c>
      <c r="C59" s="2" t="s">
        <v>547</v>
      </c>
      <c r="D59" s="2" t="s">
        <v>548</v>
      </c>
      <c r="E59" s="2" t="s">
        <v>549</v>
      </c>
      <c r="F59" s="2" t="s">
        <v>378</v>
      </c>
    </row>
    <row r="60" spans="1:6" ht="49.5" x14ac:dyDescent="0.15">
      <c r="A60" s="6">
        <v>42500</v>
      </c>
      <c r="C60" s="2" t="s">
        <v>550</v>
      </c>
      <c r="D60" s="2" t="s">
        <v>551</v>
      </c>
      <c r="E60" s="2" t="s">
        <v>552</v>
      </c>
      <c r="F60" s="2" t="s">
        <v>378</v>
      </c>
    </row>
    <row r="61" spans="1:6" ht="49.5" x14ac:dyDescent="0.15">
      <c r="A61" s="6">
        <v>42501</v>
      </c>
      <c r="C61" s="2" t="s">
        <v>553</v>
      </c>
      <c r="D61" s="2" t="s">
        <v>554</v>
      </c>
      <c r="E61" s="2" t="s">
        <v>546</v>
      </c>
      <c r="F61" s="2" t="s">
        <v>378</v>
      </c>
    </row>
    <row r="62" spans="1:6" ht="33" x14ac:dyDescent="0.15">
      <c r="A62" s="6">
        <v>42502</v>
      </c>
      <c r="C62" s="2" t="s">
        <v>555</v>
      </c>
      <c r="D62" s="2" t="s">
        <v>556</v>
      </c>
      <c r="E62" s="2" t="s">
        <v>546</v>
      </c>
      <c r="F62" s="2" t="s">
        <v>378</v>
      </c>
    </row>
    <row r="63" spans="1:6" ht="33" x14ac:dyDescent="0.15">
      <c r="A63" s="6">
        <v>42503</v>
      </c>
      <c r="C63" s="2" t="s">
        <v>557</v>
      </c>
      <c r="D63" s="2" t="s">
        <v>558</v>
      </c>
      <c r="E63" s="2" t="s">
        <v>546</v>
      </c>
      <c r="F63" s="2" t="s">
        <v>378</v>
      </c>
    </row>
    <row r="64" spans="1:6" x14ac:dyDescent="0.15">
      <c r="A64" s="6">
        <v>42504</v>
      </c>
    </row>
    <row r="65" spans="1:6" ht="33" x14ac:dyDescent="0.15">
      <c r="A65" s="6">
        <v>42506</v>
      </c>
      <c r="C65" s="2" t="s">
        <v>559</v>
      </c>
      <c r="D65" s="2" t="s">
        <v>560</v>
      </c>
      <c r="E65" s="2" t="s">
        <v>561</v>
      </c>
      <c r="F65" s="2" t="s">
        <v>378</v>
      </c>
    </row>
    <row r="66" spans="1:6" ht="33" x14ac:dyDescent="0.15">
      <c r="A66" s="6">
        <v>42507</v>
      </c>
      <c r="C66" s="2" t="s">
        <v>562</v>
      </c>
      <c r="D66" s="2" t="s">
        <v>563</v>
      </c>
      <c r="E66" s="2" t="s">
        <v>561</v>
      </c>
      <c r="F66" s="2" t="s">
        <v>378</v>
      </c>
    </row>
    <row r="67" spans="1:6" ht="33" x14ac:dyDescent="0.15">
      <c r="A67" s="6">
        <v>42508</v>
      </c>
      <c r="C67" s="2" t="s">
        <v>564</v>
      </c>
      <c r="D67" s="2" t="s">
        <v>565</v>
      </c>
      <c r="E67" s="2" t="s">
        <v>566</v>
      </c>
      <c r="F67" s="2" t="s">
        <v>378</v>
      </c>
    </row>
    <row r="68" spans="1:6" x14ac:dyDescent="0.15">
      <c r="A68" s="6">
        <v>42509</v>
      </c>
      <c r="E68" s="2" t="s">
        <v>567</v>
      </c>
      <c r="F68" s="2" t="s">
        <v>378</v>
      </c>
    </row>
    <row r="69" spans="1:6" ht="33" x14ac:dyDescent="0.15">
      <c r="A69" s="6">
        <v>42510</v>
      </c>
      <c r="C69" s="2" t="s">
        <v>568</v>
      </c>
      <c r="D69" s="2" t="s">
        <v>569</v>
      </c>
      <c r="E69" s="2" t="s">
        <v>567</v>
      </c>
      <c r="F69" s="2" t="s">
        <v>378</v>
      </c>
    </row>
    <row r="70" spans="1:6" x14ac:dyDescent="0.15">
      <c r="A70" s="6">
        <v>42511</v>
      </c>
    </row>
    <row r="71" spans="1:6" x14ac:dyDescent="0.15">
      <c r="A71" s="6">
        <v>42512</v>
      </c>
    </row>
    <row r="72" spans="1:6" ht="49.5" x14ac:dyDescent="0.15">
      <c r="A72" s="6">
        <v>42513</v>
      </c>
      <c r="C72" s="2" t="s">
        <v>570</v>
      </c>
      <c r="D72" s="2" t="s">
        <v>571</v>
      </c>
      <c r="E72" s="2" t="s">
        <v>567</v>
      </c>
      <c r="F72" s="2" t="s">
        <v>378</v>
      </c>
    </row>
    <row r="73" spans="1:6" ht="33" x14ac:dyDescent="0.15">
      <c r="A73" s="6">
        <v>42514</v>
      </c>
      <c r="C73" s="2" t="s">
        <v>572</v>
      </c>
      <c r="D73" s="2" t="s">
        <v>573</v>
      </c>
      <c r="E73" s="2" t="s">
        <v>567</v>
      </c>
      <c r="F73" s="2" t="s">
        <v>378</v>
      </c>
    </row>
    <row r="74" spans="1:6" ht="33" x14ac:dyDescent="0.15">
      <c r="A74" s="6">
        <v>42515</v>
      </c>
      <c r="C74" s="2" t="s">
        <v>574</v>
      </c>
      <c r="D74" s="2" t="s">
        <v>575</v>
      </c>
      <c r="E74" s="2" t="s">
        <v>576</v>
      </c>
      <c r="F74" s="2" t="s">
        <v>378</v>
      </c>
    </row>
    <row r="75" spans="1:6" ht="33" x14ac:dyDescent="0.15">
      <c r="A75" s="6">
        <v>42516</v>
      </c>
      <c r="C75" s="2" t="s">
        <v>577</v>
      </c>
      <c r="D75" s="2" t="s">
        <v>578</v>
      </c>
      <c r="E75" s="2" t="s">
        <v>576</v>
      </c>
      <c r="F75" s="2" t="s">
        <v>378</v>
      </c>
    </row>
    <row r="76" spans="1:6" ht="49.5" x14ac:dyDescent="0.15">
      <c r="A76" s="6">
        <v>42517</v>
      </c>
      <c r="C76" s="2" t="s">
        <v>579</v>
      </c>
      <c r="D76" s="2" t="s">
        <v>580</v>
      </c>
      <c r="E76" s="2" t="s">
        <v>581</v>
      </c>
      <c r="F76" s="2" t="s">
        <v>378</v>
      </c>
    </row>
    <row r="77" spans="1:6" x14ac:dyDescent="0.15">
      <c r="A77" s="6">
        <v>42519</v>
      </c>
    </row>
    <row r="78" spans="1:6" ht="33" x14ac:dyDescent="0.15">
      <c r="A78" s="6">
        <v>42520</v>
      </c>
      <c r="C78" s="2" t="s">
        <v>582</v>
      </c>
      <c r="D78" s="2" t="s">
        <v>583</v>
      </c>
      <c r="E78" s="2" t="s">
        <v>584</v>
      </c>
      <c r="F78" s="2" t="s">
        <v>378</v>
      </c>
    </row>
    <row r="79" spans="1:6" ht="33" x14ac:dyDescent="0.15">
      <c r="A79" s="6">
        <v>42521</v>
      </c>
      <c r="C79" s="2" t="s">
        <v>585</v>
      </c>
      <c r="D79" s="2" t="s">
        <v>586</v>
      </c>
      <c r="E79" s="2" t="s">
        <v>587</v>
      </c>
      <c r="F79" s="2" t="s">
        <v>378</v>
      </c>
    </row>
    <row r="80" spans="1:6" ht="33" x14ac:dyDescent="0.15">
      <c r="A80" s="6">
        <v>42522</v>
      </c>
      <c r="C80" s="2" t="s">
        <v>588</v>
      </c>
      <c r="D80" s="2" t="s">
        <v>589</v>
      </c>
      <c r="E80" s="2" t="s">
        <v>590</v>
      </c>
      <c r="F80" s="2" t="s">
        <v>378</v>
      </c>
    </row>
    <row r="81" spans="1:6" ht="49.5" x14ac:dyDescent="0.15">
      <c r="A81" s="6">
        <v>42523</v>
      </c>
      <c r="C81" s="2" t="s">
        <v>591</v>
      </c>
      <c r="D81" s="2" t="s">
        <v>592</v>
      </c>
      <c r="E81" s="2" t="s">
        <v>593</v>
      </c>
      <c r="F81" s="2" t="s">
        <v>378</v>
      </c>
    </row>
    <row r="82" spans="1:6" ht="33" x14ac:dyDescent="0.15">
      <c r="A82" s="6">
        <v>42524</v>
      </c>
      <c r="D82" s="2" t="s">
        <v>594</v>
      </c>
      <c r="E82" s="2" t="s">
        <v>595</v>
      </c>
      <c r="F82" s="2" t="s">
        <v>378</v>
      </c>
    </row>
    <row r="83" spans="1:6" x14ac:dyDescent="0.15">
      <c r="A83" s="6">
        <v>42525</v>
      </c>
    </row>
    <row r="84" spans="1:6" x14ac:dyDescent="0.15">
      <c r="A84" s="6">
        <v>42526</v>
      </c>
    </row>
    <row r="85" spans="1:6" ht="33" x14ac:dyDescent="0.15">
      <c r="A85" s="6">
        <v>42527</v>
      </c>
      <c r="C85" s="2" t="s">
        <v>596</v>
      </c>
      <c r="D85" s="2" t="s">
        <v>597</v>
      </c>
      <c r="E85" s="2" t="s">
        <v>598</v>
      </c>
      <c r="F85" s="2" t="s">
        <v>378</v>
      </c>
    </row>
    <row r="86" spans="1:6" ht="33" x14ac:dyDescent="0.15">
      <c r="A86" s="6">
        <v>42528</v>
      </c>
      <c r="C86" s="2" t="s">
        <v>599</v>
      </c>
      <c r="D86" s="2" t="s">
        <v>600</v>
      </c>
      <c r="E86" s="2" t="s">
        <v>598</v>
      </c>
      <c r="F86" s="2" t="s">
        <v>378</v>
      </c>
    </row>
    <row r="87" spans="1:6" ht="33" x14ac:dyDescent="0.15">
      <c r="A87" s="6">
        <v>42529</v>
      </c>
      <c r="C87" s="2" t="s">
        <v>601</v>
      </c>
      <c r="D87" s="2" t="s">
        <v>602</v>
      </c>
      <c r="E87" s="2" t="s">
        <v>603</v>
      </c>
      <c r="F87" s="2" t="s">
        <v>378</v>
      </c>
    </row>
    <row r="88" spans="1:6" x14ac:dyDescent="0.15">
      <c r="A88" s="6">
        <v>42530</v>
      </c>
    </row>
    <row r="89" spans="1:6" x14ac:dyDescent="0.15">
      <c r="A89" s="6">
        <v>42533</v>
      </c>
      <c r="C89" s="2" t="s">
        <v>604</v>
      </c>
      <c r="D89" s="2" t="s">
        <v>604</v>
      </c>
      <c r="E89" s="2" t="s">
        <v>595</v>
      </c>
      <c r="F89" s="2" t="s">
        <v>378</v>
      </c>
    </row>
    <row r="90" spans="1:6" ht="33" x14ac:dyDescent="0.15">
      <c r="A90" s="6">
        <v>42534</v>
      </c>
      <c r="D90" s="2" t="s">
        <v>604</v>
      </c>
      <c r="E90" s="2" t="s">
        <v>605</v>
      </c>
      <c r="F90" s="2" t="s">
        <v>378</v>
      </c>
    </row>
    <row r="91" spans="1:6" ht="33" x14ac:dyDescent="0.15">
      <c r="A91" s="6">
        <v>42535</v>
      </c>
      <c r="C91" s="2" t="s">
        <v>606</v>
      </c>
      <c r="D91" s="2" t="s">
        <v>607</v>
      </c>
      <c r="E91" s="2" t="s">
        <v>605</v>
      </c>
      <c r="F91" s="2" t="s">
        <v>378</v>
      </c>
    </row>
    <row r="92" spans="1:6" x14ac:dyDescent="0.15">
      <c r="A92" s="6">
        <v>42536</v>
      </c>
      <c r="C92" s="2" t="s">
        <v>608</v>
      </c>
      <c r="D92" s="2" t="s">
        <v>609</v>
      </c>
      <c r="E92" s="2" t="s">
        <v>610</v>
      </c>
      <c r="F92" s="2" t="s">
        <v>378</v>
      </c>
    </row>
    <row r="93" spans="1:6" ht="49.5" x14ac:dyDescent="0.15">
      <c r="A93" s="6">
        <v>42537</v>
      </c>
      <c r="C93" s="2" t="s">
        <v>611</v>
      </c>
      <c r="D93" s="2" t="s">
        <v>612</v>
      </c>
      <c r="E93" s="2" t="s">
        <v>613</v>
      </c>
      <c r="F93" s="2" t="s">
        <v>378</v>
      </c>
    </row>
    <row r="94" spans="1:6" ht="33" x14ac:dyDescent="0.15">
      <c r="A94" s="6">
        <v>42538</v>
      </c>
      <c r="C94" s="2" t="s">
        <v>614</v>
      </c>
      <c r="D94" s="2" t="s">
        <v>615</v>
      </c>
      <c r="E94" s="2" t="s">
        <v>616</v>
      </c>
      <c r="F94" s="2" t="s">
        <v>378</v>
      </c>
    </row>
    <row r="95" spans="1:6" x14ac:dyDescent="0.15">
      <c r="A95" s="6">
        <v>42539</v>
      </c>
    </row>
    <row r="96" spans="1:6" x14ac:dyDescent="0.15">
      <c r="A96" s="6">
        <v>42540</v>
      </c>
    </row>
    <row r="97" spans="1:6" x14ac:dyDescent="0.15">
      <c r="A97" s="6">
        <v>42541</v>
      </c>
      <c r="C97" s="2" t="s">
        <v>617</v>
      </c>
      <c r="D97" s="2" t="s">
        <v>618</v>
      </c>
      <c r="E97" s="2" t="s">
        <v>619</v>
      </c>
      <c r="F97" s="2" t="s">
        <v>378</v>
      </c>
    </row>
    <row r="98" spans="1:6" ht="33" x14ac:dyDescent="0.15">
      <c r="A98" s="6">
        <v>42542</v>
      </c>
      <c r="C98" s="2" t="s">
        <v>620</v>
      </c>
      <c r="D98" s="2" t="s">
        <v>621</v>
      </c>
      <c r="E98" s="2" t="s">
        <v>619</v>
      </c>
      <c r="F98" s="2" t="s">
        <v>378</v>
      </c>
    </row>
    <row r="99" spans="1:6" ht="33" x14ac:dyDescent="0.15">
      <c r="A99" s="6">
        <v>42543</v>
      </c>
      <c r="C99" s="2" t="s">
        <v>622</v>
      </c>
      <c r="D99" s="2" t="s">
        <v>623</v>
      </c>
      <c r="E99" s="2" t="s">
        <v>619</v>
      </c>
      <c r="F99" s="2" t="s">
        <v>378</v>
      </c>
    </row>
    <row r="100" spans="1:6" ht="33" x14ac:dyDescent="0.15">
      <c r="A100" s="6">
        <v>42544</v>
      </c>
      <c r="C100" s="2" t="s">
        <v>624</v>
      </c>
      <c r="D100" s="2" t="s">
        <v>625</v>
      </c>
      <c r="F100" s="2" t="s">
        <v>378</v>
      </c>
    </row>
    <row r="101" spans="1:6" ht="33" x14ac:dyDescent="0.15">
      <c r="A101" s="6">
        <v>42545</v>
      </c>
      <c r="C101" s="2" t="s">
        <v>626</v>
      </c>
      <c r="D101" s="2" t="s">
        <v>627</v>
      </c>
      <c r="E101" s="2" t="s">
        <v>619</v>
      </c>
      <c r="F101" s="2" t="s">
        <v>378</v>
      </c>
    </row>
    <row r="102" spans="1:6" x14ac:dyDescent="0.15">
      <c r="A102" s="6">
        <v>42546</v>
      </c>
    </row>
    <row r="103" spans="1:6" x14ac:dyDescent="0.15">
      <c r="A103" s="6">
        <v>42547</v>
      </c>
    </row>
    <row r="104" spans="1:6" ht="33" x14ac:dyDescent="0.15">
      <c r="A104" s="6">
        <v>42548</v>
      </c>
      <c r="C104" s="2" t="s">
        <v>628</v>
      </c>
      <c r="D104" s="2" t="s">
        <v>629</v>
      </c>
      <c r="E104" s="2" t="s">
        <v>630</v>
      </c>
      <c r="F104" s="2" t="s">
        <v>378</v>
      </c>
    </row>
    <row r="105" spans="1:6" ht="33" x14ac:dyDescent="0.15">
      <c r="A105" s="6">
        <v>42549</v>
      </c>
      <c r="C105" s="2" t="s">
        <v>628</v>
      </c>
      <c r="D105" s="2" t="s">
        <v>631</v>
      </c>
      <c r="E105" s="2" t="s">
        <v>632</v>
      </c>
      <c r="F105" s="2" t="s">
        <v>378</v>
      </c>
    </row>
    <row r="106" spans="1:6" ht="33" x14ac:dyDescent="0.15">
      <c r="A106" s="6">
        <v>42550</v>
      </c>
      <c r="C106" s="2" t="s">
        <v>628</v>
      </c>
      <c r="D106" s="2" t="s">
        <v>633</v>
      </c>
      <c r="E106" s="2" t="s">
        <v>634</v>
      </c>
      <c r="F106" s="2" t="s">
        <v>378</v>
      </c>
    </row>
    <row r="107" spans="1:6" ht="33" x14ac:dyDescent="0.15">
      <c r="A107" s="6">
        <v>42551</v>
      </c>
      <c r="C107" s="2" t="s">
        <v>628</v>
      </c>
      <c r="D107" s="2" t="s">
        <v>635</v>
      </c>
      <c r="E107" s="2" t="s">
        <v>636</v>
      </c>
      <c r="F107" s="2" t="s">
        <v>378</v>
      </c>
    </row>
    <row r="108" spans="1:6" ht="33" x14ac:dyDescent="0.15">
      <c r="A108" s="6">
        <v>42552</v>
      </c>
      <c r="C108" s="2" t="s">
        <v>637</v>
      </c>
      <c r="D108" s="2" t="s">
        <v>638</v>
      </c>
      <c r="E108" s="2" t="s">
        <v>636</v>
      </c>
      <c r="F108" s="2" t="s">
        <v>378</v>
      </c>
    </row>
    <row r="109" spans="1:6" x14ac:dyDescent="0.15">
      <c r="A109" s="6">
        <v>42553</v>
      </c>
    </row>
    <row r="110" spans="1:6" x14ac:dyDescent="0.15">
      <c r="A110" s="6">
        <v>42554</v>
      </c>
    </row>
    <row r="111" spans="1:6" ht="33" x14ac:dyDescent="0.15">
      <c r="A111" s="6">
        <v>42555</v>
      </c>
      <c r="C111" s="2" t="s">
        <v>639</v>
      </c>
      <c r="D111" s="2" t="s">
        <v>640</v>
      </c>
      <c r="E111" s="2" t="s">
        <v>641</v>
      </c>
      <c r="F111" s="2" t="s">
        <v>378</v>
      </c>
    </row>
    <row r="112" spans="1:6" ht="33" x14ac:dyDescent="0.15">
      <c r="A112" s="6">
        <v>42556</v>
      </c>
      <c r="C112" s="2" t="s">
        <v>639</v>
      </c>
      <c r="D112" s="2" t="s">
        <v>642</v>
      </c>
      <c r="E112" s="2" t="s">
        <v>581</v>
      </c>
      <c r="F112" s="2" t="s">
        <v>378</v>
      </c>
    </row>
    <row r="113" spans="1:6" ht="33" x14ac:dyDescent="0.15">
      <c r="A113" s="6">
        <v>42557</v>
      </c>
      <c r="C113" s="2" t="s">
        <v>643</v>
      </c>
      <c r="D113" s="2" t="s">
        <v>644</v>
      </c>
      <c r="E113" s="2" t="s">
        <v>645</v>
      </c>
      <c r="F113" s="2" t="s">
        <v>378</v>
      </c>
    </row>
    <row r="114" spans="1:6" ht="33" x14ac:dyDescent="0.15">
      <c r="A114" s="6">
        <v>42558</v>
      </c>
      <c r="C114" s="2" t="s">
        <v>643</v>
      </c>
      <c r="D114" s="2" t="s">
        <v>646</v>
      </c>
      <c r="E114" s="2" t="s">
        <v>647</v>
      </c>
      <c r="F114" s="2" t="s">
        <v>378</v>
      </c>
    </row>
    <row r="115" spans="1:6" ht="33" x14ac:dyDescent="0.15">
      <c r="A115" s="6">
        <v>42559</v>
      </c>
      <c r="C115" s="2" t="s">
        <v>648</v>
      </c>
      <c r="D115" s="2" t="s">
        <v>649</v>
      </c>
      <c r="E115" s="2" t="s">
        <v>647</v>
      </c>
      <c r="F115" s="2" t="s">
        <v>378</v>
      </c>
    </row>
    <row r="116" spans="1:6" x14ac:dyDescent="0.15">
      <c r="A116" s="6">
        <v>42560</v>
      </c>
    </row>
    <row r="117" spans="1:6" x14ac:dyDescent="0.15">
      <c r="A117" s="6">
        <v>42561</v>
      </c>
    </row>
    <row r="118" spans="1:6" ht="33" x14ac:dyDescent="0.15">
      <c r="A118" s="6">
        <v>42562</v>
      </c>
      <c r="C118" s="2" t="s">
        <v>650</v>
      </c>
      <c r="D118" s="2" t="s">
        <v>651</v>
      </c>
      <c r="E118" s="2" t="s">
        <v>652</v>
      </c>
      <c r="F118" s="2" t="s">
        <v>378</v>
      </c>
    </row>
    <row r="119" spans="1:6" ht="33" x14ac:dyDescent="0.15">
      <c r="A119" s="6">
        <v>42563</v>
      </c>
      <c r="C119" s="2" t="s">
        <v>653</v>
      </c>
      <c r="D119" s="2" t="s">
        <v>654</v>
      </c>
      <c r="E119" s="2" t="s">
        <v>655</v>
      </c>
      <c r="F119" s="2" t="s">
        <v>378</v>
      </c>
    </row>
    <row r="120" spans="1:6" ht="33" x14ac:dyDescent="0.15">
      <c r="A120" s="6">
        <v>42564</v>
      </c>
      <c r="C120" s="2" t="s">
        <v>656</v>
      </c>
      <c r="D120" s="2" t="s">
        <v>657</v>
      </c>
      <c r="E120" s="2" t="s">
        <v>658</v>
      </c>
      <c r="F120" s="2" t="s">
        <v>378</v>
      </c>
    </row>
    <row r="121" spans="1:6" ht="33" x14ac:dyDescent="0.15">
      <c r="A121" s="6">
        <v>42565</v>
      </c>
      <c r="C121" s="2" t="s">
        <v>659</v>
      </c>
      <c r="D121" s="2" t="s">
        <v>660</v>
      </c>
      <c r="E121" s="2" t="s">
        <v>658</v>
      </c>
      <c r="F121" s="2" t="s">
        <v>378</v>
      </c>
    </row>
    <row r="122" spans="1:6" ht="33" x14ac:dyDescent="0.15">
      <c r="A122" s="6">
        <v>42566</v>
      </c>
      <c r="C122" s="2" t="s">
        <v>661</v>
      </c>
      <c r="D122" s="2" t="s">
        <v>662</v>
      </c>
      <c r="E122" s="2" t="s">
        <v>658</v>
      </c>
      <c r="F122" s="2" t="s">
        <v>378</v>
      </c>
    </row>
    <row r="123" spans="1:6" x14ac:dyDescent="0.15">
      <c r="A123" s="6">
        <v>42567</v>
      </c>
    </row>
    <row r="124" spans="1:6" x14ac:dyDescent="0.15">
      <c r="A124" s="6">
        <v>42568</v>
      </c>
    </row>
    <row r="125" spans="1:6" x14ac:dyDescent="0.15">
      <c r="A125" s="6">
        <v>42569</v>
      </c>
      <c r="C125" s="2" t="s">
        <v>663</v>
      </c>
      <c r="D125" s="2" t="s">
        <v>664</v>
      </c>
      <c r="E125" s="2" t="s">
        <v>665</v>
      </c>
      <c r="F125" s="2" t="s">
        <v>378</v>
      </c>
    </row>
    <row r="126" spans="1:6" ht="33" x14ac:dyDescent="0.15">
      <c r="A126" s="6">
        <v>42570</v>
      </c>
      <c r="C126" s="2" t="s">
        <v>666</v>
      </c>
      <c r="D126" s="2" t="s">
        <v>667</v>
      </c>
      <c r="E126" s="2" t="s">
        <v>665</v>
      </c>
      <c r="F126" s="2" t="s">
        <v>378</v>
      </c>
    </row>
    <row r="127" spans="1:6" ht="33" x14ac:dyDescent="0.15">
      <c r="A127" s="6">
        <v>42571</v>
      </c>
      <c r="C127" s="2" t="s">
        <v>668</v>
      </c>
      <c r="D127" s="2" t="s">
        <v>669</v>
      </c>
      <c r="E127" s="2" t="s">
        <v>665</v>
      </c>
      <c r="F127" s="2" t="s">
        <v>378</v>
      </c>
    </row>
    <row r="128" spans="1:6" x14ac:dyDescent="0.15">
      <c r="A128" s="6">
        <v>42572</v>
      </c>
      <c r="C128" s="2" t="s">
        <v>670</v>
      </c>
      <c r="D128" s="2" t="s">
        <v>671</v>
      </c>
      <c r="E128" s="2" t="s">
        <v>665</v>
      </c>
      <c r="F128" s="2" t="s">
        <v>378</v>
      </c>
    </row>
    <row r="129" spans="1:7" x14ac:dyDescent="0.15">
      <c r="A129" s="6">
        <v>42573</v>
      </c>
      <c r="C129" s="2" t="s">
        <v>672</v>
      </c>
      <c r="D129" s="2" t="s">
        <v>673</v>
      </c>
      <c r="E129" s="2" t="s">
        <v>665</v>
      </c>
      <c r="F129" s="2" t="s">
        <v>378</v>
      </c>
    </row>
    <row r="130" spans="1:7" x14ac:dyDescent="0.15">
      <c r="A130" s="6">
        <v>42574</v>
      </c>
    </row>
    <row r="131" spans="1:7" x14ac:dyDescent="0.15">
      <c r="A131" s="6">
        <v>42575</v>
      </c>
    </row>
    <row r="132" spans="1:7" ht="33" x14ac:dyDescent="0.15">
      <c r="A132" s="6">
        <v>42576</v>
      </c>
      <c r="C132" s="2" t="s">
        <v>674</v>
      </c>
      <c r="D132" s="2" t="s">
        <v>675</v>
      </c>
      <c r="E132" s="2" t="s">
        <v>676</v>
      </c>
      <c r="F132" s="2" t="s">
        <v>378</v>
      </c>
      <c r="G132" s="2" t="s">
        <v>677</v>
      </c>
    </row>
    <row r="133" spans="1:7" ht="33" x14ac:dyDescent="0.15">
      <c r="A133" s="6">
        <v>42577</v>
      </c>
      <c r="C133" s="2" t="s">
        <v>678</v>
      </c>
      <c r="D133" s="2" t="s">
        <v>679</v>
      </c>
      <c r="E133" s="2" t="s">
        <v>676</v>
      </c>
      <c r="F133" s="2" t="s">
        <v>378</v>
      </c>
      <c r="G133" s="2" t="s">
        <v>677</v>
      </c>
    </row>
    <row r="134" spans="1:7" ht="33" x14ac:dyDescent="0.15">
      <c r="A134" s="6">
        <v>42578</v>
      </c>
      <c r="C134" s="2" t="s">
        <v>680</v>
      </c>
      <c r="D134" s="2" t="s">
        <v>681</v>
      </c>
      <c r="E134" s="2" t="s">
        <v>682</v>
      </c>
      <c r="F134" s="2" t="s">
        <v>378</v>
      </c>
      <c r="G134" s="2" t="s">
        <v>683</v>
      </c>
    </row>
    <row r="135" spans="1:7" ht="33" x14ac:dyDescent="0.15">
      <c r="A135" s="6">
        <v>42579</v>
      </c>
      <c r="C135" s="2" t="s">
        <v>684</v>
      </c>
      <c r="D135" s="2" t="s">
        <v>685</v>
      </c>
      <c r="E135" s="2" t="s">
        <v>682</v>
      </c>
      <c r="F135" s="2" t="s">
        <v>378</v>
      </c>
      <c r="G135" s="2" t="s">
        <v>686</v>
      </c>
    </row>
    <row r="136" spans="1:7" ht="33" x14ac:dyDescent="0.15">
      <c r="A136" s="6">
        <v>42580</v>
      </c>
      <c r="C136" s="2" t="s">
        <v>687</v>
      </c>
      <c r="D136" s="2" t="s">
        <v>688</v>
      </c>
      <c r="E136" s="2" t="s">
        <v>689</v>
      </c>
      <c r="F136" s="2" t="s">
        <v>378</v>
      </c>
      <c r="G136" s="2" t="s">
        <v>690</v>
      </c>
    </row>
    <row r="137" spans="1:7" x14ac:dyDescent="0.15">
      <c r="A137" s="6">
        <v>42581</v>
      </c>
    </row>
    <row r="138" spans="1:7" x14ac:dyDescent="0.15">
      <c r="A138" s="6">
        <v>42582</v>
      </c>
    </row>
    <row r="139" spans="1:7" x14ac:dyDescent="0.15">
      <c r="A139" s="6">
        <v>42583</v>
      </c>
      <c r="C139" s="2" t="s">
        <v>680</v>
      </c>
      <c r="D139" s="2" t="s">
        <v>691</v>
      </c>
      <c r="E139" s="2" t="s">
        <v>689</v>
      </c>
      <c r="F139" s="2" t="s">
        <v>378</v>
      </c>
      <c r="G139" s="2" t="s">
        <v>692</v>
      </c>
    </row>
    <row r="140" spans="1:7" ht="33" x14ac:dyDescent="0.15">
      <c r="A140" s="6">
        <v>42584</v>
      </c>
      <c r="C140" s="2" t="s">
        <v>693</v>
      </c>
      <c r="D140" s="2" t="s">
        <v>691</v>
      </c>
      <c r="E140" s="2" t="s">
        <v>689</v>
      </c>
      <c r="F140" s="2" t="s">
        <v>378</v>
      </c>
      <c r="G140" s="2" t="s">
        <v>694</v>
      </c>
    </row>
    <row r="141" spans="1:7" x14ac:dyDescent="0.15">
      <c r="A141" s="6">
        <v>42585</v>
      </c>
      <c r="C141" s="2" t="s">
        <v>695</v>
      </c>
      <c r="D141" s="2" t="s">
        <v>696</v>
      </c>
      <c r="E141" s="2" t="s">
        <v>689</v>
      </c>
      <c r="F141" s="2" t="s">
        <v>378</v>
      </c>
      <c r="G141" s="2" t="s">
        <v>697</v>
      </c>
    </row>
    <row r="142" spans="1:7" x14ac:dyDescent="0.15">
      <c r="A142" s="6">
        <v>42586</v>
      </c>
      <c r="C142" s="2" t="s">
        <v>698</v>
      </c>
      <c r="D142" s="2" t="s">
        <v>699</v>
      </c>
      <c r="E142" s="2" t="s">
        <v>689</v>
      </c>
      <c r="F142" s="2" t="s">
        <v>378</v>
      </c>
      <c r="G142" s="2" t="s">
        <v>700</v>
      </c>
    </row>
    <row r="143" spans="1:7" x14ac:dyDescent="0.15">
      <c r="A143" s="6">
        <v>42587</v>
      </c>
      <c r="C143" s="2" t="s">
        <v>701</v>
      </c>
      <c r="D143" s="2" t="s">
        <v>699</v>
      </c>
      <c r="E143" s="2" t="s">
        <v>689</v>
      </c>
      <c r="F143" s="2" t="s">
        <v>378</v>
      </c>
      <c r="G143" s="2" t="s">
        <v>702</v>
      </c>
    </row>
    <row r="144" spans="1:7" x14ac:dyDescent="0.15">
      <c r="A144" s="6">
        <v>42588</v>
      </c>
    </row>
    <row r="145" spans="1:7" x14ac:dyDescent="0.15">
      <c r="A145" s="6">
        <v>42589</v>
      </c>
    </row>
    <row r="146" spans="1:7" ht="33" x14ac:dyDescent="0.15">
      <c r="A146" s="6">
        <v>42590</v>
      </c>
      <c r="C146" s="2" t="s">
        <v>703</v>
      </c>
      <c r="D146" s="2" t="s">
        <v>704</v>
      </c>
      <c r="E146" s="2" t="s">
        <v>705</v>
      </c>
      <c r="F146" s="2" t="s">
        <v>378</v>
      </c>
      <c r="G146" s="2" t="s">
        <v>706</v>
      </c>
    </row>
    <row r="147" spans="1:7" ht="33" x14ac:dyDescent="0.15">
      <c r="A147" s="6">
        <v>42591</v>
      </c>
      <c r="C147" s="2" t="s">
        <v>707</v>
      </c>
      <c r="D147" s="2" t="s">
        <v>708</v>
      </c>
      <c r="E147" s="2" t="s">
        <v>709</v>
      </c>
      <c r="F147" s="2" t="s">
        <v>378</v>
      </c>
      <c r="G147" s="2" t="s">
        <v>710</v>
      </c>
    </row>
    <row r="148" spans="1:7" ht="33" x14ac:dyDescent="0.15">
      <c r="A148" s="6">
        <v>42592</v>
      </c>
      <c r="C148" s="2" t="s">
        <v>707</v>
      </c>
      <c r="D148" s="2" t="s">
        <v>711</v>
      </c>
      <c r="E148" s="2" t="s">
        <v>712</v>
      </c>
      <c r="F148" s="2" t="s">
        <v>378</v>
      </c>
      <c r="G148" s="2" t="s">
        <v>713</v>
      </c>
    </row>
    <row r="149" spans="1:7" ht="33" x14ac:dyDescent="0.15">
      <c r="A149" s="6">
        <v>42593</v>
      </c>
      <c r="C149" s="2" t="s">
        <v>707</v>
      </c>
      <c r="D149" s="2" t="s">
        <v>714</v>
      </c>
      <c r="E149" s="2" t="s">
        <v>715</v>
      </c>
      <c r="F149" s="2" t="s">
        <v>378</v>
      </c>
      <c r="G149" s="2" t="s">
        <v>716</v>
      </c>
    </row>
    <row r="150" spans="1:7" ht="33" x14ac:dyDescent="0.15">
      <c r="A150" s="6">
        <v>42594</v>
      </c>
      <c r="C150" s="2" t="s">
        <v>707</v>
      </c>
      <c r="D150" s="2" t="s">
        <v>714</v>
      </c>
      <c r="E150" s="2" t="s">
        <v>717</v>
      </c>
      <c r="F150" s="2" t="s">
        <v>378</v>
      </c>
      <c r="G150" s="2" t="s">
        <v>718</v>
      </c>
    </row>
    <row r="151" spans="1:7" x14ac:dyDescent="0.15">
      <c r="A151" s="6">
        <v>42595</v>
      </c>
    </row>
    <row r="152" spans="1:7" x14ac:dyDescent="0.15">
      <c r="A152" s="6">
        <v>42596</v>
      </c>
    </row>
    <row r="153" spans="1:7" x14ac:dyDescent="0.15">
      <c r="A153" s="6">
        <v>42597</v>
      </c>
      <c r="C153" s="2" t="s">
        <v>707</v>
      </c>
      <c r="D153" s="2" t="s">
        <v>719</v>
      </c>
      <c r="E153" s="2" t="s">
        <v>720</v>
      </c>
      <c r="F153" s="2" t="s">
        <v>721</v>
      </c>
      <c r="G153" s="2" t="s">
        <v>719</v>
      </c>
    </row>
    <row r="154" spans="1:7" ht="33" x14ac:dyDescent="0.15">
      <c r="A154" s="6">
        <v>42598</v>
      </c>
      <c r="C154" s="2" t="s">
        <v>707</v>
      </c>
      <c r="D154" s="2" t="s">
        <v>722</v>
      </c>
      <c r="E154" s="2" t="s">
        <v>720</v>
      </c>
      <c r="F154" s="2" t="s">
        <v>723</v>
      </c>
      <c r="G154" s="2" t="s">
        <v>722</v>
      </c>
    </row>
    <row r="155" spans="1:7" ht="33" x14ac:dyDescent="0.15">
      <c r="A155" s="6">
        <v>42599</v>
      </c>
      <c r="C155" s="2" t="s">
        <v>707</v>
      </c>
      <c r="D155" s="2" t="s">
        <v>724</v>
      </c>
      <c r="E155" s="2" t="s">
        <v>725</v>
      </c>
      <c r="F155" s="2" t="s">
        <v>726</v>
      </c>
      <c r="G155" s="2" t="s">
        <v>724</v>
      </c>
    </row>
    <row r="156" spans="1:7" ht="33" x14ac:dyDescent="0.15">
      <c r="A156" s="6">
        <v>42600</v>
      </c>
      <c r="C156" s="2" t="s">
        <v>727</v>
      </c>
      <c r="D156" s="2" t="s">
        <v>728</v>
      </c>
      <c r="E156" s="2" t="s">
        <v>725</v>
      </c>
      <c r="F156" s="2" t="s">
        <v>729</v>
      </c>
      <c r="G156" s="2" t="s">
        <v>730</v>
      </c>
    </row>
    <row r="157" spans="1:7" ht="33" x14ac:dyDescent="0.15">
      <c r="A157" s="6">
        <v>42601</v>
      </c>
      <c r="C157" s="2" t="s">
        <v>731</v>
      </c>
      <c r="D157" s="2" t="s">
        <v>732</v>
      </c>
      <c r="E157" s="2" t="s">
        <v>725</v>
      </c>
      <c r="F157" s="2" t="s">
        <v>733</v>
      </c>
    </row>
    <row r="158" spans="1:7" x14ac:dyDescent="0.15">
      <c r="A158" s="6">
        <v>42602</v>
      </c>
    </row>
    <row r="159" spans="1:7" x14ac:dyDescent="0.15">
      <c r="A159" s="6">
        <v>42603</v>
      </c>
    </row>
    <row r="160" spans="1:7" ht="33" x14ac:dyDescent="0.15">
      <c r="A160" s="6">
        <v>42604</v>
      </c>
      <c r="D160" s="2" t="s">
        <v>734</v>
      </c>
      <c r="E160" s="2" t="s">
        <v>735</v>
      </c>
      <c r="F160" s="2" t="s">
        <v>736</v>
      </c>
    </row>
    <row r="161" spans="1:6" ht="33" x14ac:dyDescent="0.15">
      <c r="A161" s="6">
        <v>42605</v>
      </c>
      <c r="D161" s="2" t="s">
        <v>737</v>
      </c>
      <c r="E161" s="2" t="s">
        <v>735</v>
      </c>
      <c r="F161" s="2" t="s">
        <v>738</v>
      </c>
    </row>
    <row r="162" spans="1:6" ht="49.5" x14ac:dyDescent="0.15">
      <c r="A162" s="6">
        <v>42606</v>
      </c>
      <c r="D162" s="2" t="s">
        <v>739</v>
      </c>
      <c r="E162" s="2" t="s">
        <v>735</v>
      </c>
      <c r="F162" s="2" t="s">
        <v>740</v>
      </c>
    </row>
    <row r="163" spans="1:6" ht="49.5" x14ac:dyDescent="0.15">
      <c r="A163" s="6">
        <v>42607</v>
      </c>
      <c r="D163" s="2" t="s">
        <v>741</v>
      </c>
      <c r="E163" s="2" t="s">
        <v>742</v>
      </c>
      <c r="F163" s="2" t="s">
        <v>743</v>
      </c>
    </row>
    <row r="164" spans="1:6" ht="33" x14ac:dyDescent="0.15">
      <c r="A164" s="6">
        <v>42608</v>
      </c>
      <c r="D164" s="2" t="s">
        <v>744</v>
      </c>
      <c r="E164" s="2" t="s">
        <v>745</v>
      </c>
      <c r="F164" s="2" t="s">
        <v>746</v>
      </c>
    </row>
    <row r="165" spans="1:6" x14ac:dyDescent="0.15">
      <c r="A165" s="6">
        <v>42609</v>
      </c>
    </row>
    <row r="166" spans="1:6" x14ac:dyDescent="0.15">
      <c r="A166" s="6">
        <v>42610</v>
      </c>
    </row>
    <row r="167" spans="1:6" x14ac:dyDescent="0.15">
      <c r="A167" s="6">
        <v>42611</v>
      </c>
      <c r="D167" s="2" t="s">
        <v>747</v>
      </c>
      <c r="F167" s="2" t="s">
        <v>748</v>
      </c>
    </row>
    <row r="168" spans="1:6" ht="33" x14ac:dyDescent="0.15">
      <c r="A168" s="6">
        <v>42612</v>
      </c>
      <c r="D168" s="2" t="s">
        <v>749</v>
      </c>
      <c r="F168" s="2" t="s">
        <v>750</v>
      </c>
    </row>
    <row r="169" spans="1:6" ht="33" x14ac:dyDescent="0.15">
      <c r="A169" s="6">
        <v>42613</v>
      </c>
      <c r="D169" s="2" t="s">
        <v>751</v>
      </c>
      <c r="F169" s="2" t="s">
        <v>750</v>
      </c>
    </row>
    <row r="170" spans="1:6" ht="33" x14ac:dyDescent="0.15">
      <c r="A170" s="6">
        <v>42614</v>
      </c>
      <c r="D170" s="2" t="s">
        <v>751</v>
      </c>
      <c r="F170" s="2" t="s">
        <v>750</v>
      </c>
    </row>
    <row r="171" spans="1:6" ht="33" x14ac:dyDescent="0.15">
      <c r="A171" s="6">
        <v>42615</v>
      </c>
      <c r="D171" s="2" t="s">
        <v>751</v>
      </c>
      <c r="F171" s="2" t="s">
        <v>750</v>
      </c>
    </row>
    <row r="172" spans="1:6" x14ac:dyDescent="0.15">
      <c r="A172" s="6">
        <v>42616</v>
      </c>
    </row>
    <row r="173" spans="1:6" x14ac:dyDescent="0.15">
      <c r="A173" s="6">
        <v>42617</v>
      </c>
    </row>
    <row r="174" spans="1:6" ht="33" x14ac:dyDescent="0.15">
      <c r="A174" s="6">
        <v>42618</v>
      </c>
      <c r="D174" s="2" t="s">
        <v>751</v>
      </c>
      <c r="F174" s="2" t="s">
        <v>752</v>
      </c>
    </row>
    <row r="175" spans="1:6" ht="33" x14ac:dyDescent="0.15">
      <c r="A175" s="6">
        <v>42619</v>
      </c>
      <c r="D175" s="2" t="s">
        <v>751</v>
      </c>
      <c r="F175" s="2" t="s">
        <v>753</v>
      </c>
    </row>
    <row r="176" spans="1:6" x14ac:dyDescent="0.15">
      <c r="A176" s="6">
        <v>42620</v>
      </c>
      <c r="D176" s="2" t="s">
        <v>751</v>
      </c>
      <c r="F176" s="2" t="s">
        <v>754</v>
      </c>
    </row>
    <row r="177" spans="1:14" ht="33" x14ac:dyDescent="0.15">
      <c r="A177" s="6">
        <v>42621</v>
      </c>
      <c r="D177" s="2" t="s">
        <v>751</v>
      </c>
      <c r="F177" s="2" t="s">
        <v>755</v>
      </c>
    </row>
    <row r="178" spans="1:14" ht="33" x14ac:dyDescent="0.15">
      <c r="A178" s="6">
        <v>42622</v>
      </c>
      <c r="D178" s="2" t="s">
        <v>756</v>
      </c>
      <c r="F178" s="2" t="s">
        <v>757</v>
      </c>
    </row>
    <row r="179" spans="1:14" x14ac:dyDescent="0.15">
      <c r="A179" s="6">
        <v>42623</v>
      </c>
    </row>
    <row r="180" spans="1:14" x14ac:dyDescent="0.15">
      <c r="A180" s="6">
        <v>42624</v>
      </c>
    </row>
    <row r="181" spans="1:14" ht="33" x14ac:dyDescent="0.15">
      <c r="A181" s="6">
        <v>42625</v>
      </c>
      <c r="D181" s="2" t="s">
        <v>758</v>
      </c>
      <c r="F181" s="2" t="s">
        <v>759</v>
      </c>
      <c r="N181" s="2" t="s">
        <v>760</v>
      </c>
    </row>
    <row r="182" spans="1:14" x14ac:dyDescent="0.15">
      <c r="A182" s="6">
        <v>42626</v>
      </c>
      <c r="D182" s="2" t="s">
        <v>761</v>
      </c>
      <c r="F182" s="2" t="s">
        <v>762</v>
      </c>
      <c r="N182" s="2" t="s">
        <v>760</v>
      </c>
    </row>
    <row r="183" spans="1:14" ht="33" x14ac:dyDescent="0.15">
      <c r="A183" s="6">
        <v>42627</v>
      </c>
      <c r="D183" s="2" t="s">
        <v>763</v>
      </c>
      <c r="F183" s="2" t="s">
        <v>764</v>
      </c>
      <c r="N183" s="2" t="s">
        <v>765</v>
      </c>
    </row>
    <row r="184" spans="1:14" x14ac:dyDescent="0.15">
      <c r="A184" s="6">
        <v>42628</v>
      </c>
    </row>
    <row r="185" spans="1:14" x14ac:dyDescent="0.15">
      <c r="A185" s="6">
        <v>42629</v>
      </c>
    </row>
    <row r="186" spans="1:14" x14ac:dyDescent="0.15">
      <c r="A186" s="6">
        <v>42630</v>
      </c>
    </row>
    <row r="187" spans="1:14" x14ac:dyDescent="0.15">
      <c r="A187" s="6">
        <v>42631</v>
      </c>
      <c r="D187" s="2" t="s">
        <v>766</v>
      </c>
      <c r="F187" s="2" t="s">
        <v>767</v>
      </c>
    </row>
    <row r="188" spans="1:14" ht="33" x14ac:dyDescent="0.15">
      <c r="A188" s="6">
        <v>42632</v>
      </c>
      <c r="F188" s="2" t="s">
        <v>768</v>
      </c>
    </row>
    <row r="189" spans="1:14" x14ac:dyDescent="0.15">
      <c r="A189" s="6">
        <v>42633</v>
      </c>
      <c r="F189" s="2" t="s">
        <v>769</v>
      </c>
    </row>
    <row r="190" spans="1:14" x14ac:dyDescent="0.15">
      <c r="A190" s="6">
        <v>42634</v>
      </c>
      <c r="F190" s="2" t="s">
        <v>770</v>
      </c>
    </row>
    <row r="191" spans="1:14" ht="33" x14ac:dyDescent="0.15">
      <c r="A191" s="6">
        <v>42635</v>
      </c>
      <c r="F191" s="2" t="s">
        <v>771</v>
      </c>
    </row>
    <row r="192" spans="1:14" ht="33" x14ac:dyDescent="0.15">
      <c r="A192" s="6">
        <v>42636</v>
      </c>
      <c r="F192" s="2" t="s">
        <v>772</v>
      </c>
    </row>
    <row r="193" spans="1:6" x14ac:dyDescent="0.15">
      <c r="A193" s="6">
        <v>42637</v>
      </c>
    </row>
    <row r="194" spans="1:6" x14ac:dyDescent="0.15">
      <c r="A194" s="6">
        <v>42638</v>
      </c>
    </row>
    <row r="195" spans="1:6" x14ac:dyDescent="0.15">
      <c r="A195" s="6">
        <v>42639</v>
      </c>
      <c r="F195" s="2" t="s">
        <v>773</v>
      </c>
    </row>
    <row r="196" spans="1:6" x14ac:dyDescent="0.15">
      <c r="A196" s="6">
        <v>42640</v>
      </c>
      <c r="F196" s="2" t="s">
        <v>773</v>
      </c>
    </row>
    <row r="197" spans="1:6" ht="33" x14ac:dyDescent="0.15">
      <c r="A197" s="6">
        <v>42641</v>
      </c>
      <c r="F197" s="2" t="s">
        <v>774</v>
      </c>
    </row>
    <row r="198" spans="1:6" x14ac:dyDescent="0.15">
      <c r="A198" s="6">
        <v>42642</v>
      </c>
      <c r="F198" s="2" t="s">
        <v>769</v>
      </c>
    </row>
    <row r="199" spans="1:6" x14ac:dyDescent="0.15">
      <c r="A199" s="6">
        <v>42643</v>
      </c>
      <c r="F199" s="2" t="s">
        <v>769</v>
      </c>
    </row>
    <row r="200" spans="1:6" x14ac:dyDescent="0.15">
      <c r="A200" s="6">
        <v>42644</v>
      </c>
    </row>
    <row r="201" spans="1:6" x14ac:dyDescent="0.15">
      <c r="A201" s="6">
        <v>42645</v>
      </c>
    </row>
    <row r="202" spans="1:6" x14ac:dyDescent="0.15">
      <c r="A202" s="6">
        <v>42646</v>
      </c>
    </row>
    <row r="203" spans="1:6" x14ac:dyDescent="0.15">
      <c r="A203" s="6">
        <v>42647</v>
      </c>
    </row>
    <row r="204" spans="1:6" x14ac:dyDescent="0.15">
      <c r="A204" s="6">
        <v>42648</v>
      </c>
    </row>
    <row r="205" spans="1:6" x14ac:dyDescent="0.15">
      <c r="A205" s="6">
        <v>42649</v>
      </c>
    </row>
    <row r="206" spans="1:6" x14ac:dyDescent="0.15">
      <c r="A206" s="6">
        <v>42650</v>
      </c>
    </row>
    <row r="207" spans="1:6" x14ac:dyDescent="0.15">
      <c r="A207" s="6">
        <v>42651</v>
      </c>
      <c r="D207" s="2" t="s">
        <v>775</v>
      </c>
      <c r="F207" s="2" t="s">
        <v>769</v>
      </c>
    </row>
    <row r="208" spans="1:6" x14ac:dyDescent="0.15">
      <c r="A208" s="6">
        <v>42652</v>
      </c>
      <c r="D208" s="2" t="s">
        <v>776</v>
      </c>
      <c r="F208" s="2" t="s">
        <v>769</v>
      </c>
    </row>
    <row r="209" spans="1:6" x14ac:dyDescent="0.15">
      <c r="A209" s="6">
        <v>42653</v>
      </c>
      <c r="D209" s="2" t="s">
        <v>777</v>
      </c>
      <c r="F209" s="2" t="s">
        <v>769</v>
      </c>
    </row>
    <row r="210" spans="1:6" x14ac:dyDescent="0.15">
      <c r="A210" s="6">
        <v>42654</v>
      </c>
      <c r="D210" s="2" t="s">
        <v>778</v>
      </c>
      <c r="F210" s="2" t="s">
        <v>769</v>
      </c>
    </row>
    <row r="211" spans="1:6" x14ac:dyDescent="0.15">
      <c r="A211" s="6">
        <v>42655</v>
      </c>
      <c r="D211" s="2" t="s">
        <v>779</v>
      </c>
      <c r="F211" s="2" t="s">
        <v>769</v>
      </c>
    </row>
    <row r="212" spans="1:6" x14ac:dyDescent="0.15">
      <c r="A212" s="6">
        <v>42656</v>
      </c>
      <c r="D212" s="2" t="s">
        <v>780</v>
      </c>
      <c r="F212" s="2" t="s">
        <v>769</v>
      </c>
    </row>
    <row r="213" spans="1:6" x14ac:dyDescent="0.15">
      <c r="A213" s="6">
        <v>42657</v>
      </c>
      <c r="D213" s="2" t="s">
        <v>781</v>
      </c>
      <c r="F213" s="2" t="s">
        <v>769</v>
      </c>
    </row>
    <row r="214" spans="1:6" x14ac:dyDescent="0.15">
      <c r="A214" s="6">
        <v>42658</v>
      </c>
    </row>
    <row r="215" spans="1:6" x14ac:dyDescent="0.15">
      <c r="A215" s="6">
        <v>42659</v>
      </c>
    </row>
    <row r="216" spans="1:6" x14ac:dyDescent="0.15">
      <c r="A216" s="6">
        <v>42660</v>
      </c>
      <c r="D216" s="2" t="s">
        <v>782</v>
      </c>
      <c r="F216" s="2" t="s">
        <v>769</v>
      </c>
    </row>
    <row r="217" spans="1:6" x14ac:dyDescent="0.15">
      <c r="A217" s="6">
        <v>42661</v>
      </c>
      <c r="F217" s="2" t="s">
        <v>769</v>
      </c>
    </row>
    <row r="218" spans="1:6" x14ac:dyDescent="0.15">
      <c r="A218" s="6">
        <v>42662</v>
      </c>
      <c r="F218" s="2" t="s">
        <v>769</v>
      </c>
    </row>
    <row r="219" spans="1:6" x14ac:dyDescent="0.15">
      <c r="A219" s="6">
        <v>42663</v>
      </c>
      <c r="F219" s="2" t="s">
        <v>769</v>
      </c>
    </row>
    <row r="220" spans="1:6" x14ac:dyDescent="0.15">
      <c r="A220" s="6">
        <v>42664</v>
      </c>
      <c r="F220" s="2" t="s">
        <v>769</v>
      </c>
    </row>
    <row r="221" spans="1:6" x14ac:dyDescent="0.15">
      <c r="A221" s="6">
        <v>42665</v>
      </c>
    </row>
    <row r="222" spans="1:6" x14ac:dyDescent="0.15">
      <c r="A222" s="6">
        <v>42666</v>
      </c>
    </row>
    <row r="223" spans="1:6" ht="49.5" x14ac:dyDescent="0.15">
      <c r="A223" s="6">
        <v>42667</v>
      </c>
      <c r="F223" s="2" t="s">
        <v>783</v>
      </c>
    </row>
    <row r="224" spans="1:6" x14ac:dyDescent="0.15">
      <c r="A224" s="6">
        <v>42668</v>
      </c>
      <c r="F224" s="2" t="s">
        <v>769</v>
      </c>
    </row>
    <row r="225" spans="1:6" x14ac:dyDescent="0.15">
      <c r="A225" s="6">
        <v>42669</v>
      </c>
      <c r="F225" s="2" t="s">
        <v>769</v>
      </c>
    </row>
    <row r="226" spans="1:6" x14ac:dyDescent="0.15">
      <c r="A226" s="6">
        <v>42670</v>
      </c>
      <c r="F226" s="2" t="s">
        <v>769</v>
      </c>
    </row>
    <row r="227" spans="1:6" x14ac:dyDescent="0.15">
      <c r="A227" s="6">
        <v>42671</v>
      </c>
      <c r="F227" s="2" t="s">
        <v>769</v>
      </c>
    </row>
    <row r="228" spans="1:6" x14ac:dyDescent="0.15">
      <c r="A228" s="6">
        <v>42672</v>
      </c>
    </row>
    <row r="229" spans="1:6" x14ac:dyDescent="0.15">
      <c r="A229" s="6">
        <v>42673</v>
      </c>
    </row>
    <row r="230" spans="1:6" x14ac:dyDescent="0.15">
      <c r="A230" s="6">
        <v>42674</v>
      </c>
      <c r="F230" s="2" t="s">
        <v>769</v>
      </c>
    </row>
    <row r="231" spans="1:6" x14ac:dyDescent="0.15">
      <c r="A231" s="6">
        <v>42675</v>
      </c>
      <c r="F231" s="2" t="s">
        <v>784</v>
      </c>
    </row>
    <row r="232" spans="1:6" x14ac:dyDescent="0.15">
      <c r="A232" s="6">
        <v>42676</v>
      </c>
      <c r="F232" s="2" t="s">
        <v>784</v>
      </c>
    </row>
    <row r="233" spans="1:6" x14ac:dyDescent="0.15">
      <c r="A233" s="6">
        <v>42677</v>
      </c>
      <c r="F233" s="2" t="s">
        <v>784</v>
      </c>
    </row>
    <row r="234" spans="1:6" x14ac:dyDescent="0.15">
      <c r="A234" s="6">
        <v>42678</v>
      </c>
      <c r="F234" s="2" t="s">
        <v>785</v>
      </c>
    </row>
    <row r="235" spans="1:6" x14ac:dyDescent="0.15">
      <c r="A235" s="6">
        <v>42679</v>
      </c>
    </row>
    <row r="236" spans="1:6" x14ac:dyDescent="0.15">
      <c r="A236" s="6">
        <v>42680</v>
      </c>
    </row>
    <row r="237" spans="1:6" ht="33" x14ac:dyDescent="0.15">
      <c r="A237" s="6">
        <v>42681</v>
      </c>
      <c r="F237" s="2" t="s">
        <v>786</v>
      </c>
    </row>
    <row r="238" spans="1:6" x14ac:dyDescent="0.15">
      <c r="A238" s="6">
        <v>42682</v>
      </c>
      <c r="F238" s="2" t="s">
        <v>787</v>
      </c>
    </row>
    <row r="239" spans="1:6" x14ac:dyDescent="0.15">
      <c r="A239" s="6">
        <v>42683</v>
      </c>
      <c r="F239" s="2" t="s">
        <v>787</v>
      </c>
    </row>
    <row r="240" spans="1:6" x14ac:dyDescent="0.15">
      <c r="A240" s="6">
        <v>42684</v>
      </c>
      <c r="F240" s="2" t="s">
        <v>787</v>
      </c>
    </row>
    <row r="241" spans="1:6" x14ac:dyDescent="0.15">
      <c r="A241" s="6">
        <v>42685</v>
      </c>
      <c r="F241" s="2" t="s">
        <v>787</v>
      </c>
    </row>
    <row r="242" spans="1:6" x14ac:dyDescent="0.15">
      <c r="A242" s="6">
        <v>42686</v>
      </c>
    </row>
    <row r="243" spans="1:6" x14ac:dyDescent="0.15">
      <c r="A243" s="6">
        <v>42687</v>
      </c>
    </row>
    <row r="244" spans="1:6" x14ac:dyDescent="0.15">
      <c r="A244" s="6">
        <v>42688</v>
      </c>
      <c r="F244" s="2" t="s">
        <v>787</v>
      </c>
    </row>
    <row r="245" spans="1:6" x14ac:dyDescent="0.15">
      <c r="A245" s="6">
        <v>42689</v>
      </c>
      <c r="F245" s="2" t="s">
        <v>787</v>
      </c>
    </row>
    <row r="246" spans="1:6" x14ac:dyDescent="0.15">
      <c r="A246" s="6">
        <v>42690</v>
      </c>
      <c r="F246" s="2" t="s">
        <v>787</v>
      </c>
    </row>
    <row r="247" spans="1:6" x14ac:dyDescent="0.15">
      <c r="A247" s="6">
        <v>42691</v>
      </c>
      <c r="F247" s="2" t="s">
        <v>788</v>
      </c>
    </row>
    <row r="248" spans="1:6" x14ac:dyDescent="0.15">
      <c r="A248" s="6">
        <v>42692</v>
      </c>
      <c r="F248" s="2" t="s">
        <v>788</v>
      </c>
    </row>
    <row r="249" spans="1:6" x14ac:dyDescent="0.15">
      <c r="A249" s="6">
        <v>42693</v>
      </c>
    </row>
    <row r="250" spans="1:6" x14ac:dyDescent="0.15">
      <c r="A250" s="6">
        <v>42694</v>
      </c>
    </row>
    <row r="251" spans="1:6" x14ac:dyDescent="0.15">
      <c r="A251" s="6">
        <v>42695</v>
      </c>
      <c r="F251" s="2" t="s">
        <v>788</v>
      </c>
    </row>
    <row r="252" spans="1:6" x14ac:dyDescent="0.15">
      <c r="A252" s="6">
        <v>42696</v>
      </c>
      <c r="F252" s="2" t="s">
        <v>789</v>
      </c>
    </row>
    <row r="253" spans="1:6" x14ac:dyDescent="0.15">
      <c r="A253" s="6">
        <v>42697</v>
      </c>
      <c r="F253" s="2" t="s">
        <v>789</v>
      </c>
    </row>
    <row r="254" spans="1:6" x14ac:dyDescent="0.15">
      <c r="A254" s="6">
        <v>42698</v>
      </c>
      <c r="F254" s="2" t="s">
        <v>790</v>
      </c>
    </row>
    <row r="255" spans="1:6" x14ac:dyDescent="0.15">
      <c r="A255" s="6">
        <v>42699</v>
      </c>
      <c r="F255" s="2" t="s">
        <v>791</v>
      </c>
    </row>
    <row r="256" spans="1:6" x14ac:dyDescent="0.15">
      <c r="A256" s="6">
        <v>42700</v>
      </c>
    </row>
    <row r="257" spans="1:6" x14ac:dyDescent="0.15">
      <c r="A257" s="6">
        <v>42701</v>
      </c>
    </row>
    <row r="258" spans="1:6" x14ac:dyDescent="0.15">
      <c r="A258" s="6">
        <v>42702</v>
      </c>
      <c r="F258" s="2" t="s">
        <v>792</v>
      </c>
    </row>
    <row r="259" spans="1:6" x14ac:dyDescent="0.15">
      <c r="A259" s="6">
        <v>42703</v>
      </c>
    </row>
    <row r="260" spans="1:6" x14ac:dyDescent="0.15">
      <c r="A260" s="6">
        <v>42704</v>
      </c>
    </row>
    <row r="261" spans="1:6" x14ac:dyDescent="0.15">
      <c r="A261" s="6">
        <v>42705</v>
      </c>
    </row>
    <row r="262" spans="1:6" x14ac:dyDescent="0.15">
      <c r="A262" s="6">
        <v>42706</v>
      </c>
    </row>
    <row r="263" spans="1:6" x14ac:dyDescent="0.15">
      <c r="A263" s="6">
        <v>42707</v>
      </c>
    </row>
    <row r="264" spans="1:6" x14ac:dyDescent="0.15">
      <c r="A264" s="6">
        <v>42708</v>
      </c>
    </row>
    <row r="265" spans="1:6" x14ac:dyDescent="0.15">
      <c r="A265" s="6">
        <v>42709</v>
      </c>
    </row>
    <row r="266" spans="1:6" x14ac:dyDescent="0.15">
      <c r="A266" s="6">
        <v>42710</v>
      </c>
    </row>
    <row r="267" spans="1:6" x14ac:dyDescent="0.15">
      <c r="A267" s="6">
        <v>42711</v>
      </c>
    </row>
    <row r="268" spans="1:6" x14ac:dyDescent="0.15">
      <c r="A268" s="6">
        <v>42712</v>
      </c>
    </row>
    <row r="269" spans="1:6" x14ac:dyDescent="0.15">
      <c r="A269" s="6">
        <v>42713</v>
      </c>
    </row>
    <row r="270" spans="1:6" x14ac:dyDescent="0.15">
      <c r="A270" s="6">
        <v>42714</v>
      </c>
    </row>
    <row r="271" spans="1:6" x14ac:dyDescent="0.15">
      <c r="A271" s="6">
        <v>42715</v>
      </c>
    </row>
    <row r="272" spans="1:6" x14ac:dyDescent="0.15">
      <c r="A272" s="6">
        <v>42716</v>
      </c>
    </row>
    <row r="273" spans="1:1" x14ac:dyDescent="0.15">
      <c r="A273" s="6">
        <v>42717</v>
      </c>
    </row>
    <row r="274" spans="1:1" x14ac:dyDescent="0.15">
      <c r="A274" s="6">
        <v>42718</v>
      </c>
    </row>
    <row r="275" spans="1:1" x14ac:dyDescent="0.15">
      <c r="A275" s="6">
        <v>42719</v>
      </c>
    </row>
    <row r="276" spans="1:1" x14ac:dyDescent="0.15">
      <c r="A276" s="6">
        <v>42720</v>
      </c>
    </row>
    <row r="277" spans="1:1" x14ac:dyDescent="0.15">
      <c r="A277" s="6">
        <v>42721</v>
      </c>
    </row>
    <row r="278" spans="1:1" x14ac:dyDescent="0.15">
      <c r="A278" s="6">
        <v>42722</v>
      </c>
    </row>
    <row r="279" spans="1:1" x14ac:dyDescent="0.15">
      <c r="A279" s="6">
        <v>42723</v>
      </c>
    </row>
    <row r="280" spans="1:1" x14ac:dyDescent="0.15">
      <c r="A280" s="6">
        <v>42724</v>
      </c>
    </row>
    <row r="281" spans="1:1" x14ac:dyDescent="0.15">
      <c r="A281" s="6">
        <v>42725</v>
      </c>
    </row>
    <row r="282" spans="1:1" x14ac:dyDescent="0.15">
      <c r="A282" s="6">
        <v>42726</v>
      </c>
    </row>
    <row r="283" spans="1:1" x14ac:dyDescent="0.15">
      <c r="A283" s="6">
        <v>42727</v>
      </c>
    </row>
    <row r="284" spans="1:1" x14ac:dyDescent="0.15">
      <c r="A284" s="6">
        <v>42728</v>
      </c>
    </row>
  </sheetData>
  <mergeCells count="3">
    <mergeCell ref="B3:E3"/>
    <mergeCell ref="A3:A4"/>
    <mergeCell ref="A1:P2"/>
  </mergeCells>
  <phoneticPr fontId="1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日报</vt:lpstr>
      <vt:lpstr>App项目计划</vt:lpstr>
      <vt:lpstr>项目测试计划-模板</vt:lpstr>
      <vt:lpstr>嗨播3.0</vt:lpstr>
      <vt:lpstr>龙珠直播3.9.6</vt:lpstr>
      <vt:lpstr>pplive sdk 二期(done)</vt:lpstr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plush80989</cp:lastModifiedBy>
  <dcterms:created xsi:type="dcterms:W3CDTF">2006-09-16T00:00:00Z</dcterms:created>
  <dcterms:modified xsi:type="dcterms:W3CDTF">2017-06-30T13:55:01Z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