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/Downloads/PM25/PM25-dnntransfer/results/results-no-transfer/"/>
    </mc:Choice>
  </mc:AlternateContent>
  <xr:revisionPtr revIDLastSave="0" documentId="13_ncr:1_{F3035145-F5FF-4A46-862F-00C6866C53FD}" xr6:coauthVersionLast="47" xr6:coauthVersionMax="47" xr10:uidLastSave="{00000000-0000-0000-0000-000000000000}"/>
  <bookViews>
    <workbookView xWindow="4760" yWindow="4280" windowWidth="27640" windowHeight="16940" xr2:uid="{651A002C-CAF3-8944-9E8C-FA692281A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4" i="1" l="1"/>
  <c r="M23" i="1"/>
  <c r="K24" i="1"/>
  <c r="K23" i="1"/>
  <c r="I24" i="1"/>
  <c r="I23" i="1"/>
  <c r="M14" i="1"/>
  <c r="M13" i="1"/>
  <c r="K14" i="1"/>
  <c r="K13" i="1"/>
  <c r="I14" i="1"/>
  <c r="I13" i="1"/>
  <c r="M4" i="1"/>
  <c r="M3" i="1"/>
  <c r="K4" i="1"/>
  <c r="K3" i="1"/>
  <c r="I4" i="1"/>
  <c r="I3" i="1"/>
  <c r="E64" i="1"/>
  <c r="E63" i="1"/>
  <c r="C64" i="1"/>
  <c r="C63" i="1"/>
  <c r="E54" i="1"/>
  <c r="E53" i="1"/>
  <c r="C54" i="1"/>
  <c r="C53" i="1"/>
  <c r="E44" i="1"/>
  <c r="E43" i="1"/>
  <c r="C44" i="1"/>
  <c r="C43" i="1"/>
  <c r="E34" i="1"/>
  <c r="E33" i="1"/>
  <c r="C34" i="1"/>
  <c r="C33" i="1"/>
  <c r="E24" i="1"/>
  <c r="E23" i="1"/>
  <c r="C24" i="1"/>
  <c r="C23" i="1"/>
  <c r="E14" i="1"/>
  <c r="E13" i="1"/>
  <c r="C14" i="1"/>
  <c r="C13" i="1"/>
  <c r="E4" i="1"/>
  <c r="E3" i="1"/>
  <c r="C4" i="1"/>
  <c r="C3" i="1"/>
</calcChain>
</file>

<file path=xl/sharedStrings.xml><?xml version="1.0" encoding="utf-8"?>
<sst xmlns="http://schemas.openxmlformats.org/spreadsheetml/2006/main" count="29" uniqueCount="11">
  <si>
    <t>Monitors</t>
  </si>
  <si>
    <t>KMM-GBR</t>
  </si>
  <si>
    <t>R2 values</t>
  </si>
  <si>
    <t>R2 avg</t>
  </si>
  <si>
    <t>RMSE values</t>
  </si>
  <si>
    <t>RMSE avg</t>
  </si>
  <si>
    <t>MAE values</t>
  </si>
  <si>
    <t>MAE avg</t>
  </si>
  <si>
    <t>KLIEP-GBR</t>
  </si>
  <si>
    <t>NNW-GBR</t>
  </si>
  <si>
    <t>RULSIF-GBR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</si>
</sst>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11B9-0271-7249-AD56-3D969936090A}">
  <dimension ref="A1:Y72"/>
  <sheetViews>
    <sheetView tabSelected="1" workbookViewId="0">
      <selection activeCell="G28" sqref="G28"/>
    </sheetView>
  </sheetViews>
  <sheetFormatPr baseColWidth="10" defaultRowHeight="16" x14ac:dyDescent="0.2"/>
  <sheetData>
    <row r="1" spans="1:25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 t="s">
        <v>8</v>
      </c>
      <c r="I1" s="2"/>
      <c r="J1" s="2"/>
      <c r="K1" s="2"/>
      <c r="L1" s="2"/>
      <c r="M1" s="2"/>
      <c r="N1" s="6" t="s">
        <v>9</v>
      </c>
      <c r="O1" s="6"/>
      <c r="P1" s="6"/>
      <c r="Q1" s="6"/>
      <c r="R1" s="6"/>
      <c r="S1" s="6"/>
      <c r="T1" s="6" t="s">
        <v>10</v>
      </c>
      <c r="U1" s="6"/>
      <c r="V1" s="6"/>
      <c r="W1" s="6"/>
      <c r="X1" s="6"/>
      <c r="Y1" s="6"/>
    </row>
    <row r="2" spans="1:25" x14ac:dyDescent="0.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</v>
      </c>
      <c r="U2" s="5" t="s">
        <v>3</v>
      </c>
      <c r="V2" s="5" t="s">
        <v>4</v>
      </c>
      <c r="W2" s="5" t="s">
        <v>5</v>
      </c>
      <c r="X2" s="5" t="s">
        <v>6</v>
      </c>
      <c r="Y2" s="5" t="s">
        <v>7</v>
      </c>
    </row>
    <row r="3" spans="1:25" x14ac:dyDescent="0.2">
      <c r="A3" s="3">
        <v>5</v>
      </c>
      <c r="B3">
        <v>0.22448807000000001</v>
      </c>
      <c r="C3">
        <f>AVERAGE(B3:B12)</f>
        <v>0.14982221399999998</v>
      </c>
      <c r="D3">
        <v>7.3792473100000002</v>
      </c>
      <c r="E3">
        <f>AVERAGE(D3:D12)</f>
        <v>7.8511140910000012</v>
      </c>
      <c r="F3" s="4"/>
      <c r="H3">
        <v>0.11744919173353301</v>
      </c>
      <c r="I3">
        <f>AVERAGE(H3:H12)</f>
        <v>0.15854734060442591</v>
      </c>
      <c r="J3">
        <v>8.0563283229745295</v>
      </c>
      <c r="K3">
        <f>AVERAGE(J3:J12)</f>
        <v>7.8817393374457696</v>
      </c>
      <c r="L3">
        <v>5.4881757585802502</v>
      </c>
      <c r="M3">
        <f>AVERAGE(L3:L12)</f>
        <v>5.2359909324403091</v>
      </c>
    </row>
    <row r="4" spans="1:25" x14ac:dyDescent="0.2">
      <c r="A4" s="3"/>
      <c r="B4">
        <v>6.9354280000000004E-2</v>
      </c>
      <c r="C4">
        <f>STDEV(B3:B12)</f>
        <v>6.6197633762689639E-2</v>
      </c>
      <c r="D4">
        <v>8.1648364400000002</v>
      </c>
      <c r="E4">
        <f>STDEV(D3:D12)</f>
        <v>0.3196908862111788</v>
      </c>
      <c r="F4" s="4"/>
      <c r="H4">
        <v>0.15436837645708501</v>
      </c>
      <c r="I4">
        <f>STDEV(H3:H12)</f>
        <v>3.3080958687360454E-2</v>
      </c>
      <c r="J4">
        <v>7.8667361724020903</v>
      </c>
      <c r="K4">
        <f>STDEV(J3:J12)</f>
        <v>0.15856435940095834</v>
      </c>
      <c r="L4">
        <v>5.12892321308526</v>
      </c>
      <c r="M4">
        <f>STDEV(L3:L12)</f>
        <v>0.18182087433888111</v>
      </c>
    </row>
    <row r="5" spans="1:25" x14ac:dyDescent="0.2">
      <c r="A5" s="3"/>
      <c r="B5">
        <v>0.12202087</v>
      </c>
      <c r="D5">
        <v>8.0969247699999993</v>
      </c>
      <c r="F5" s="4"/>
      <c r="G5" s="4"/>
      <c r="H5">
        <v>0.13819377469347099</v>
      </c>
      <c r="J5">
        <v>8.0551739556227595</v>
      </c>
      <c r="L5">
        <v>5.2806034391586998</v>
      </c>
    </row>
    <row r="6" spans="1:25" x14ac:dyDescent="0.2">
      <c r="A6" s="3"/>
      <c r="B6">
        <v>0.17061488999999999</v>
      </c>
      <c r="D6">
        <v>7.85449295</v>
      </c>
      <c r="F6" s="4"/>
      <c r="G6" s="4"/>
      <c r="H6">
        <v>0.169020940426344</v>
      </c>
      <c r="J6">
        <v>7.8628452127546202</v>
      </c>
      <c r="L6">
        <v>5.2392809033010597</v>
      </c>
    </row>
    <row r="7" spans="1:25" x14ac:dyDescent="0.2">
      <c r="A7" s="3"/>
      <c r="B7">
        <v>0.18899779</v>
      </c>
      <c r="D7">
        <v>7.6440493600000003</v>
      </c>
      <c r="F7" s="4"/>
      <c r="G7" s="4"/>
      <c r="H7">
        <v>0.22116598576476801</v>
      </c>
      <c r="J7">
        <v>7.5713584815665103</v>
      </c>
      <c r="L7">
        <v>4.9617611648341997</v>
      </c>
    </row>
    <row r="8" spans="1:25" x14ac:dyDescent="0.2">
      <c r="A8" s="3"/>
      <c r="B8">
        <v>9.0301660000000006E-2</v>
      </c>
      <c r="D8">
        <v>8.2008077000000004</v>
      </c>
      <c r="F8" s="4"/>
      <c r="G8" s="4"/>
      <c r="H8">
        <v>0.18964427458018701</v>
      </c>
      <c r="J8">
        <v>7.85773838295058</v>
      </c>
      <c r="L8">
        <v>5.0021491102855604</v>
      </c>
    </row>
    <row r="9" spans="1:25" x14ac:dyDescent="0.2">
      <c r="A9" s="3"/>
      <c r="B9">
        <v>0.25754357999999999</v>
      </c>
      <c r="D9">
        <v>7.3682653599999997</v>
      </c>
      <c r="F9" s="4"/>
      <c r="G9" s="4"/>
      <c r="H9">
        <v>0.11974345907929</v>
      </c>
      <c r="J9">
        <v>8.1009210073006006</v>
      </c>
      <c r="L9">
        <v>5.4981518431253198</v>
      </c>
    </row>
    <row r="10" spans="1:25" x14ac:dyDescent="0.2">
      <c r="A10" s="3"/>
      <c r="B10">
        <v>0.12128499</v>
      </c>
      <c r="D10">
        <v>7.9315617700000001</v>
      </c>
      <c r="F10" s="4"/>
      <c r="G10" s="4"/>
      <c r="H10">
        <v>0.152169702976132</v>
      </c>
      <c r="J10">
        <v>7.8268445669169902</v>
      </c>
      <c r="L10">
        <v>5.19077651626678</v>
      </c>
    </row>
    <row r="11" spans="1:25" x14ac:dyDescent="0.2">
      <c r="A11" s="3"/>
      <c r="B11">
        <v>6.5047110000000005E-2</v>
      </c>
      <c r="D11">
        <v>8.1797065399999997</v>
      </c>
      <c r="F11" s="4"/>
      <c r="G11" s="4"/>
      <c r="H11">
        <v>0.13775282156507801</v>
      </c>
      <c r="J11">
        <v>7.8680419728610698</v>
      </c>
      <c r="L11">
        <v>5.1984449148056102</v>
      </c>
    </row>
    <row r="12" spans="1:25" x14ac:dyDescent="0.2">
      <c r="A12" s="3"/>
      <c r="B12">
        <v>0.18856890000000001</v>
      </c>
      <c r="D12">
        <v>7.69124871</v>
      </c>
      <c r="F12" s="4"/>
      <c r="G12" s="4"/>
      <c r="H12">
        <v>0.18596487876837101</v>
      </c>
      <c r="J12">
        <v>7.7514052991079403</v>
      </c>
      <c r="L12">
        <v>5.3716424609603504</v>
      </c>
    </row>
    <row r="13" spans="1:25" x14ac:dyDescent="0.2">
      <c r="A13" s="3">
        <v>10</v>
      </c>
      <c r="B13">
        <v>0.22870882000000001</v>
      </c>
      <c r="C13">
        <f>AVERAGE(B13:B22)</f>
        <v>0.18286371000000004</v>
      </c>
      <c r="D13">
        <v>7.4307858400000004</v>
      </c>
      <c r="E13">
        <f>AVERAGE(D13:D22)</f>
        <v>7.7075526219999997</v>
      </c>
      <c r="F13" s="4"/>
      <c r="H13">
        <v>0.13011733933161199</v>
      </c>
      <c r="I13">
        <f>AVERAGE(H13:H22)</f>
        <v>0.11802086995115253</v>
      </c>
      <c r="J13">
        <v>8.1540077922514396</v>
      </c>
      <c r="K13">
        <f>AVERAGE(J13:J22)</f>
        <v>8.529086198813804</v>
      </c>
      <c r="L13">
        <v>5.6683612811517898</v>
      </c>
      <c r="M13">
        <f>AVERAGE(L13:L22)</f>
        <v>5.9938526659563944</v>
      </c>
    </row>
    <row r="14" spans="1:25" x14ac:dyDescent="0.2">
      <c r="A14" s="3"/>
      <c r="B14">
        <v>0.18213351999999999</v>
      </c>
      <c r="C14">
        <f>STDEV(B13:B22)</f>
        <v>6.3930758744313032E-2</v>
      </c>
      <c r="D14">
        <v>7.7087986700000002</v>
      </c>
      <c r="E14">
        <f>STDEV(D13:D22)</f>
        <v>0.30832659065971285</v>
      </c>
      <c r="F14" s="4"/>
      <c r="H14">
        <v>0.105829211038993</v>
      </c>
      <c r="I14">
        <f>STDEV(H13:H22)</f>
        <v>3.0629452181792721E-2</v>
      </c>
      <c r="J14">
        <v>8.1720590865453602</v>
      </c>
      <c r="K14">
        <f>STDEV(J13:J22)</f>
        <v>0.53956312874411494</v>
      </c>
      <c r="L14">
        <v>5.5956176366232802</v>
      </c>
      <c r="M14">
        <f>STDEV(L13:L22)</f>
        <v>0.62379980329714924</v>
      </c>
    </row>
    <row r="15" spans="1:25" x14ac:dyDescent="0.2">
      <c r="A15" s="3"/>
      <c r="B15">
        <v>0.12963142</v>
      </c>
      <c r="D15">
        <v>7.9625220099999998</v>
      </c>
      <c r="F15" s="4"/>
      <c r="G15" s="4"/>
      <c r="H15">
        <v>7.0965122998412705E-2</v>
      </c>
      <c r="J15">
        <v>8.7405642768111491</v>
      </c>
      <c r="L15">
        <v>6.2017661794867003</v>
      </c>
    </row>
    <row r="16" spans="1:25" x14ac:dyDescent="0.2">
      <c r="A16" s="3"/>
      <c r="B16">
        <v>0.21673764000000001</v>
      </c>
      <c r="D16">
        <v>7.6905077200000003</v>
      </c>
      <c r="F16" s="4"/>
      <c r="G16" s="4"/>
      <c r="H16">
        <v>0.108510140951863</v>
      </c>
      <c r="J16">
        <v>9.7249671091293592</v>
      </c>
      <c r="L16">
        <v>7.3079091386164201</v>
      </c>
    </row>
    <row r="17" spans="1:13" x14ac:dyDescent="0.2">
      <c r="A17" s="3"/>
      <c r="B17">
        <v>0.27694660999999998</v>
      </c>
      <c r="D17">
        <v>7.23420709</v>
      </c>
      <c r="F17" s="4"/>
      <c r="G17" s="4"/>
      <c r="H17">
        <v>0.181117746277107</v>
      </c>
      <c r="J17">
        <v>7.7951230613039098</v>
      </c>
      <c r="L17">
        <v>5.2580450097448699</v>
      </c>
    </row>
    <row r="18" spans="1:13" x14ac:dyDescent="0.2">
      <c r="A18" s="3"/>
      <c r="B18">
        <v>9.2069380000000006E-2</v>
      </c>
      <c r="D18">
        <v>8.1920648699999994</v>
      </c>
      <c r="F18" s="4"/>
      <c r="G18" s="4"/>
      <c r="H18">
        <v>0.116929227890485</v>
      </c>
      <c r="J18">
        <v>8.7002764230562804</v>
      </c>
      <c r="L18">
        <v>6.2257010154623504</v>
      </c>
    </row>
    <row r="19" spans="1:13" x14ac:dyDescent="0.2">
      <c r="A19" s="3"/>
      <c r="B19">
        <v>0.26375812999999998</v>
      </c>
      <c r="D19">
        <v>7.3466151599999998</v>
      </c>
      <c r="F19" s="4"/>
      <c r="G19" s="4"/>
      <c r="H19">
        <v>0.10690838478520701</v>
      </c>
      <c r="J19">
        <v>8.3449774048039806</v>
      </c>
      <c r="L19">
        <v>5.6864104895638699</v>
      </c>
    </row>
    <row r="20" spans="1:13" x14ac:dyDescent="0.2">
      <c r="A20" s="3"/>
      <c r="B20">
        <v>0.15545925999999999</v>
      </c>
      <c r="D20">
        <v>7.6564446500000001</v>
      </c>
      <c r="F20" s="4"/>
      <c r="G20" s="4"/>
      <c r="H20">
        <v>0.15067754551682</v>
      </c>
      <c r="J20">
        <v>8.1326956200153599</v>
      </c>
      <c r="L20">
        <v>5.29649926543176</v>
      </c>
    </row>
    <row r="21" spans="1:13" x14ac:dyDescent="0.2">
      <c r="A21" s="3"/>
      <c r="B21">
        <v>0.10348635</v>
      </c>
      <c r="D21">
        <v>8.0405005299999992</v>
      </c>
      <c r="F21" s="4"/>
      <c r="G21" s="4"/>
      <c r="H21">
        <v>9.2127440252411499E-2</v>
      </c>
      <c r="J21">
        <v>8.6975261608256709</v>
      </c>
      <c r="L21">
        <v>6.2090630689962198</v>
      </c>
    </row>
    <row r="22" spans="1:13" x14ac:dyDescent="0.2">
      <c r="A22" s="3"/>
      <c r="B22">
        <v>0.17970596999999999</v>
      </c>
      <c r="D22">
        <v>7.8130796800000004</v>
      </c>
      <c r="F22" s="4"/>
      <c r="G22" s="4"/>
      <c r="H22">
        <v>0.11702654046861399</v>
      </c>
      <c r="J22">
        <v>8.82866505339552</v>
      </c>
      <c r="L22">
        <v>6.4891535744866804</v>
      </c>
    </row>
    <row r="23" spans="1:13" x14ac:dyDescent="0.2">
      <c r="A23" s="3">
        <v>15</v>
      </c>
      <c r="B23">
        <v>0.21563336999999999</v>
      </c>
      <c r="C23">
        <f>AVERAGE(B23:B32)</f>
        <v>0.21753890100000001</v>
      </c>
      <c r="D23">
        <v>7.5482534499999998</v>
      </c>
      <c r="E23">
        <f>AVERAGE(D23:D32)</f>
        <v>7.5946940080000003</v>
      </c>
      <c r="F23" s="4"/>
      <c r="H23">
        <v>0.14371959902163001</v>
      </c>
      <c r="I23">
        <f>AVERAGE(H23:H32)</f>
        <v>0.15733639949770067</v>
      </c>
      <c r="J23">
        <v>7.9028800508421799</v>
      </c>
      <c r="K23">
        <f>AVERAGE(J23:J32)</f>
        <v>7.8948724333640312</v>
      </c>
      <c r="L23">
        <v>5.4085723503348504</v>
      </c>
      <c r="M23">
        <f>AVERAGE(L23:L32)</f>
        <v>5.2659807931095184</v>
      </c>
    </row>
    <row r="24" spans="1:13" x14ac:dyDescent="0.2">
      <c r="A24" s="3"/>
      <c r="B24">
        <v>0.30213603999999999</v>
      </c>
      <c r="C24">
        <f>STDEV(B23:B32)</f>
        <v>5.4279834184304071E-2</v>
      </c>
      <c r="D24">
        <v>6.96578038</v>
      </c>
      <c r="E24">
        <f>STDEV(D23:D32)</f>
        <v>0.3194166825906784</v>
      </c>
      <c r="F24" s="4"/>
      <c r="H24">
        <v>0.15951914999938099</v>
      </c>
      <c r="I24">
        <f>STDEV(H23:H32)</f>
        <v>3.1088676055656284E-2</v>
      </c>
      <c r="J24">
        <v>7.8209651063963097</v>
      </c>
      <c r="K24">
        <f>STDEV(J23:J32)</f>
        <v>0.14573023263083434</v>
      </c>
      <c r="L24">
        <v>5.1943309403621996</v>
      </c>
      <c r="M24">
        <f>STDEV(L23:L32)</f>
        <v>0.18344640384963343</v>
      </c>
    </row>
    <row r="25" spans="1:13" x14ac:dyDescent="0.2">
      <c r="A25" s="3"/>
      <c r="B25">
        <v>0.146285</v>
      </c>
      <c r="D25">
        <v>8.0228608000000001</v>
      </c>
      <c r="F25" s="4"/>
      <c r="G25" s="4"/>
      <c r="H25">
        <v>0.104863403663858</v>
      </c>
      <c r="J25">
        <v>8.1269075000219004</v>
      </c>
      <c r="L25">
        <v>5.5047939847099503</v>
      </c>
    </row>
    <row r="26" spans="1:13" x14ac:dyDescent="0.2">
      <c r="A26" s="3"/>
      <c r="B26">
        <v>0.18427542999999999</v>
      </c>
      <c r="D26">
        <v>7.8882220700000003</v>
      </c>
      <c r="F26" s="4"/>
      <c r="G26" s="4"/>
      <c r="H26">
        <v>0.18081211867083199</v>
      </c>
      <c r="J26">
        <v>7.90018655078193</v>
      </c>
      <c r="L26">
        <v>5.15792515623634</v>
      </c>
    </row>
    <row r="27" spans="1:13" x14ac:dyDescent="0.2">
      <c r="A27" s="3"/>
      <c r="B27">
        <v>0.29870329000000001</v>
      </c>
      <c r="D27">
        <v>7.2307955899999996</v>
      </c>
      <c r="F27" s="4"/>
      <c r="G27" s="4"/>
      <c r="H27">
        <v>0.15977916191529101</v>
      </c>
      <c r="J27">
        <v>7.8166254222353997</v>
      </c>
      <c r="L27">
        <v>5.3104877499859402</v>
      </c>
    </row>
    <row r="28" spans="1:13" x14ac:dyDescent="0.2">
      <c r="A28" s="3"/>
      <c r="B28">
        <v>0.19302055000000001</v>
      </c>
      <c r="D28">
        <v>7.8571151700000001</v>
      </c>
      <c r="F28" s="4"/>
      <c r="G28" s="4"/>
      <c r="H28">
        <v>0.17825910639319201</v>
      </c>
      <c r="J28">
        <v>7.9454747632271099</v>
      </c>
      <c r="L28">
        <v>5.03746553461073</v>
      </c>
    </row>
    <row r="29" spans="1:13" x14ac:dyDescent="0.2">
      <c r="A29" s="3"/>
      <c r="B29">
        <v>0.26065775000000002</v>
      </c>
      <c r="D29">
        <v>7.4658479299999998</v>
      </c>
      <c r="F29" s="4"/>
      <c r="G29" s="4"/>
      <c r="H29">
        <v>0.17255697084796401</v>
      </c>
      <c r="J29">
        <v>7.9336552243257197</v>
      </c>
      <c r="L29">
        <v>5.5902410988482902</v>
      </c>
    </row>
    <row r="30" spans="1:13" x14ac:dyDescent="0.2">
      <c r="A30" s="3"/>
      <c r="B30">
        <v>0.18579324999999999</v>
      </c>
      <c r="D30">
        <v>7.6009448700000002</v>
      </c>
      <c r="F30" s="4"/>
      <c r="G30" s="4"/>
      <c r="H30">
        <v>0.160948351310996</v>
      </c>
      <c r="J30">
        <v>7.6960863063707796</v>
      </c>
      <c r="L30">
        <v>5.12048335736048</v>
      </c>
    </row>
    <row r="31" spans="1:13" x14ac:dyDescent="0.2">
      <c r="A31" s="3"/>
      <c r="B31">
        <v>0.16242598</v>
      </c>
      <c r="D31">
        <v>7.7766913899999999</v>
      </c>
      <c r="F31" s="4"/>
      <c r="G31" s="4"/>
      <c r="H31">
        <v>0.10894598090374701</v>
      </c>
      <c r="J31">
        <v>8.1053406293507493</v>
      </c>
      <c r="L31">
        <v>5.2344173535301204</v>
      </c>
    </row>
    <row r="32" spans="1:13" x14ac:dyDescent="0.2">
      <c r="A32" s="3"/>
      <c r="B32">
        <v>0.22645835</v>
      </c>
      <c r="D32">
        <v>7.5904284300000002</v>
      </c>
      <c r="F32" s="4"/>
      <c r="G32" s="4"/>
      <c r="H32">
        <v>0.20396015225011599</v>
      </c>
      <c r="J32">
        <v>7.7006027800882402</v>
      </c>
      <c r="L32">
        <v>5.10109040511629</v>
      </c>
    </row>
    <row r="33" spans="1:7" x14ac:dyDescent="0.2">
      <c r="A33" s="3">
        <v>20</v>
      </c>
      <c r="B33">
        <v>0.27423315999999998</v>
      </c>
      <c r="C33">
        <f>AVERAGE(B33:B42)</f>
        <v>0.24313736600000002</v>
      </c>
      <c r="D33">
        <v>7.3304582500000004</v>
      </c>
      <c r="E33">
        <f>AVERAGE(D33:D42)</f>
        <v>7.4464229200000007</v>
      </c>
      <c r="F33" s="4"/>
    </row>
    <row r="34" spans="1:7" x14ac:dyDescent="0.2">
      <c r="A34" s="3"/>
      <c r="B34">
        <v>0.33189676000000001</v>
      </c>
      <c r="C34">
        <f>STDEV(B33:B42)</f>
        <v>7.0001831946751122E-2</v>
      </c>
      <c r="D34">
        <v>6.66695423</v>
      </c>
      <c r="E34">
        <f>STDEV(D33:D42)</f>
        <v>0.48449541001487345</v>
      </c>
      <c r="F34" s="4"/>
    </row>
    <row r="35" spans="1:7" x14ac:dyDescent="0.2">
      <c r="A35" s="3"/>
      <c r="B35">
        <v>0.14410397</v>
      </c>
      <c r="D35">
        <v>8.0869520000000001</v>
      </c>
      <c r="F35" s="4"/>
      <c r="G35" s="4"/>
    </row>
    <row r="36" spans="1:7" x14ac:dyDescent="0.2">
      <c r="A36" s="3"/>
      <c r="B36">
        <v>0.16963638</v>
      </c>
      <c r="D36">
        <v>8.0791936999999994</v>
      </c>
      <c r="F36" s="4"/>
      <c r="G36" s="4"/>
    </row>
    <row r="37" spans="1:7" x14ac:dyDescent="0.2">
      <c r="A37" s="3"/>
      <c r="B37">
        <v>0.34165026999999998</v>
      </c>
      <c r="D37">
        <v>6.8911004599999997</v>
      </c>
      <c r="F37" s="4"/>
      <c r="G37" s="4"/>
    </row>
    <row r="38" spans="1:7" x14ac:dyDescent="0.2">
      <c r="A38" s="3"/>
      <c r="B38">
        <v>0.23907745</v>
      </c>
      <c r="D38">
        <v>7.5663074400000001</v>
      </c>
      <c r="F38" s="4"/>
      <c r="G38" s="4"/>
    </row>
    <row r="39" spans="1:7" x14ac:dyDescent="0.2">
      <c r="A39" s="3"/>
      <c r="B39">
        <v>0.25919667000000002</v>
      </c>
      <c r="D39">
        <v>7.4102870899999997</v>
      </c>
      <c r="F39" s="4"/>
      <c r="G39" s="4"/>
    </row>
    <row r="40" spans="1:7" x14ac:dyDescent="0.2">
      <c r="A40" s="3"/>
      <c r="B40">
        <v>0.15040622000000001</v>
      </c>
      <c r="D40">
        <v>7.8486228200000001</v>
      </c>
      <c r="F40" s="4"/>
      <c r="G40" s="4"/>
    </row>
    <row r="41" spans="1:7" x14ac:dyDescent="0.2">
      <c r="A41" s="3"/>
      <c r="B41">
        <v>0.28132214</v>
      </c>
      <c r="D41">
        <v>7.0205915599999997</v>
      </c>
      <c r="F41" s="4"/>
      <c r="G41" s="4"/>
    </row>
    <row r="42" spans="1:7" x14ac:dyDescent="0.2">
      <c r="A42" s="3"/>
      <c r="B42">
        <v>0.23985064</v>
      </c>
      <c r="D42">
        <v>7.56376165</v>
      </c>
      <c r="F42" s="4"/>
      <c r="G42" s="4"/>
    </row>
    <row r="43" spans="1:7" x14ac:dyDescent="0.2">
      <c r="A43" s="3">
        <v>30</v>
      </c>
      <c r="B43">
        <v>0.29373827000000002</v>
      </c>
      <c r="C43">
        <f>AVERAGE(B43:B52)</f>
        <v>0.28169223599999998</v>
      </c>
      <c r="D43">
        <v>7.3362842800000001</v>
      </c>
      <c r="E43">
        <f>AVERAGE(D43:D52)</f>
        <v>7.2570050659999996</v>
      </c>
      <c r="F43" s="4"/>
    </row>
    <row r="44" spans="1:7" x14ac:dyDescent="0.2">
      <c r="A44" s="3"/>
      <c r="B44">
        <v>0.34629726999999999</v>
      </c>
      <c r="C44">
        <f>STDEV(B43:B52)</f>
        <v>6.0133710552193527E-2</v>
      </c>
      <c r="D44">
        <v>6.3616471099999998</v>
      </c>
      <c r="E44">
        <f>STDEV(D43:D52)</f>
        <v>0.50251342924193965</v>
      </c>
      <c r="F44" s="4"/>
    </row>
    <row r="45" spans="1:7" x14ac:dyDescent="0.2">
      <c r="A45" s="3"/>
      <c r="B45">
        <v>0.16143034000000001</v>
      </c>
      <c r="D45">
        <v>8.1863806199999996</v>
      </c>
      <c r="F45" s="4"/>
      <c r="G45" s="4"/>
    </row>
    <row r="46" spans="1:7" x14ac:dyDescent="0.2">
      <c r="A46" s="3"/>
      <c r="B46">
        <v>0.30282574000000001</v>
      </c>
      <c r="D46">
        <v>7.3712576700000003</v>
      </c>
      <c r="F46" s="4"/>
      <c r="G46" s="4"/>
    </row>
    <row r="47" spans="1:7" x14ac:dyDescent="0.2">
      <c r="A47" s="3"/>
      <c r="B47">
        <v>0.35973081000000001</v>
      </c>
      <c r="D47">
        <v>6.76422436</v>
      </c>
      <c r="F47" s="4"/>
      <c r="G47" s="4"/>
    </row>
    <row r="48" spans="1:7" x14ac:dyDescent="0.2">
      <c r="A48" s="3"/>
      <c r="B48">
        <v>0.28188611000000002</v>
      </c>
      <c r="D48">
        <v>7.2150410899999997</v>
      </c>
      <c r="F48" s="4"/>
      <c r="G48" s="4"/>
    </row>
    <row r="49" spans="1:7" x14ac:dyDescent="0.2">
      <c r="A49" s="3"/>
      <c r="B49">
        <v>0.30693101</v>
      </c>
      <c r="D49">
        <v>7.3748387500000003</v>
      </c>
      <c r="F49" s="4"/>
      <c r="G49" s="4"/>
    </row>
    <row r="50" spans="1:7" x14ac:dyDescent="0.2">
      <c r="A50" s="3"/>
      <c r="B50">
        <v>0.20719480000000001</v>
      </c>
      <c r="D50">
        <v>7.7751127599999998</v>
      </c>
      <c r="F50" s="4"/>
      <c r="G50" s="4"/>
    </row>
    <row r="51" spans="1:7" x14ac:dyDescent="0.2">
      <c r="A51" s="3"/>
      <c r="B51">
        <v>0.30100591999999998</v>
      </c>
      <c r="D51">
        <v>7.0335434499999998</v>
      </c>
      <c r="F51" s="4"/>
      <c r="G51" s="4"/>
    </row>
    <row r="52" spans="1:7" x14ac:dyDescent="0.2">
      <c r="A52" s="3"/>
      <c r="B52">
        <v>0.25588209000000001</v>
      </c>
      <c r="D52">
        <v>7.1517205700000002</v>
      </c>
      <c r="F52" s="4"/>
      <c r="G52" s="4"/>
    </row>
    <row r="53" spans="1:7" x14ac:dyDescent="0.2">
      <c r="A53" s="3">
        <v>40</v>
      </c>
      <c r="B53">
        <v>0.33523271999999998</v>
      </c>
      <c r="C53">
        <f>AVERAGE(B53:B62)</f>
        <v>0.32118287899999998</v>
      </c>
      <c r="D53">
        <v>7.2428569600000001</v>
      </c>
      <c r="E53">
        <f>AVERAGE(D53:D62)</f>
        <v>7.0670669089999993</v>
      </c>
      <c r="F53" s="4"/>
    </row>
    <row r="54" spans="1:7" x14ac:dyDescent="0.2">
      <c r="A54" s="3"/>
      <c r="B54">
        <v>0.40237117</v>
      </c>
      <c r="C54">
        <f>STDEV(B53:B62)</f>
        <v>4.762717227622143E-2</v>
      </c>
      <c r="D54">
        <v>6.1823104200000003</v>
      </c>
      <c r="E54">
        <f>STDEV(D53:D62)</f>
        <v>0.3735390973310484</v>
      </c>
      <c r="F54" s="4"/>
    </row>
    <row r="55" spans="1:7" x14ac:dyDescent="0.2">
      <c r="A55" s="3"/>
      <c r="B55">
        <v>0.26485068</v>
      </c>
      <c r="D55">
        <v>7.49044987</v>
      </c>
      <c r="F55" s="4"/>
      <c r="G55" s="4"/>
    </row>
    <row r="56" spans="1:7" x14ac:dyDescent="0.2">
      <c r="A56" s="3"/>
      <c r="B56">
        <v>0.37520234000000002</v>
      </c>
      <c r="D56">
        <v>6.8899150699999998</v>
      </c>
      <c r="F56" s="4"/>
      <c r="G56" s="4"/>
    </row>
    <row r="57" spans="1:7" x14ac:dyDescent="0.2">
      <c r="A57" s="3"/>
      <c r="B57">
        <v>0.35711200999999998</v>
      </c>
      <c r="D57">
        <v>6.9168579699999997</v>
      </c>
      <c r="F57" s="4"/>
      <c r="G57" s="4"/>
    </row>
    <row r="58" spans="1:7" x14ac:dyDescent="0.2">
      <c r="A58" s="3"/>
      <c r="B58">
        <v>0.25753113</v>
      </c>
      <c r="D58">
        <v>7.2456540699999996</v>
      </c>
      <c r="F58" s="4"/>
      <c r="G58" s="4"/>
    </row>
    <row r="59" spans="1:7" x14ac:dyDescent="0.2">
      <c r="A59" s="3"/>
      <c r="B59">
        <v>0.31251141999999998</v>
      </c>
      <c r="D59">
        <v>7.3008247099999997</v>
      </c>
      <c r="F59" s="4"/>
      <c r="G59" s="4"/>
    </row>
    <row r="60" spans="1:7" x14ac:dyDescent="0.2">
      <c r="A60" s="3"/>
      <c r="B60">
        <v>0.29517407000000001</v>
      </c>
      <c r="D60">
        <v>7.4008966300000001</v>
      </c>
      <c r="F60" s="4"/>
      <c r="G60" s="4"/>
    </row>
    <row r="61" spans="1:7" x14ac:dyDescent="0.2">
      <c r="A61" s="3"/>
      <c r="B61">
        <v>0.32799945000000003</v>
      </c>
      <c r="D61">
        <v>7.0323480700000003</v>
      </c>
      <c r="F61" s="4"/>
      <c r="G61" s="4"/>
    </row>
    <row r="62" spans="1:7" x14ac:dyDescent="0.2">
      <c r="A62" s="3"/>
      <c r="B62">
        <v>0.28384379999999998</v>
      </c>
      <c r="D62">
        <v>6.9685553200000001</v>
      </c>
      <c r="F62" s="4"/>
      <c r="G62" s="4"/>
    </row>
    <row r="63" spans="1:7" x14ac:dyDescent="0.2">
      <c r="A63" s="3">
        <v>50</v>
      </c>
      <c r="B63">
        <v>0.36416938999999998</v>
      </c>
      <c r="C63">
        <f>AVERAGE(B63:B72)</f>
        <v>0.31339278800000003</v>
      </c>
      <c r="D63">
        <v>6.89025921</v>
      </c>
      <c r="E63">
        <f>AVERAGE(D63:D72)</f>
        <v>7.0681458949999989</v>
      </c>
      <c r="F63" s="4"/>
      <c r="G63" s="4"/>
    </row>
    <row r="64" spans="1:7" x14ac:dyDescent="0.2">
      <c r="B64">
        <v>0.27850205</v>
      </c>
      <c r="C64">
        <f>STDEV(B63:B72)</f>
        <v>5.6586153581690404E-2</v>
      </c>
      <c r="D64">
        <v>6.8831462200000004</v>
      </c>
      <c r="E64">
        <f>STDEV(D63:D72)</f>
        <v>0.25317441080808406</v>
      </c>
    </row>
    <row r="65" spans="2:4" x14ac:dyDescent="0.2">
      <c r="B65">
        <v>0.2787036</v>
      </c>
      <c r="D65">
        <v>7.46386796</v>
      </c>
    </row>
    <row r="66" spans="2:4" x14ac:dyDescent="0.2">
      <c r="B66">
        <v>0.34416827</v>
      </c>
      <c r="D66">
        <v>6.9106886899999997</v>
      </c>
    </row>
    <row r="67" spans="2:4" x14ac:dyDescent="0.2">
      <c r="B67">
        <v>0.35676865000000002</v>
      </c>
      <c r="D67">
        <v>7.0004578300000002</v>
      </c>
    </row>
    <row r="68" spans="2:4" x14ac:dyDescent="0.2">
      <c r="B68">
        <v>0.25087187</v>
      </c>
      <c r="D68">
        <v>7.1559606699999998</v>
      </c>
    </row>
    <row r="69" spans="2:4" x14ac:dyDescent="0.2">
      <c r="B69">
        <v>0.24532698</v>
      </c>
      <c r="D69">
        <v>7.3582176600000002</v>
      </c>
    </row>
    <row r="70" spans="2:4" x14ac:dyDescent="0.2">
      <c r="B70">
        <v>0.32560285</v>
      </c>
      <c r="D70">
        <v>7.19996394</v>
      </c>
    </row>
    <row r="71" spans="2:4" x14ac:dyDescent="0.2">
      <c r="B71">
        <v>0.41671645000000002</v>
      </c>
      <c r="D71">
        <v>6.62183951</v>
      </c>
    </row>
    <row r="72" spans="2:4" x14ac:dyDescent="0.2">
      <c r="B72">
        <v>0.27309777000000002</v>
      </c>
      <c r="D72">
        <v>7.1970572600000002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2023-05-17T05:14:07Z</dcterms:created>
  <dcterms:modified xsi:type="dcterms:W3CDTF">2023-05-17T14:31:30Z</dcterms:modified>
</cp:coreProperties>
</file>