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roussel\Documents\GitHub\Awa_Stages\Data Excel\"/>
    </mc:Choice>
  </mc:AlternateContent>
  <bookViews>
    <workbookView xWindow="0" yWindow="420" windowWidth="19200" windowHeight="66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2" i="1" l="1"/>
  <c r="S2" i="1"/>
  <c r="R2" i="1"/>
  <c r="Q2" i="1"/>
  <c r="P2" i="1"/>
  <c r="O2" i="1"/>
  <c r="N2" i="1"/>
  <c r="M2" i="1"/>
  <c r="L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<sst xmlns="http://schemas.openxmlformats.org/spreadsheetml/2006/main" count="476" uniqueCount="449">
  <si>
    <t>50.439</t>
  </si>
  <si>
    <t>43.902</t>
  </si>
  <si>
    <t>37.503</t>
  </si>
  <si>
    <t>34.259</t>
  </si>
  <si>
    <t>30.922</t>
  </si>
  <si>
    <t>27.431</t>
  </si>
  <si>
    <t>23.696</t>
  </si>
  <si>
    <t>19.580</t>
  </si>
  <si>
    <t>17.322</t>
  </si>
  <si>
    <t>14.916</t>
  </si>
  <si>
    <t>12.470</t>
  </si>
  <si>
    <t>10.734</t>
  </si>
  <si>
    <t>12.322</t>
  </si>
  <si>
    <t>14.959</t>
  </si>
  <si>
    <t>17.287</t>
  </si>
  <si>
    <t>19.308</t>
  </si>
  <si>
    <t>21.087</t>
  </si>
  <si>
    <t>24.115</t>
  </si>
  <si>
    <t>26.638</t>
  </si>
  <si>
    <t>46.490</t>
  </si>
  <si>
    <t>40.445</t>
  </si>
  <si>
    <t>34.536</t>
  </si>
  <si>
    <t>31.546</t>
  </si>
  <si>
    <t>28.481</t>
  </si>
  <si>
    <t>25.292</t>
  </si>
  <si>
    <t>21.920</t>
  </si>
  <si>
    <t>18.307</t>
  </si>
  <si>
    <t>16.413</t>
  </si>
  <si>
    <t>14.516</t>
  </si>
  <si>
    <t>12.766</t>
  </si>
  <si>
    <t>11.464</t>
  </si>
  <si>
    <t>11.020</t>
  </si>
  <si>
    <t>12.276</t>
  </si>
  <si>
    <t>13.856</t>
  </si>
  <si>
    <t>15.378</t>
  </si>
  <si>
    <t>16.777</t>
  </si>
  <si>
    <t>19.219</t>
  </si>
  <si>
    <t>21.282</t>
  </si>
  <si>
    <t>42.268</t>
  </si>
  <si>
    <t>36.935</t>
  </si>
  <si>
    <t>31.752</t>
  </si>
  <si>
    <t>29.147</t>
  </si>
  <si>
    <t>26.493</t>
  </si>
  <si>
    <t>23.757</t>
  </si>
  <si>
    <t>20.901</t>
  </si>
  <si>
    <t>17.893</t>
  </si>
  <si>
    <t>16.338</t>
  </si>
  <si>
    <t>14.778</t>
  </si>
  <si>
    <t>13.283</t>
  </si>
  <si>
    <t>11.987</t>
  </si>
  <si>
    <t>10.699</t>
  </si>
  <si>
    <t>11.174</t>
  </si>
  <si>
    <t>12.335</t>
  </si>
  <si>
    <t>13.599</t>
  </si>
  <si>
    <t>14.809</t>
  </si>
  <si>
    <t>16.968</t>
  </si>
  <si>
    <t>18.812</t>
  </si>
  <si>
    <t>39.585</t>
  </si>
  <si>
    <t>34.754</t>
  </si>
  <si>
    <t>30.081</t>
  </si>
  <si>
    <t>27.743</t>
  </si>
  <si>
    <t>25.371</t>
  </si>
  <si>
    <t>22.935</t>
  </si>
  <si>
    <t>20.403</t>
  </si>
  <si>
    <t>17.740</t>
  </si>
  <si>
    <t>16.355</t>
  </si>
  <si>
    <t>14.946</t>
  </si>
  <si>
    <t>13.546</t>
  </si>
  <si>
    <t>12.251</t>
  </si>
  <si>
    <t>10.751</t>
  </si>
  <si>
    <t>11.181</t>
  </si>
  <si>
    <t>12.380</t>
  </si>
  <si>
    <t>13.668</t>
  </si>
  <si>
    <t>14.887</t>
  </si>
  <si>
    <t>17.043</t>
  </si>
  <si>
    <t>18.874</t>
  </si>
  <si>
    <t>37.607</t>
  </si>
  <si>
    <t>33.153</t>
  </si>
  <si>
    <t>28.862</t>
  </si>
  <si>
    <t>26.725</t>
  </si>
  <si>
    <t>24.563</t>
  </si>
  <si>
    <t>22.351</t>
  </si>
  <si>
    <t>20.062</t>
  </si>
  <si>
    <t>17.664</t>
  </si>
  <si>
    <t>16.417</t>
  </si>
  <si>
    <t>15.142</t>
  </si>
  <si>
    <t>13.861</t>
  </si>
  <si>
    <t>12.638</t>
  </si>
  <si>
    <t>11.049</t>
  </si>
  <si>
    <t>11.233</t>
  </si>
  <si>
    <t>12.094</t>
  </si>
  <si>
    <t>13.045</t>
  </si>
  <si>
    <t>13.960</t>
  </si>
  <si>
    <t>15.607</t>
  </si>
  <si>
    <t>17.028</t>
  </si>
  <si>
    <t>35.838</t>
  </si>
  <si>
    <t>31.722</t>
  </si>
  <si>
    <t>27.773</t>
  </si>
  <si>
    <t>25.814</t>
  </si>
  <si>
    <t>23.839</t>
  </si>
  <si>
    <t>21.826</t>
  </si>
  <si>
    <t>19.752</t>
  </si>
  <si>
    <t>17.585</t>
  </si>
  <si>
    <t>16.458</t>
  </si>
  <si>
    <t>15.301</t>
  </si>
  <si>
    <t>14.119</t>
  </si>
  <si>
    <t>12.945</t>
  </si>
  <si>
    <t>11.201</t>
  </si>
  <si>
    <t>11.179</t>
  </si>
  <si>
    <t>11.864</t>
  </si>
  <si>
    <t>12.649</t>
  </si>
  <si>
    <t>13.410</t>
  </si>
  <si>
    <t>14.791</t>
  </si>
  <si>
    <t>15.992</t>
  </si>
  <si>
    <t>34.942</t>
  </si>
  <si>
    <t>30.974</t>
  </si>
  <si>
    <t>27.177</t>
  </si>
  <si>
    <t>25.297</t>
  </si>
  <si>
    <t>23.405</t>
  </si>
  <si>
    <t>21.483</t>
  </si>
  <si>
    <t>19.510</t>
  </si>
  <si>
    <t>17.462</t>
  </si>
  <si>
    <t>16.404</t>
  </si>
  <si>
    <t>15.322</t>
  </si>
  <si>
    <t>14.225</t>
  </si>
  <si>
    <t>13.137</t>
  </si>
  <si>
    <t>11.357</t>
  </si>
  <si>
    <t>11.036</t>
  </si>
  <si>
    <t>11.638</t>
  </si>
  <si>
    <t>12.423</t>
  </si>
  <si>
    <t>13.205</t>
  </si>
  <si>
    <t>14.638</t>
  </si>
  <si>
    <t>15.887</t>
  </si>
  <si>
    <t>34.086</t>
  </si>
  <si>
    <t>30.287</t>
  </si>
  <si>
    <t>26.660</t>
  </si>
  <si>
    <t>24.868</t>
  </si>
  <si>
    <t>23.068</t>
  </si>
  <si>
    <t>21.243</t>
  </si>
  <si>
    <t>19.372</t>
  </si>
  <si>
    <t>17.432</t>
  </si>
  <si>
    <t>16.429</t>
  </si>
  <si>
    <t>15.401</t>
  </si>
  <si>
    <t>14.351</t>
  </si>
  <si>
    <t>13.294</t>
  </si>
  <si>
    <t>11.448</t>
  </si>
  <si>
    <t>10.965</t>
  </si>
  <si>
    <t>11.433</t>
  </si>
  <si>
    <t>12.073</t>
  </si>
  <si>
    <t>12.713</t>
  </si>
  <si>
    <t>13.893</t>
  </si>
  <si>
    <t>14.931</t>
  </si>
  <si>
    <t>33.404</t>
  </si>
  <si>
    <t>29.741</t>
  </si>
  <si>
    <t>26.252</t>
  </si>
  <si>
    <t>24.531</t>
  </si>
  <si>
    <t>22.807</t>
  </si>
  <si>
    <t>21.063</t>
  </si>
  <si>
    <t>19.280</t>
  </si>
  <si>
    <t>17.439</t>
  </si>
  <si>
    <t>16.489</t>
  </si>
  <si>
    <t>15.518</t>
  </si>
  <si>
    <t>14.526</t>
  </si>
  <si>
    <t>13.522</t>
  </si>
  <si>
    <t>11.671</t>
  </si>
  <si>
    <t>10.913</t>
  </si>
  <si>
    <t>11.255</t>
  </si>
  <si>
    <t>11.847</t>
  </si>
  <si>
    <t>12.459</t>
  </si>
  <si>
    <t>13.597</t>
  </si>
  <si>
    <t>14.601</t>
  </si>
  <si>
    <t>32.825</t>
  </si>
  <si>
    <t>29.281</t>
  </si>
  <si>
    <t>25.911</t>
  </si>
  <si>
    <t>24.253</t>
  </si>
  <si>
    <t>22.594</t>
  </si>
  <si>
    <t>20.919</t>
  </si>
  <si>
    <t>19.211</t>
  </si>
  <si>
    <t>17.452</t>
  </si>
  <si>
    <t>16.547</t>
  </si>
  <si>
    <t>15.622</t>
  </si>
  <si>
    <t>14.676</t>
  </si>
  <si>
    <t>13.715</t>
  </si>
  <si>
    <t>11.858</t>
  </si>
  <si>
    <t>10.869</t>
  </si>
  <si>
    <t>11.113</t>
  </si>
  <si>
    <t>12.259</t>
  </si>
  <si>
    <t>13.361</t>
  </si>
  <si>
    <t>14.336</t>
  </si>
  <si>
    <t>32.202</t>
  </si>
  <si>
    <t>28.786</t>
  </si>
  <si>
    <t>25.546</t>
  </si>
  <si>
    <t>23.956</t>
  </si>
  <si>
    <t>22.368</t>
  </si>
  <si>
    <t>20.769</t>
  </si>
  <si>
    <t>19.143</t>
  </si>
  <si>
    <t>17.474</t>
  </si>
  <si>
    <t>16.619</t>
  </si>
  <si>
    <t>15.746</t>
  </si>
  <si>
    <t>14.855</t>
  </si>
  <si>
    <t>13.949</t>
  </si>
  <si>
    <t>12.164</t>
  </si>
  <si>
    <t>11.013</t>
  </si>
  <si>
    <t>11.072</t>
  </si>
  <si>
    <t>11.561</t>
  </si>
  <si>
    <t>12.114</t>
  </si>
  <si>
    <t>13.168</t>
  </si>
  <si>
    <t>14.108</t>
  </si>
  <si>
    <t>31.725</t>
  </si>
  <si>
    <t>28.405</t>
  </si>
  <si>
    <t>25.263</t>
  </si>
  <si>
    <t>23.724</t>
  </si>
  <si>
    <t>22.189</t>
  </si>
  <si>
    <t>20.647</t>
  </si>
  <si>
    <t>19.083</t>
  </si>
  <si>
    <t>17.483</t>
  </si>
  <si>
    <t>16.665</t>
  </si>
  <si>
    <t>15.833</t>
  </si>
  <si>
    <t>14.986</t>
  </si>
  <si>
    <t>14.126</t>
  </si>
  <si>
    <t>12.425</t>
  </si>
  <si>
    <t>11.188</t>
  </si>
  <si>
    <t>11.069</t>
  </si>
  <si>
    <t>11.487</t>
  </si>
  <si>
    <t>12.005</t>
  </si>
  <si>
    <t>13.019</t>
  </si>
  <si>
    <t>13.933</t>
  </si>
  <si>
    <t>31.325</t>
  </si>
  <si>
    <t>28.087</t>
  </si>
  <si>
    <t>25.027</t>
  </si>
  <si>
    <t>23.530</t>
  </si>
  <si>
    <t>22.040</t>
  </si>
  <si>
    <t>20.545</t>
  </si>
  <si>
    <t>19.032</t>
  </si>
  <si>
    <t>17.490</t>
  </si>
  <si>
    <t>16.703</t>
  </si>
  <si>
    <t>15.904</t>
  </si>
  <si>
    <t>15.093</t>
  </si>
  <si>
    <t>14.271</t>
  </si>
  <si>
    <t>12.640</t>
  </si>
  <si>
    <t>11.102</t>
  </si>
  <si>
    <t>11.450</t>
  </si>
  <si>
    <t>11.932</t>
  </si>
  <si>
    <t>12.906</t>
  </si>
  <si>
    <t>13.793</t>
  </si>
  <si>
    <t>30.824</t>
  </si>
  <si>
    <t>27.688</t>
  </si>
  <si>
    <t>24.731</t>
  </si>
  <si>
    <t>23.288</t>
  </si>
  <si>
    <t>21.854</t>
  </si>
  <si>
    <t>20.418</t>
  </si>
  <si>
    <t>18.969</t>
  </si>
  <si>
    <t>17.497</t>
  </si>
  <si>
    <t>16.749</t>
  </si>
  <si>
    <t>15.991</t>
  </si>
  <si>
    <t>15.224</t>
  </si>
  <si>
    <t>14.449</t>
  </si>
  <si>
    <t>12.916</t>
  </si>
  <si>
    <t>11.674</t>
  </si>
  <si>
    <t>11.295</t>
  </si>
  <si>
    <t>11.514</t>
  </si>
  <si>
    <t>11.921</t>
  </si>
  <si>
    <t>12.814</t>
  </si>
  <si>
    <t>13.651</t>
  </si>
  <si>
    <t>30.369</t>
  </si>
  <si>
    <t>27.326</t>
  </si>
  <si>
    <t>24.463</t>
  </si>
  <si>
    <t>23.069</t>
  </si>
  <si>
    <t>21.685</t>
  </si>
  <si>
    <t>20.303</t>
  </si>
  <si>
    <t>18.913</t>
  </si>
  <si>
    <t>17.504</t>
  </si>
  <si>
    <t>16.790</t>
  </si>
  <si>
    <t>16.069</t>
  </si>
  <si>
    <t>15.340</t>
  </si>
  <si>
    <t>14.607</t>
  </si>
  <si>
    <t>13.158</t>
  </si>
  <si>
    <t>11.950</t>
  </si>
  <si>
    <t>11.570</t>
  </si>
  <si>
    <t>11.911</t>
  </si>
  <si>
    <t>12.732</t>
  </si>
  <si>
    <t>13.523</t>
  </si>
  <si>
    <t>29.966</t>
  </si>
  <si>
    <t>27.006</t>
  </si>
  <si>
    <t>24.227</t>
  </si>
  <si>
    <t>22.876</t>
  </si>
  <si>
    <t>21.537</t>
  </si>
  <si>
    <t>20.203</t>
  </si>
  <si>
    <t>18.863</t>
  </si>
  <si>
    <t>17.509</t>
  </si>
  <si>
    <t>16.825</t>
  </si>
  <si>
    <t>16.136</t>
  </si>
  <si>
    <t>15.441</t>
  </si>
  <si>
    <t>14.743</t>
  </si>
  <si>
    <t>13.365</t>
  </si>
  <si>
    <t>12.186</t>
  </si>
  <si>
    <t>11.610</t>
  </si>
  <si>
    <t>11.619</t>
  </si>
  <si>
    <t>11.903</t>
  </si>
  <si>
    <t>12.659</t>
  </si>
  <si>
    <t>29.595</t>
  </si>
  <si>
    <t>26.712</t>
  </si>
  <si>
    <t>24.010</t>
  </si>
  <si>
    <t>22.699</t>
  </si>
  <si>
    <t>21.402</t>
  </si>
  <si>
    <t>20.111</t>
  </si>
  <si>
    <t>18.818</t>
  </si>
  <si>
    <t>17.515</t>
  </si>
  <si>
    <t>16.858</t>
  </si>
  <si>
    <t>16.197</t>
  </si>
  <si>
    <t>15.532</t>
  </si>
  <si>
    <t>14.866</t>
  </si>
  <si>
    <t>13.551</t>
  </si>
  <si>
    <t>12.397</t>
  </si>
  <si>
    <t>11.741</t>
  </si>
  <si>
    <t>11.663</t>
  </si>
  <si>
    <t>11.895</t>
  </si>
  <si>
    <t>12.593</t>
  </si>
  <si>
    <t>13.306</t>
  </si>
  <si>
    <t>29.293</t>
  </si>
  <si>
    <t>26.473</t>
  </si>
  <si>
    <t>23.834</t>
  </si>
  <si>
    <t>22.556</t>
  </si>
  <si>
    <t>21.293</t>
  </si>
  <si>
    <t>20.037</t>
  </si>
  <si>
    <t>18.781</t>
  </si>
  <si>
    <t>17.519</t>
  </si>
  <si>
    <t>16.884</t>
  </si>
  <si>
    <t>16.246</t>
  </si>
  <si>
    <t>15.605</t>
  </si>
  <si>
    <t>14.964</t>
  </si>
  <si>
    <t>13.699</t>
  </si>
  <si>
    <t>12.563</t>
  </si>
  <si>
    <t>11.846</t>
  </si>
  <si>
    <t>11.699</t>
  </si>
  <si>
    <t>11.889</t>
  </si>
  <si>
    <t>12.540</t>
  </si>
  <si>
    <t>13.222</t>
  </si>
  <si>
    <t>28.998</t>
  </si>
  <si>
    <t>26.242</t>
  </si>
  <si>
    <t>23.667</t>
  </si>
  <si>
    <t>22.421</t>
  </si>
  <si>
    <t>21.192</t>
  </si>
  <si>
    <t>19.971</t>
  </si>
  <si>
    <t>18.753</t>
  </si>
  <si>
    <t>17.532</t>
  </si>
  <si>
    <t>16.918</t>
  </si>
  <si>
    <t>16.303</t>
  </si>
  <si>
    <t>15.685</t>
  </si>
  <si>
    <t>15.068</t>
  </si>
  <si>
    <t>13.852</t>
  </si>
  <si>
    <t>12.741</t>
  </si>
  <si>
    <t>11.979</t>
  </si>
  <si>
    <t>11.769</t>
  </si>
  <si>
    <t>11.913</t>
  </si>
  <si>
    <t>12.508</t>
  </si>
  <si>
    <t>28.664</t>
  </si>
  <si>
    <t>25.988</t>
  </si>
  <si>
    <t>23.492</t>
  </si>
  <si>
    <t>22.287</t>
  </si>
  <si>
    <t>21.100</t>
  </si>
  <si>
    <t>19.923</t>
  </si>
  <si>
    <t>18.752</t>
  </si>
  <si>
    <t>17.579</t>
  </si>
  <si>
    <t>16.991</t>
  </si>
  <si>
    <t>16.403</t>
  </si>
  <si>
    <t>15.814</t>
  </si>
  <si>
    <t>15.225</t>
  </si>
  <si>
    <t>14.067</t>
  </si>
  <si>
    <t>13.005</t>
  </si>
  <si>
    <t>12.250</t>
  </si>
  <si>
    <t>11.983</t>
  </si>
  <si>
    <t>12.053</t>
  </si>
  <si>
    <t>12.555</t>
  </si>
  <si>
    <t>13.152</t>
  </si>
  <si>
    <t>28.379</t>
  </si>
  <si>
    <t>25.771</t>
  </si>
  <si>
    <t>23.343</t>
  </si>
  <si>
    <t>22.173</t>
  </si>
  <si>
    <t>21.022</t>
  </si>
  <si>
    <t>19.883</t>
  </si>
  <si>
    <t>18.750</t>
  </si>
  <si>
    <t>17.619</t>
  </si>
  <si>
    <t>17.053</t>
  </si>
  <si>
    <t>16.487</t>
  </si>
  <si>
    <t>15.921</t>
  </si>
  <si>
    <t>15.357</t>
  </si>
  <si>
    <t>14.247</t>
  </si>
  <si>
    <t>13.225</t>
  </si>
  <si>
    <t>12.475</t>
  </si>
  <si>
    <t>12.161</t>
  </si>
  <si>
    <t>12.171</t>
  </si>
  <si>
    <t>12.594</t>
  </si>
  <si>
    <t>13.147</t>
  </si>
  <si>
    <t>28.134</t>
  </si>
  <si>
    <t>25.585</t>
  </si>
  <si>
    <t>23.216</t>
  </si>
  <si>
    <t>22.075</t>
  </si>
  <si>
    <t>20.955</t>
  </si>
  <si>
    <t>19.848</t>
  </si>
  <si>
    <t>18.749</t>
  </si>
  <si>
    <t>17.653</t>
  </si>
  <si>
    <t>17.106</t>
  </si>
  <si>
    <t>16.559</t>
  </si>
  <si>
    <t>16.013</t>
  </si>
  <si>
    <t>15.469</t>
  </si>
  <si>
    <t>14.399</t>
  </si>
  <si>
    <t>12.663</t>
  </si>
  <si>
    <t>12.311</t>
  </si>
  <si>
    <t>12.271</t>
  </si>
  <si>
    <t>12.628</t>
  </si>
  <si>
    <t>13.143</t>
  </si>
  <si>
    <t>27.867</t>
  </si>
  <si>
    <t>25.382</t>
  </si>
  <si>
    <t>23.077</t>
  </si>
  <si>
    <t>21.970</t>
  </si>
  <si>
    <t>20.883</t>
  </si>
  <si>
    <t>19.810</t>
  </si>
  <si>
    <t>18.747</t>
  </si>
  <si>
    <t>17.690</t>
  </si>
  <si>
    <t>17.162</t>
  </si>
  <si>
    <t>16.636</t>
  </si>
  <si>
    <t>16.111</t>
  </si>
  <si>
    <t>15.588</t>
  </si>
  <si>
    <t>14.560</t>
  </si>
  <si>
    <t>13.606</t>
  </si>
  <si>
    <t>12.863</t>
  </si>
  <si>
    <t>12.471</t>
  </si>
  <si>
    <t>12.377</t>
  </si>
  <si>
    <t>12.664</t>
  </si>
  <si>
    <t>13.139</t>
  </si>
  <si>
    <t>27.658</t>
  </si>
  <si>
    <t>25.224</t>
  </si>
  <si>
    <t>22.969</t>
  </si>
  <si>
    <t>21.887</t>
  </si>
  <si>
    <t>20.826</t>
  </si>
  <si>
    <t>19.781</t>
  </si>
  <si>
    <t>18.746</t>
  </si>
  <si>
    <t>17.718</t>
  </si>
  <si>
    <t>17.206</t>
  </si>
  <si>
    <t>16.695</t>
  </si>
  <si>
    <t>16.186</t>
  </si>
  <si>
    <t>15.680</t>
  </si>
  <si>
    <t>14.684</t>
  </si>
  <si>
    <t>13.756</t>
  </si>
  <si>
    <t>13.017</t>
  </si>
  <si>
    <t>12.692</t>
  </si>
  <si>
    <t>13.136</t>
  </si>
  <si>
    <t>fake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</si>
</sst>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A3" sqref="A3"/>
    </sheetView>
  </sheetViews>
  <sheetFormatPr baseColWidth="10" defaultColWidth="8.7265625" defaultRowHeight="14.5" x14ac:dyDescent="0.35"/>
  <cols>
    <col min="1" max="1" width="5" bestFit="1" customWidth="1"/>
    <col min="2" max="8" width="6.36328125" bestFit="1" customWidth="1"/>
    <col min="9" max="10" width="11.90625" bestFit="1" customWidth="1"/>
    <col min="11" max="11" width="6.36328125" bestFit="1" customWidth="1"/>
    <col min="12" max="12" width="11.26953125" bestFit="1" customWidth="1"/>
    <col min="13" max="20" width="6.36328125" bestFit="1" customWidth="1"/>
  </cols>
  <sheetData>
    <row r="1" spans="1:20" x14ac:dyDescent="0.35">
      <c r="A1" t="s">
        <v>448</v>
      </c>
      <c r="B1" t="s">
        <v>448</v>
      </c>
      <c r="C1" t="s">
        <v>448</v>
      </c>
      <c r="D1" t="s">
        <v>448</v>
      </c>
      <c r="E1" t="s">
        <v>448</v>
      </c>
      <c r="F1" t="s">
        <v>448</v>
      </c>
      <c r="G1" t="s">
        <v>448</v>
      </c>
      <c r="H1" t="s">
        <v>448</v>
      </c>
      <c r="I1" t="s">
        <v>448</v>
      </c>
      <c r="J1" t="s">
        <v>448</v>
      </c>
      <c r="K1" t="s">
        <v>448</v>
      </c>
      <c r="L1" t="s">
        <v>448</v>
      </c>
      <c r="M1" t="s">
        <v>448</v>
      </c>
      <c r="N1" t="s">
        <v>448</v>
      </c>
      <c r="O1" t="s">
        <v>448</v>
      </c>
      <c r="P1" t="s">
        <v>448</v>
      </c>
      <c r="Q1" t="s">
        <v>448</v>
      </c>
      <c r="R1" t="s">
        <v>448</v>
      </c>
      <c r="S1" t="s">
        <v>448</v>
      </c>
      <c r="T1" t="s">
        <v>448</v>
      </c>
    </row>
    <row r="2" spans="1:20" x14ac:dyDescent="0.35">
      <c r="A2" s="1">
        <v>0</v>
      </c>
      <c r="B2" s="2">
        <f>LOG(50/100)</f>
        <v>-0.3010299956639812</v>
      </c>
      <c r="C2" s="2">
        <f>LOG(6/10)</f>
        <v>-0.22184874961635639</v>
      </c>
      <c r="D2" s="2">
        <f>LOG(70/100)</f>
        <v>-0.15490195998574319</v>
      </c>
      <c r="E2" s="2">
        <f>LOG(7.5/10)</f>
        <v>-0.12493873660829995</v>
      </c>
      <c r="F2" s="2">
        <f>LOG(80/100)</f>
        <v>-9.6910013008056392E-2</v>
      </c>
      <c r="G2" s="2">
        <f>LOG(8.5/10)</f>
        <v>-7.0581074285707285E-2</v>
      </c>
      <c r="H2" s="2">
        <f>LOG(90/100)</f>
        <v>-4.5757490560675115E-2</v>
      </c>
      <c r="I2" s="2">
        <f>LOG(9.5/10)</f>
        <v>-2.2276394711152253E-2</v>
      </c>
      <c r="J2" s="2">
        <f>LOG(97.5/100)</f>
        <v>-1.0995384301463193E-2</v>
      </c>
      <c r="K2" s="2">
        <v>0</v>
      </c>
      <c r="L2" s="2">
        <f>LOG(102.5/100)</f>
        <v>1.0723865391773066E-2</v>
      </c>
      <c r="M2" s="2">
        <f>LOG(105/100)</f>
        <v>2.1189299069938092E-2</v>
      </c>
      <c r="N2" s="2">
        <f>LOG(110/100)</f>
        <v>4.1392685158225077E-2</v>
      </c>
      <c r="O2" s="2">
        <f>LOG(115/100)</f>
        <v>6.069784035361165E-2</v>
      </c>
      <c r="P2" s="2">
        <f>LOG(120/100)</f>
        <v>7.9181246047624818E-2</v>
      </c>
      <c r="Q2" s="2">
        <f>LOG(125/100)</f>
        <v>9.691001300805642E-2</v>
      </c>
      <c r="R2" s="2">
        <f>LOG(130/100)</f>
        <v>0.11394335230683679</v>
      </c>
      <c r="S2" s="2">
        <f>LOG(140/100)</f>
        <v>0.14612803567823801</v>
      </c>
      <c r="T2" s="2">
        <f>LOG(150/100)</f>
        <v>0.17609125905568124</v>
      </c>
    </row>
    <row r="3" spans="1:20" x14ac:dyDescent="0.35">
      <c r="A3" s="1">
        <v>30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</row>
    <row r="4" spans="1:20" x14ac:dyDescent="0.35">
      <c r="A4" s="1">
        <v>60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s="1" t="s">
        <v>29</v>
      </c>
      <c r="M4" s="1" t="s">
        <v>30</v>
      </c>
      <c r="N4" s="1" t="s">
        <v>31</v>
      </c>
      <c r="O4" s="1" t="s">
        <v>32</v>
      </c>
      <c r="P4" s="1" t="s">
        <v>33</v>
      </c>
      <c r="Q4" s="1" t="s">
        <v>34</v>
      </c>
      <c r="R4" s="1" t="s">
        <v>35</v>
      </c>
      <c r="S4" s="1" t="s">
        <v>36</v>
      </c>
      <c r="T4" s="1" t="s">
        <v>37</v>
      </c>
    </row>
    <row r="5" spans="1:20" x14ac:dyDescent="0.35">
      <c r="A5" s="1">
        <v>90</v>
      </c>
      <c r="B5" s="1" t="s">
        <v>38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1" t="s">
        <v>46</v>
      </c>
      <c r="K5" s="1" t="s">
        <v>47</v>
      </c>
      <c r="L5" s="1" t="s">
        <v>48</v>
      </c>
      <c r="M5" s="1" t="s">
        <v>49</v>
      </c>
      <c r="N5" s="1" t="s">
        <v>50</v>
      </c>
      <c r="O5" s="1" t="s">
        <v>51</v>
      </c>
      <c r="P5" s="1" t="s">
        <v>52</v>
      </c>
      <c r="Q5" s="1" t="s">
        <v>53</v>
      </c>
      <c r="R5" s="1" t="s">
        <v>54</v>
      </c>
      <c r="S5" s="1" t="s">
        <v>55</v>
      </c>
      <c r="T5" s="1" t="s">
        <v>56</v>
      </c>
    </row>
    <row r="6" spans="1:20" x14ac:dyDescent="0.35">
      <c r="A6" s="1">
        <v>120</v>
      </c>
      <c r="B6" s="1" t="s">
        <v>57</v>
      </c>
      <c r="C6" s="1" t="s">
        <v>58</v>
      </c>
      <c r="D6" s="1" t="s">
        <v>59</v>
      </c>
      <c r="E6" s="1" t="s">
        <v>60</v>
      </c>
      <c r="F6" s="1" t="s">
        <v>61</v>
      </c>
      <c r="G6" s="1" t="s">
        <v>62</v>
      </c>
      <c r="H6" s="1" t="s">
        <v>63</v>
      </c>
      <c r="I6" s="1" t="s">
        <v>64</v>
      </c>
      <c r="J6" s="1" t="s">
        <v>65</v>
      </c>
      <c r="K6" s="1" t="s">
        <v>66</v>
      </c>
      <c r="L6" s="1" t="s">
        <v>67</v>
      </c>
      <c r="M6" s="1" t="s">
        <v>68</v>
      </c>
      <c r="N6" s="1" t="s">
        <v>69</v>
      </c>
      <c r="O6" s="1" t="s">
        <v>70</v>
      </c>
      <c r="P6" s="1" t="s">
        <v>71</v>
      </c>
      <c r="Q6" s="1" t="s">
        <v>72</v>
      </c>
      <c r="R6" s="1" t="s">
        <v>73</v>
      </c>
      <c r="S6" s="1" t="s">
        <v>74</v>
      </c>
      <c r="T6" s="1" t="s">
        <v>75</v>
      </c>
    </row>
    <row r="7" spans="1:20" x14ac:dyDescent="0.35">
      <c r="A7" s="1">
        <v>150</v>
      </c>
      <c r="B7" s="1" t="s">
        <v>76</v>
      </c>
      <c r="C7" s="1" t="s">
        <v>77</v>
      </c>
      <c r="D7" s="1" t="s">
        <v>78</v>
      </c>
      <c r="E7" s="1" t="s">
        <v>79</v>
      </c>
      <c r="F7" s="1" t="s">
        <v>80</v>
      </c>
      <c r="G7" s="1" t="s">
        <v>81</v>
      </c>
      <c r="H7" s="1" t="s">
        <v>82</v>
      </c>
      <c r="I7" s="1" t="s">
        <v>83</v>
      </c>
      <c r="J7" s="1" t="s">
        <v>84</v>
      </c>
      <c r="K7" s="1" t="s">
        <v>85</v>
      </c>
      <c r="L7" s="1" t="s">
        <v>86</v>
      </c>
      <c r="M7" s="1" t="s">
        <v>87</v>
      </c>
      <c r="N7" s="1" t="s">
        <v>88</v>
      </c>
      <c r="O7" s="1" t="s">
        <v>89</v>
      </c>
      <c r="P7" s="1" t="s">
        <v>90</v>
      </c>
      <c r="Q7" s="1" t="s">
        <v>91</v>
      </c>
      <c r="R7" s="1" t="s">
        <v>92</v>
      </c>
      <c r="S7" s="1" t="s">
        <v>93</v>
      </c>
      <c r="T7" s="1" t="s">
        <v>94</v>
      </c>
    </row>
    <row r="8" spans="1:20" x14ac:dyDescent="0.35">
      <c r="A8" s="1">
        <v>180</v>
      </c>
      <c r="B8" s="1" t="s">
        <v>95</v>
      </c>
      <c r="C8" s="1" t="s">
        <v>96</v>
      </c>
      <c r="D8" s="1" t="s">
        <v>97</v>
      </c>
      <c r="E8" s="1" t="s">
        <v>98</v>
      </c>
      <c r="F8" s="1" t="s">
        <v>99</v>
      </c>
      <c r="G8" s="1" t="s">
        <v>100</v>
      </c>
      <c r="H8" s="1" t="s">
        <v>101</v>
      </c>
      <c r="I8" s="1" t="s">
        <v>102</v>
      </c>
      <c r="J8" s="1" t="s">
        <v>103</v>
      </c>
      <c r="K8" s="1" t="s">
        <v>104</v>
      </c>
      <c r="L8" s="1" t="s">
        <v>105</v>
      </c>
      <c r="M8" s="1" t="s">
        <v>106</v>
      </c>
      <c r="N8" s="1" t="s">
        <v>107</v>
      </c>
      <c r="O8" s="1" t="s">
        <v>108</v>
      </c>
      <c r="P8" s="1" t="s">
        <v>109</v>
      </c>
      <c r="Q8" s="1" t="s">
        <v>110</v>
      </c>
      <c r="R8" s="1" t="s">
        <v>111</v>
      </c>
      <c r="S8" s="1" t="s">
        <v>112</v>
      </c>
      <c r="T8" s="1" t="s">
        <v>113</v>
      </c>
    </row>
    <row r="9" spans="1:20" x14ac:dyDescent="0.35">
      <c r="A9" s="1">
        <v>210</v>
      </c>
      <c r="B9" s="1" t="s">
        <v>114</v>
      </c>
      <c r="C9" s="1" t="s">
        <v>115</v>
      </c>
      <c r="D9" s="1" t="s">
        <v>116</v>
      </c>
      <c r="E9" s="1" t="s">
        <v>117</v>
      </c>
      <c r="F9" s="1" t="s">
        <v>118</v>
      </c>
      <c r="G9" s="1" t="s">
        <v>119</v>
      </c>
      <c r="H9" s="1" t="s">
        <v>120</v>
      </c>
      <c r="I9" s="1" t="s">
        <v>121</v>
      </c>
      <c r="J9" s="1" t="s">
        <v>122</v>
      </c>
      <c r="K9" s="1" t="s">
        <v>123</v>
      </c>
      <c r="L9" s="1" t="s">
        <v>124</v>
      </c>
      <c r="M9" s="1" t="s">
        <v>125</v>
      </c>
      <c r="N9" s="1" t="s">
        <v>126</v>
      </c>
      <c r="O9" s="1" t="s">
        <v>127</v>
      </c>
      <c r="P9" s="1" t="s">
        <v>128</v>
      </c>
      <c r="Q9" s="1" t="s">
        <v>129</v>
      </c>
      <c r="R9" s="1" t="s">
        <v>130</v>
      </c>
      <c r="S9" s="1" t="s">
        <v>131</v>
      </c>
      <c r="T9" s="1" t="s">
        <v>132</v>
      </c>
    </row>
    <row r="10" spans="1:20" x14ac:dyDescent="0.35">
      <c r="A10" s="1">
        <v>240</v>
      </c>
      <c r="B10" s="1" t="s">
        <v>133</v>
      </c>
      <c r="C10" s="1" t="s">
        <v>134</v>
      </c>
      <c r="D10" s="1" t="s">
        <v>135</v>
      </c>
      <c r="E10" s="1" t="s">
        <v>136</v>
      </c>
      <c r="F10" s="1" t="s">
        <v>137</v>
      </c>
      <c r="G10" s="1" t="s">
        <v>138</v>
      </c>
      <c r="H10" s="1" t="s">
        <v>139</v>
      </c>
      <c r="I10" s="1" t="s">
        <v>140</v>
      </c>
      <c r="J10" s="1" t="s">
        <v>141</v>
      </c>
      <c r="K10" s="1" t="s">
        <v>142</v>
      </c>
      <c r="L10" s="1" t="s">
        <v>143</v>
      </c>
      <c r="M10" s="1" t="s">
        <v>144</v>
      </c>
      <c r="N10" s="1" t="s">
        <v>145</v>
      </c>
      <c r="O10" s="1" t="s">
        <v>146</v>
      </c>
      <c r="P10" s="1" t="s">
        <v>147</v>
      </c>
      <c r="Q10" s="1" t="s">
        <v>148</v>
      </c>
      <c r="R10" s="1" t="s">
        <v>149</v>
      </c>
      <c r="S10" s="1" t="s">
        <v>150</v>
      </c>
      <c r="T10" s="1" t="s">
        <v>151</v>
      </c>
    </row>
    <row r="11" spans="1:20" x14ac:dyDescent="0.35">
      <c r="A11" s="1">
        <v>270</v>
      </c>
      <c r="B11" s="1" t="s">
        <v>152</v>
      </c>
      <c r="C11" s="1" t="s">
        <v>153</v>
      </c>
      <c r="D11" s="1" t="s">
        <v>154</v>
      </c>
      <c r="E11" s="1" t="s">
        <v>155</v>
      </c>
      <c r="F11" s="1" t="s">
        <v>156</v>
      </c>
      <c r="G11" s="1" t="s">
        <v>157</v>
      </c>
      <c r="H11" s="1" t="s">
        <v>158</v>
      </c>
      <c r="I11" s="1" t="s">
        <v>159</v>
      </c>
      <c r="J11" s="1" t="s">
        <v>160</v>
      </c>
      <c r="K11" s="1" t="s">
        <v>161</v>
      </c>
      <c r="L11" s="1" t="s">
        <v>162</v>
      </c>
      <c r="M11" s="1" t="s">
        <v>163</v>
      </c>
      <c r="N11" s="1" t="s">
        <v>164</v>
      </c>
      <c r="O11" s="1" t="s">
        <v>165</v>
      </c>
      <c r="P11" s="1" t="s">
        <v>166</v>
      </c>
      <c r="Q11" s="1" t="s">
        <v>167</v>
      </c>
      <c r="R11" s="1" t="s">
        <v>168</v>
      </c>
      <c r="S11" s="1" t="s">
        <v>169</v>
      </c>
      <c r="T11" s="1" t="s">
        <v>170</v>
      </c>
    </row>
    <row r="12" spans="1:20" x14ac:dyDescent="0.35">
      <c r="A12" s="1">
        <v>300</v>
      </c>
      <c r="B12" s="1" t="s">
        <v>171</v>
      </c>
      <c r="C12" s="1" t="s">
        <v>172</v>
      </c>
      <c r="D12" s="1" t="s">
        <v>173</v>
      </c>
      <c r="E12" s="1" t="s">
        <v>174</v>
      </c>
      <c r="F12" s="1" t="s">
        <v>175</v>
      </c>
      <c r="G12" s="1" t="s">
        <v>176</v>
      </c>
      <c r="H12" s="1" t="s">
        <v>177</v>
      </c>
      <c r="I12" s="1" t="s">
        <v>178</v>
      </c>
      <c r="J12" s="1" t="s">
        <v>179</v>
      </c>
      <c r="K12" s="1" t="s">
        <v>180</v>
      </c>
      <c r="L12" s="1" t="s">
        <v>181</v>
      </c>
      <c r="M12" s="1" t="s">
        <v>182</v>
      </c>
      <c r="N12" s="1" t="s">
        <v>183</v>
      </c>
      <c r="O12" s="1" t="s">
        <v>184</v>
      </c>
      <c r="P12" s="1" t="s">
        <v>185</v>
      </c>
      <c r="Q12" s="1" t="s">
        <v>164</v>
      </c>
      <c r="R12" s="1" t="s">
        <v>186</v>
      </c>
      <c r="S12" s="1" t="s">
        <v>187</v>
      </c>
      <c r="T12" s="1" t="s">
        <v>188</v>
      </c>
    </row>
    <row r="13" spans="1:20" x14ac:dyDescent="0.35">
      <c r="A13" s="1">
        <v>330</v>
      </c>
      <c r="B13" s="1" t="s">
        <v>189</v>
      </c>
      <c r="C13" s="1" t="s">
        <v>190</v>
      </c>
      <c r="D13" s="1" t="s">
        <v>191</v>
      </c>
      <c r="E13" s="1" t="s">
        <v>192</v>
      </c>
      <c r="F13" s="1" t="s">
        <v>193</v>
      </c>
      <c r="G13" s="1" t="s">
        <v>194</v>
      </c>
      <c r="H13" s="1" t="s">
        <v>195</v>
      </c>
      <c r="I13" s="1" t="s">
        <v>196</v>
      </c>
      <c r="J13" s="1" t="s">
        <v>197</v>
      </c>
      <c r="K13" s="1" t="s">
        <v>198</v>
      </c>
      <c r="L13" s="1" t="s">
        <v>199</v>
      </c>
      <c r="M13" s="1" t="s">
        <v>200</v>
      </c>
      <c r="N13" s="1" t="s">
        <v>201</v>
      </c>
      <c r="O13" s="1" t="s">
        <v>202</v>
      </c>
      <c r="P13" s="1" t="s">
        <v>203</v>
      </c>
      <c r="Q13" s="1" t="s">
        <v>204</v>
      </c>
      <c r="R13" s="1" t="s">
        <v>205</v>
      </c>
      <c r="S13" s="1" t="s">
        <v>206</v>
      </c>
      <c r="T13" s="1" t="s">
        <v>207</v>
      </c>
    </row>
    <row r="14" spans="1:20" x14ac:dyDescent="0.35">
      <c r="A14" s="1">
        <v>360</v>
      </c>
      <c r="B14" s="1" t="s">
        <v>208</v>
      </c>
      <c r="C14" s="1" t="s">
        <v>209</v>
      </c>
      <c r="D14" s="1" t="s">
        <v>210</v>
      </c>
      <c r="E14" s="1" t="s">
        <v>211</v>
      </c>
      <c r="F14" s="1" t="s">
        <v>212</v>
      </c>
      <c r="G14" s="1" t="s">
        <v>213</v>
      </c>
      <c r="H14" s="1" t="s">
        <v>214</v>
      </c>
      <c r="I14" s="1" t="s">
        <v>215</v>
      </c>
      <c r="J14" s="1" t="s">
        <v>216</v>
      </c>
      <c r="K14" s="1" t="s">
        <v>217</v>
      </c>
      <c r="L14" s="1" t="s">
        <v>218</v>
      </c>
      <c r="M14" s="1" t="s">
        <v>219</v>
      </c>
      <c r="N14" s="1" t="s">
        <v>220</v>
      </c>
      <c r="O14" s="1" t="s">
        <v>221</v>
      </c>
      <c r="P14" s="1" t="s">
        <v>222</v>
      </c>
      <c r="Q14" s="1" t="s">
        <v>223</v>
      </c>
      <c r="R14" s="1" t="s">
        <v>224</v>
      </c>
      <c r="S14" s="1" t="s">
        <v>225</v>
      </c>
      <c r="T14" s="1" t="s">
        <v>226</v>
      </c>
    </row>
    <row r="15" spans="1:20" x14ac:dyDescent="0.35">
      <c r="A15" s="1">
        <v>390</v>
      </c>
      <c r="B15" s="1" t="s">
        <v>227</v>
      </c>
      <c r="C15" s="1" t="s">
        <v>228</v>
      </c>
      <c r="D15" s="1" t="s">
        <v>229</v>
      </c>
      <c r="E15" s="1" t="s">
        <v>230</v>
      </c>
      <c r="F15" s="1" t="s">
        <v>231</v>
      </c>
      <c r="G15" s="1" t="s">
        <v>232</v>
      </c>
      <c r="H15" s="1" t="s">
        <v>233</v>
      </c>
      <c r="I15" s="1" t="s">
        <v>234</v>
      </c>
      <c r="J15" s="1" t="s">
        <v>235</v>
      </c>
      <c r="K15" s="1" t="s">
        <v>236</v>
      </c>
      <c r="L15" s="1" t="s">
        <v>237</v>
      </c>
      <c r="M15" s="1" t="s">
        <v>238</v>
      </c>
      <c r="N15" s="1" t="s">
        <v>239</v>
      </c>
      <c r="O15" s="1" t="s">
        <v>126</v>
      </c>
      <c r="P15" s="1" t="s">
        <v>240</v>
      </c>
      <c r="Q15" s="1" t="s">
        <v>241</v>
      </c>
      <c r="R15" s="1" t="s">
        <v>242</v>
      </c>
      <c r="S15" s="1" t="s">
        <v>243</v>
      </c>
      <c r="T15" s="1" t="s">
        <v>244</v>
      </c>
    </row>
    <row r="16" spans="1:20" x14ac:dyDescent="0.35">
      <c r="A16" s="1">
        <v>420</v>
      </c>
      <c r="B16" s="1" t="s">
        <v>245</v>
      </c>
      <c r="C16" s="1" t="s">
        <v>246</v>
      </c>
      <c r="D16" s="1" t="s">
        <v>247</v>
      </c>
      <c r="E16" s="1" t="s">
        <v>248</v>
      </c>
      <c r="F16" s="1" t="s">
        <v>249</v>
      </c>
      <c r="G16" s="1" t="s">
        <v>250</v>
      </c>
      <c r="H16" s="1" t="s">
        <v>251</v>
      </c>
      <c r="I16" s="1" t="s">
        <v>252</v>
      </c>
      <c r="J16" s="1" t="s">
        <v>253</v>
      </c>
      <c r="K16" s="1" t="s">
        <v>254</v>
      </c>
      <c r="L16" s="1" t="s">
        <v>255</v>
      </c>
      <c r="M16" s="1" t="s">
        <v>256</v>
      </c>
      <c r="N16" s="1" t="s">
        <v>257</v>
      </c>
      <c r="O16" s="1" t="s">
        <v>258</v>
      </c>
      <c r="P16" s="1" t="s">
        <v>259</v>
      </c>
      <c r="Q16" s="1" t="s">
        <v>260</v>
      </c>
      <c r="R16" s="1" t="s">
        <v>261</v>
      </c>
      <c r="S16" s="1" t="s">
        <v>262</v>
      </c>
      <c r="T16" s="1" t="s">
        <v>263</v>
      </c>
    </row>
    <row r="17" spans="1:20" x14ac:dyDescent="0.35">
      <c r="A17" s="1">
        <v>450</v>
      </c>
      <c r="B17" s="1" t="s">
        <v>264</v>
      </c>
      <c r="C17" s="1" t="s">
        <v>265</v>
      </c>
      <c r="D17" s="1" t="s">
        <v>266</v>
      </c>
      <c r="E17" s="1" t="s">
        <v>267</v>
      </c>
      <c r="F17" s="1" t="s">
        <v>268</v>
      </c>
      <c r="G17" s="1" t="s">
        <v>269</v>
      </c>
      <c r="H17" s="1" t="s">
        <v>270</v>
      </c>
      <c r="I17" s="1" t="s">
        <v>271</v>
      </c>
      <c r="J17" s="1" t="s">
        <v>272</v>
      </c>
      <c r="K17" s="1" t="s">
        <v>273</v>
      </c>
      <c r="L17" s="1" t="s">
        <v>274</v>
      </c>
      <c r="M17" s="1" t="s">
        <v>275</v>
      </c>
      <c r="N17" s="1" t="s">
        <v>276</v>
      </c>
      <c r="O17" s="1" t="s">
        <v>277</v>
      </c>
      <c r="P17" s="1" t="s">
        <v>30</v>
      </c>
      <c r="Q17" s="1" t="s">
        <v>278</v>
      </c>
      <c r="R17" s="1" t="s">
        <v>279</v>
      </c>
      <c r="S17" s="1" t="s">
        <v>280</v>
      </c>
      <c r="T17" s="1" t="s">
        <v>281</v>
      </c>
    </row>
    <row r="18" spans="1:20" x14ac:dyDescent="0.35">
      <c r="A18" s="1">
        <v>480</v>
      </c>
      <c r="B18" s="1" t="s">
        <v>282</v>
      </c>
      <c r="C18" s="1" t="s">
        <v>283</v>
      </c>
      <c r="D18" s="1" t="s">
        <v>284</v>
      </c>
      <c r="E18" s="1" t="s">
        <v>285</v>
      </c>
      <c r="F18" s="1" t="s">
        <v>286</v>
      </c>
      <c r="G18" s="1" t="s">
        <v>287</v>
      </c>
      <c r="H18" s="1" t="s">
        <v>288</v>
      </c>
      <c r="I18" s="1" t="s">
        <v>289</v>
      </c>
      <c r="J18" s="1" t="s">
        <v>290</v>
      </c>
      <c r="K18" s="1" t="s">
        <v>291</v>
      </c>
      <c r="L18" s="1" t="s">
        <v>292</v>
      </c>
      <c r="M18" s="1" t="s">
        <v>293</v>
      </c>
      <c r="N18" s="1" t="s">
        <v>294</v>
      </c>
      <c r="O18" s="1" t="s">
        <v>295</v>
      </c>
      <c r="P18" s="1" t="s">
        <v>296</v>
      </c>
      <c r="Q18" s="1" t="s">
        <v>297</v>
      </c>
      <c r="R18" s="1" t="s">
        <v>298</v>
      </c>
      <c r="S18" s="1" t="s">
        <v>299</v>
      </c>
      <c r="T18" s="1" t="s">
        <v>111</v>
      </c>
    </row>
    <row r="19" spans="1:20" x14ac:dyDescent="0.35">
      <c r="A19" s="1">
        <v>510</v>
      </c>
      <c r="B19" s="1" t="s">
        <v>300</v>
      </c>
      <c r="C19" s="1" t="s">
        <v>301</v>
      </c>
      <c r="D19" s="1" t="s">
        <v>302</v>
      </c>
      <c r="E19" s="1" t="s">
        <v>303</v>
      </c>
      <c r="F19" s="1" t="s">
        <v>304</v>
      </c>
      <c r="G19" s="1" t="s">
        <v>305</v>
      </c>
      <c r="H19" s="1" t="s">
        <v>306</v>
      </c>
      <c r="I19" s="1" t="s">
        <v>307</v>
      </c>
      <c r="J19" s="1" t="s">
        <v>308</v>
      </c>
      <c r="K19" s="1" t="s">
        <v>309</v>
      </c>
      <c r="L19" s="1" t="s">
        <v>310</v>
      </c>
      <c r="M19" s="1" t="s">
        <v>311</v>
      </c>
      <c r="N19" s="1" t="s">
        <v>312</v>
      </c>
      <c r="O19" s="1" t="s">
        <v>313</v>
      </c>
      <c r="P19" s="1" t="s">
        <v>314</v>
      </c>
      <c r="Q19" s="1" t="s">
        <v>315</v>
      </c>
      <c r="R19" s="1" t="s">
        <v>316</v>
      </c>
      <c r="S19" s="1" t="s">
        <v>317</v>
      </c>
      <c r="T19" s="1" t="s">
        <v>318</v>
      </c>
    </row>
    <row r="20" spans="1:20" x14ac:dyDescent="0.35">
      <c r="A20" s="1">
        <v>540</v>
      </c>
      <c r="B20" s="1" t="s">
        <v>319</v>
      </c>
      <c r="C20" s="1" t="s">
        <v>320</v>
      </c>
      <c r="D20" s="1" t="s">
        <v>321</v>
      </c>
      <c r="E20" s="1" t="s">
        <v>322</v>
      </c>
      <c r="F20" s="1" t="s">
        <v>323</v>
      </c>
      <c r="G20" s="1" t="s">
        <v>324</v>
      </c>
      <c r="H20" s="1" t="s">
        <v>325</v>
      </c>
      <c r="I20" s="1" t="s">
        <v>326</v>
      </c>
      <c r="J20" s="1" t="s">
        <v>327</v>
      </c>
      <c r="K20" s="1" t="s">
        <v>328</v>
      </c>
      <c r="L20" s="1" t="s">
        <v>329</v>
      </c>
      <c r="M20" s="1" t="s">
        <v>330</v>
      </c>
      <c r="N20" s="1" t="s">
        <v>331</v>
      </c>
      <c r="O20" s="1" t="s">
        <v>332</v>
      </c>
      <c r="P20" s="1" t="s">
        <v>333</v>
      </c>
      <c r="Q20" s="1" t="s">
        <v>334</v>
      </c>
      <c r="R20" s="1" t="s">
        <v>335</v>
      </c>
      <c r="S20" s="1" t="s">
        <v>336</v>
      </c>
      <c r="T20" s="1" t="s">
        <v>337</v>
      </c>
    </row>
    <row r="21" spans="1:20" x14ac:dyDescent="0.35">
      <c r="A21" s="1">
        <v>570</v>
      </c>
      <c r="B21" s="1" t="s">
        <v>338</v>
      </c>
      <c r="C21" s="1" t="s">
        <v>339</v>
      </c>
      <c r="D21" s="1" t="s">
        <v>340</v>
      </c>
      <c r="E21" s="1" t="s">
        <v>341</v>
      </c>
      <c r="F21" s="1" t="s">
        <v>342</v>
      </c>
      <c r="G21" s="1" t="s">
        <v>343</v>
      </c>
      <c r="H21" s="1" t="s">
        <v>344</v>
      </c>
      <c r="I21" s="1" t="s">
        <v>345</v>
      </c>
      <c r="J21" s="1" t="s">
        <v>346</v>
      </c>
      <c r="K21" s="1" t="s">
        <v>347</v>
      </c>
      <c r="L21" s="1" t="s">
        <v>348</v>
      </c>
      <c r="M21" s="1" t="s">
        <v>349</v>
      </c>
      <c r="N21" s="1" t="s">
        <v>350</v>
      </c>
      <c r="O21" s="1" t="s">
        <v>351</v>
      </c>
      <c r="P21" s="1" t="s">
        <v>352</v>
      </c>
      <c r="Q21" s="1" t="s">
        <v>353</v>
      </c>
      <c r="R21" s="1" t="s">
        <v>354</v>
      </c>
      <c r="S21" s="1" t="s">
        <v>355</v>
      </c>
      <c r="T21" s="1" t="s">
        <v>276</v>
      </c>
    </row>
    <row r="22" spans="1:20" x14ac:dyDescent="0.35">
      <c r="A22" s="1">
        <v>600</v>
      </c>
      <c r="B22" s="1" t="s">
        <v>356</v>
      </c>
      <c r="C22" s="1" t="s">
        <v>357</v>
      </c>
      <c r="D22" s="1" t="s">
        <v>358</v>
      </c>
      <c r="E22" s="1" t="s">
        <v>359</v>
      </c>
      <c r="F22" s="1" t="s">
        <v>360</v>
      </c>
      <c r="G22" s="1" t="s">
        <v>361</v>
      </c>
      <c r="H22" s="1" t="s">
        <v>362</v>
      </c>
      <c r="I22" s="1" t="s">
        <v>363</v>
      </c>
      <c r="J22" s="1" t="s">
        <v>364</v>
      </c>
      <c r="K22" s="1" t="s">
        <v>365</v>
      </c>
      <c r="L22" s="1" t="s">
        <v>366</v>
      </c>
      <c r="M22" s="1" t="s">
        <v>367</v>
      </c>
      <c r="N22" s="1" t="s">
        <v>368</v>
      </c>
      <c r="O22" s="1" t="s">
        <v>369</v>
      </c>
      <c r="P22" s="1" t="s">
        <v>370</v>
      </c>
      <c r="Q22" s="1" t="s">
        <v>371</v>
      </c>
      <c r="R22" s="1" t="s">
        <v>372</v>
      </c>
      <c r="S22" s="1" t="s">
        <v>373</v>
      </c>
      <c r="T22" s="1" t="s">
        <v>374</v>
      </c>
    </row>
    <row r="23" spans="1:20" x14ac:dyDescent="0.35">
      <c r="A23" s="1">
        <v>630</v>
      </c>
      <c r="B23" s="1" t="s">
        <v>375</v>
      </c>
      <c r="C23" s="1" t="s">
        <v>376</v>
      </c>
      <c r="D23" s="1" t="s">
        <v>377</v>
      </c>
      <c r="E23" s="1" t="s">
        <v>378</v>
      </c>
      <c r="F23" s="1" t="s">
        <v>379</v>
      </c>
      <c r="G23" s="1" t="s">
        <v>380</v>
      </c>
      <c r="H23" s="1" t="s">
        <v>381</v>
      </c>
      <c r="I23" s="1" t="s">
        <v>382</v>
      </c>
      <c r="J23" s="1" t="s">
        <v>383</v>
      </c>
      <c r="K23" s="1" t="s">
        <v>384</v>
      </c>
      <c r="L23" s="1" t="s">
        <v>385</v>
      </c>
      <c r="M23" s="1" t="s">
        <v>386</v>
      </c>
      <c r="N23" s="1" t="s">
        <v>387</v>
      </c>
      <c r="O23" s="1" t="s">
        <v>388</v>
      </c>
      <c r="P23" s="1" t="s">
        <v>389</v>
      </c>
      <c r="Q23" s="1" t="s">
        <v>390</v>
      </c>
      <c r="R23" s="1" t="s">
        <v>391</v>
      </c>
      <c r="S23" s="1" t="s">
        <v>392</v>
      </c>
      <c r="T23" s="1" t="s">
        <v>393</v>
      </c>
    </row>
    <row r="24" spans="1:20" x14ac:dyDescent="0.35">
      <c r="A24" s="1">
        <v>660</v>
      </c>
      <c r="B24" s="1" t="s">
        <v>394</v>
      </c>
      <c r="C24" s="1" t="s">
        <v>395</v>
      </c>
      <c r="D24" s="1" t="s">
        <v>396</v>
      </c>
      <c r="E24" s="1" t="s">
        <v>397</v>
      </c>
      <c r="F24" s="1" t="s">
        <v>398</v>
      </c>
      <c r="G24" s="1" t="s">
        <v>399</v>
      </c>
      <c r="H24" s="1" t="s">
        <v>400</v>
      </c>
      <c r="I24" s="1" t="s">
        <v>401</v>
      </c>
      <c r="J24" s="1" t="s">
        <v>402</v>
      </c>
      <c r="K24" s="1" t="s">
        <v>403</v>
      </c>
      <c r="L24" s="1" t="s">
        <v>404</v>
      </c>
      <c r="M24" s="1" t="s">
        <v>405</v>
      </c>
      <c r="N24" s="1" t="s">
        <v>406</v>
      </c>
      <c r="O24" s="1" t="s">
        <v>111</v>
      </c>
      <c r="P24" s="1" t="s">
        <v>407</v>
      </c>
      <c r="Q24" s="1" t="s">
        <v>408</v>
      </c>
      <c r="R24" s="1" t="s">
        <v>409</v>
      </c>
      <c r="S24" s="1" t="s">
        <v>410</v>
      </c>
      <c r="T24" s="1" t="s">
        <v>411</v>
      </c>
    </row>
    <row r="25" spans="1:20" x14ac:dyDescent="0.35">
      <c r="A25" s="1">
        <v>690</v>
      </c>
      <c r="B25" s="1" t="s">
        <v>412</v>
      </c>
      <c r="C25" s="1" t="s">
        <v>413</v>
      </c>
      <c r="D25" s="1" t="s">
        <v>414</v>
      </c>
      <c r="E25" s="1" t="s">
        <v>415</v>
      </c>
      <c r="F25" s="1" t="s">
        <v>416</v>
      </c>
      <c r="G25" s="1" t="s">
        <v>417</v>
      </c>
      <c r="H25" s="1" t="s">
        <v>418</v>
      </c>
      <c r="I25" s="1" t="s">
        <v>419</v>
      </c>
      <c r="J25" s="1" t="s">
        <v>420</v>
      </c>
      <c r="K25" s="1" t="s">
        <v>421</v>
      </c>
      <c r="L25" s="1" t="s">
        <v>422</v>
      </c>
      <c r="M25" s="1" t="s">
        <v>423</v>
      </c>
      <c r="N25" s="1" t="s">
        <v>424</v>
      </c>
      <c r="O25" s="1" t="s">
        <v>425</v>
      </c>
      <c r="P25" s="1" t="s">
        <v>426</v>
      </c>
      <c r="Q25" s="1" t="s">
        <v>427</v>
      </c>
      <c r="R25" s="1" t="s">
        <v>428</v>
      </c>
      <c r="S25" s="1" t="s">
        <v>429</v>
      </c>
      <c r="T25" s="1" t="s">
        <v>430</v>
      </c>
    </row>
    <row r="26" spans="1:20" x14ac:dyDescent="0.35">
      <c r="A26" s="1">
        <v>720</v>
      </c>
      <c r="B26" s="1" t="s">
        <v>431</v>
      </c>
      <c r="C26" s="1" t="s">
        <v>432</v>
      </c>
      <c r="D26" s="1" t="s">
        <v>433</v>
      </c>
      <c r="E26" s="1" t="s">
        <v>434</v>
      </c>
      <c r="F26" s="1" t="s">
        <v>435</v>
      </c>
      <c r="G26" s="1" t="s">
        <v>436</v>
      </c>
      <c r="H26" s="1" t="s">
        <v>437</v>
      </c>
      <c r="I26" s="1" t="s">
        <v>438</v>
      </c>
      <c r="J26" s="1" t="s">
        <v>439</v>
      </c>
      <c r="K26" s="1" t="s">
        <v>440</v>
      </c>
      <c r="L26" s="1" t="s">
        <v>441</v>
      </c>
      <c r="M26" s="1" t="s">
        <v>442</v>
      </c>
      <c r="N26" s="1" t="s">
        <v>443</v>
      </c>
      <c r="O26" s="1" t="s">
        <v>444</v>
      </c>
      <c r="P26" s="1" t="s">
        <v>445</v>
      </c>
      <c r="Q26" s="1" t="s">
        <v>317</v>
      </c>
      <c r="R26" s="1" t="s">
        <v>168</v>
      </c>
      <c r="S26" s="1" t="s">
        <v>446</v>
      </c>
      <c r="T26" s="1" t="s">
        <v>447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ROUSSEL</dc:creator>
  <cp:lastModifiedBy>Lucas ROUSSEL</cp:lastModifiedBy>
  <dcterms:created xsi:type="dcterms:W3CDTF">2019-05-24T10:04:55Z</dcterms:created>
  <dcterms:modified xsi:type="dcterms:W3CDTF">2019-05-24T15:56:49Z</dcterms:modified>
</cp:coreProperties>
</file>