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yma422_gatech_edu/Documents/Course Current/CS 2110/Project 2/"/>
    </mc:Choice>
  </mc:AlternateContent>
  <xr:revisionPtr revIDLastSave="251" documentId="8_{35ECC6E2-5BFA-2245-87CD-FE29283EE82F}" xr6:coauthVersionLast="47" xr6:coauthVersionMax="47" xr10:uidLastSave="{0D7AE9F5-5B90-46A4-9644-8FA1631A35FD}"/>
  <bookViews>
    <workbookView xWindow="-108" yWindow="-108" windowWidth="23256" windowHeight="12720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74" i="5" l="1"/>
  <c r="AF73" i="5"/>
  <c r="AF72" i="5"/>
  <c r="D18" i="3"/>
  <c r="D22" i="3"/>
  <c r="D14" i="3"/>
  <c r="AF24" i="5"/>
  <c r="D19" i="3"/>
  <c r="AF69" i="5"/>
  <c r="AF68" i="5"/>
  <c r="AF67" i="5"/>
  <c r="AF66" i="5"/>
  <c r="AF63" i="5"/>
  <c r="AF60" i="5"/>
  <c r="AF59" i="5"/>
  <c r="AF58" i="5"/>
  <c r="AF55" i="5"/>
  <c r="AF54" i="5"/>
  <c r="AF53" i="5"/>
  <c r="AF52" i="5"/>
  <c r="AF51" i="5"/>
  <c r="AF48" i="5"/>
  <c r="AF47" i="5"/>
  <c r="AF46" i="5"/>
  <c r="AF43" i="5"/>
  <c r="AF40" i="5"/>
  <c r="AF37" i="5"/>
  <c r="AF36" i="5"/>
  <c r="AF35" i="5"/>
  <c r="AF32" i="5"/>
  <c r="AF31" i="5"/>
  <c r="AF30" i="5"/>
  <c r="AF29" i="5"/>
  <c r="AF28" i="5"/>
  <c r="AF25" i="5"/>
  <c r="AF23" i="5"/>
  <c r="AF20" i="5"/>
  <c r="AF19" i="5"/>
  <c r="AF18" i="5"/>
  <c r="AF15" i="5"/>
  <c r="AF12" i="5"/>
  <c r="AF11" i="5"/>
  <c r="AF8" i="5"/>
  <c r="AF5" i="5"/>
  <c r="D57" i="3"/>
  <c r="D2" i="3"/>
  <c r="D59" i="3"/>
  <c r="D60" i="3"/>
  <c r="D46" i="3"/>
  <c r="D44" i="3"/>
  <c r="D43" i="3"/>
  <c r="D41" i="3"/>
  <c r="D40" i="3"/>
  <c r="D39" i="3"/>
  <c r="D37" i="3"/>
  <c r="D36" i="3"/>
  <c r="D35" i="3"/>
  <c r="D30" i="3"/>
  <c r="D28" i="3"/>
  <c r="D27" i="3"/>
  <c r="D25" i="3"/>
  <c r="D24" i="3"/>
  <c r="D23" i="3"/>
  <c r="D21" i="3"/>
  <c r="D20" i="3"/>
  <c r="D17" i="3"/>
  <c r="D16" i="3"/>
  <c r="D15" i="3"/>
  <c r="D13" i="3"/>
  <c r="D12" i="3"/>
  <c r="D11" i="3"/>
  <c r="D10" i="3"/>
  <c r="D9" i="3"/>
  <c r="D8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<sst xmlns="http://schemas.openxmlformats.org/spreadsheetml/2006/main" count="172" uniqueCount="82">
  <si>
    <t>ADD</t>
  </si>
  <si>
    <t>AND</t>
  </si>
  <si>
    <t>BR</t>
  </si>
  <si>
    <t>JMP</t>
  </si>
  <si>
    <t>LDI</t>
  </si>
  <si>
    <t>LD</t>
  </si>
  <si>
    <t>LDR</t>
  </si>
  <si>
    <t>LEA</t>
  </si>
  <si>
    <t>NOT</t>
  </si>
  <si>
    <t>ST</t>
  </si>
  <si>
    <t>STI</t>
  </si>
  <si>
    <t>STR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</si>
  <si>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</si>
  <si>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</si>
  <si>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</si>
  <si>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</si>
  <si>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</si>
  <si>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</si>
  <si>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</si>
  <si>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</si>
  <si>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</si>
  <si>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</si>
  <si>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</si>
  <si>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</si>
  <si>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</si>
  <si>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</si>
  <si>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</si>
  <si>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</si>
  <si>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</si>
  <si>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</si>
  <si>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</si>
  <si>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</si>
  <si>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</si>
  <si>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</si>
  <si>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</si>
  <si>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</si>
  <si>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</si>
  <si>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</si>
  <si>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</si>
  <si>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</si>
  <si>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</si>
  <si>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</si>
  <si>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</si>
  <si>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</si>
  <si>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</si>
  <si>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</si>
  <si>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</si>
  <si>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</si>
  <si>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</si>
  <si>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</si>
  <si>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</si>
  <si>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</si>
  <si>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</si>
  <si>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</si>
  <si>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</si>
  <si>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</si>
  <si>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</si>
  <si>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</si>
  <si>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</si>
  <si>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</si>
  <si>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</si>
  <si>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</si>
  <si>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</si>
  <si>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</si>
  <si>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</si>
  <si>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</si>
  <si>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</si>
  <si>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</si>
  <si>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</si>
  <si>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</si>
  <si>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</si>
  <si>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</si>
  <si>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</si>
  <si>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</si>
  <si>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LDSR1</t>
  </si>
  <si>
    <t>LDSR2</t>
  </si>
  <si>
    <t>LDSR3</t>
  </si>
  <si>
    <t>JLR</t>
  </si>
  <si>
    <t>JLR1</t>
  </si>
  <si>
    <t>JLR2</t>
  </si>
  <si>
    <t>JLR3</t>
  </si>
  <si>
    <t>Are the extra spaces to denote extra selector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</si>
</sst>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0" fillId="2" borderId="0" xfId="0" applyFill="1"/>
    <xf numFmtId="0" fontId="0" fillId="2" borderId="7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0" xfId="0" applyFill="1" applyBorder="1"/>
    <xf numFmtId="0" fontId="0" fillId="0" borderId="0" xfId="0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Fill="1" applyBorder="1" applyAlignment="1">
      <alignment textRotation="90"/>
    </xf>
    <xf numFmtId="0" fontId="0" fillId="3" borderId="6" xfId="0" applyFill="1" applyBorder="1"/>
    <xf numFmtId="0" fontId="0" fillId="3" borderId="8" xfId="0" applyFill="1" applyBorder="1"/>
    <xf numFmtId="0" fontId="0" fillId="3" borderId="0" xfId="0" applyFill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1" xfId="0" applyFill="1" applyBorder="1" applyAlignment="1">
      <alignment textRotation="90"/>
    </xf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textRotation="90"/>
    </xf>
    <xf numFmtId="0" fontId="0" fillId="3" borderId="3" xfId="0" applyFill="1" applyBorder="1" applyAlignment="1">
      <alignment textRotation="90"/>
    </xf>
    <xf numFmtId="0" fontId="0" fillId="6" borderId="2" xfId="0" applyFill="1" applyBorder="1" applyAlignment="1">
      <alignment textRotation="90"/>
    </xf>
    <xf numFmtId="0" fontId="0" fillId="6" borderId="4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1" xfId="0" applyFill="1" applyBorder="1" applyAlignment="1">
      <alignment textRotation="90"/>
    </xf>
    <xf numFmtId="0" fontId="0" fillId="0" borderId="12" xfId="0" applyBorder="1" applyAlignment="1">
      <alignment textRotation="45"/>
    </xf>
    <xf numFmtId="0" fontId="0" fillId="0" borderId="13" xfId="0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Font="1" applyFill="1" applyBorder="1" applyAlignment="1">
      <alignment textRotation="45"/>
    </xf>
    <xf numFmtId="0" fontId="7" fillId="4" borderId="16" xfId="0" applyFont="1" applyFill="1" applyBorder="1" applyAlignment="1">
      <alignment textRotation="45"/>
    </xf>
    <xf numFmtId="0" fontId="7" fillId="3" borderId="16" xfId="0" applyFont="1" applyFill="1" applyBorder="1" applyAlignment="1">
      <alignment textRotation="45"/>
    </xf>
    <xf numFmtId="0" fontId="7" fillId="3" borderId="13" xfId="0" applyFont="1" applyFill="1" applyBorder="1" applyAlignment="1">
      <alignment textRotation="45"/>
    </xf>
    <xf numFmtId="0" fontId="7" fillId="3" borderId="14" xfId="0" applyFont="1" applyFill="1" applyBorder="1" applyAlignment="1">
      <alignment textRotation="45"/>
    </xf>
    <xf numFmtId="0" fontId="7" fillId="6" borderId="14" xfId="0" applyFont="1" applyFill="1" applyBorder="1" applyAlignment="1">
      <alignment textRotation="45"/>
    </xf>
    <xf numFmtId="0" fontId="7" fillId="2" borderId="16" xfId="0" applyFont="1" applyFill="1" applyBorder="1" applyAlignment="1">
      <alignment textRotation="45"/>
    </xf>
    <xf numFmtId="0" fontId="7" fillId="2" borderId="15" xfId="0" applyFont="1" applyFill="1" applyBorder="1" applyAlignment="1">
      <alignment textRotation="45"/>
    </xf>
    <xf numFmtId="0" fontId="0" fillId="2" borderId="15" xfId="0" applyFill="1" applyBorder="1" applyAlignment="1">
      <alignment textRotation="45"/>
    </xf>
    <xf numFmtId="0" fontId="0" fillId="2" borderId="17" xfId="0" applyFill="1" applyBorder="1" applyAlignment="1">
      <alignment textRotation="45"/>
    </xf>
    <xf numFmtId="0" fontId="0" fillId="0" borderId="18" xfId="0" applyBorder="1"/>
    <xf numFmtId="0" fontId="0" fillId="2" borderId="19" xfId="0" applyFill="1" applyBorder="1"/>
    <xf numFmtId="0" fontId="3" fillId="0" borderId="20" xfId="0" applyFont="1" applyBorder="1"/>
    <xf numFmtId="0" fontId="0" fillId="2" borderId="21" xfId="0" applyFill="1" applyBorder="1"/>
    <xf numFmtId="0" fontId="0" fillId="0" borderId="22" xfId="0" applyBorder="1"/>
    <xf numFmtId="0" fontId="0" fillId="2" borderId="23" xfId="0" applyFill="1" applyBorder="1"/>
    <xf numFmtId="0" fontId="4" fillId="0" borderId="20" xfId="0" applyFont="1" applyBorder="1"/>
    <xf numFmtId="0" fontId="3" fillId="0" borderId="22" xfId="0" applyFont="1" applyBorder="1"/>
    <xf numFmtId="0" fontId="4" fillId="0" borderId="22" xfId="0" applyFont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Font="1" applyFill="1"/>
    <xf numFmtId="0" fontId="2" fillId="2" borderId="5" xfId="1" applyNumberFormat="1" applyFont="1" applyFill="1" applyBorder="1"/>
    <xf numFmtId="0" fontId="0" fillId="2" borderId="5" xfId="0" applyFill="1" applyBorder="1"/>
    <xf numFmtId="0" fontId="0" fillId="2" borderId="9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9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2" borderId="22" xfId="0" applyFill="1" applyBorder="1"/>
    <xf numFmtId="0" fontId="4" fillId="0" borderId="6" xfId="0" applyFont="1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0" fillId="0" borderId="9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"/>
  <sheetViews>
    <sheetView tabSelected="1" zoomScale="120" zoomScaleNormal="100" workbookViewId="0">
      <pane ySplit="1" topLeftCell="A36" activePane="bottomLeft" state="frozen"/>
      <selection pane="bottomLeft" activeCell="G41" sqref="G41"/>
    </sheetView>
  </sheetViews>
  <sheetFormatPr defaultColWidth="11.19921875" defaultRowHeight="15.6"/>
  <cols>
    <col min="1" max="1" width="17" bestFit="1" customWidth="1"/>
    <col min="2" max="28" width="4.796875" customWidth="1"/>
    <col min="29" max="29" width="2.796875" customWidth="1"/>
  </cols>
  <sheetData>
    <row r="1" spans="1:32" ht="86.4">
      <c r="A1" s="39"/>
      <c r="B1" s="40"/>
      <c r="C1" s="41" t="s">
        <v>46</v>
      </c>
      <c r="D1" s="41" t="s">
        <v>47</v>
      </c>
      <c r="E1" s="41" t="s">
        <v>51</v>
      </c>
      <c r="F1" s="42" t="s">
        <v>48</v>
      </c>
      <c r="G1" s="41" t="s">
        <v>49</v>
      </c>
      <c r="H1" s="41" t="s">
        <v>50</v>
      </c>
      <c r="I1" s="43" t="s">
        <v>54</v>
      </c>
      <c r="J1" s="43" t="s">
        <v>53</v>
      </c>
      <c r="K1" s="43" t="s">
        <v>55</v>
      </c>
      <c r="L1" s="44" t="s">
        <v>52</v>
      </c>
      <c r="M1" s="45" t="s">
        <v>69</v>
      </c>
      <c r="N1" s="46" t="s">
        <v>70</v>
      </c>
      <c r="O1" s="47" t="s">
        <v>64</v>
      </c>
      <c r="P1" s="45" t="s">
        <v>65</v>
      </c>
      <c r="Q1" s="46" t="s">
        <v>70</v>
      </c>
      <c r="R1" s="46" t="s">
        <v>66</v>
      </c>
      <c r="S1" s="45" t="s">
        <v>67</v>
      </c>
      <c r="T1" s="46" t="s">
        <v>70</v>
      </c>
      <c r="U1" s="48" t="s">
        <v>73</v>
      </c>
      <c r="V1" s="48" t="s">
        <v>68</v>
      </c>
      <c r="W1" s="49" t="s">
        <v>45</v>
      </c>
      <c r="X1" s="50" t="s">
        <v>70</v>
      </c>
      <c r="Y1" s="51" t="s">
        <v>70</v>
      </c>
      <c r="Z1" s="51" t="s">
        <v>70</v>
      </c>
      <c r="AA1" s="51" t="s">
        <v>70</v>
      </c>
      <c r="AB1" s="52" t="s">
        <v>71</v>
      </c>
      <c r="AD1" s="10"/>
      <c r="AE1" s="10"/>
    </row>
    <row r="2" spans="1:32">
      <c r="A2" s="53"/>
      <c r="B2" s="1"/>
      <c r="C2" s="11"/>
      <c r="D2" s="11"/>
      <c r="E2" s="11"/>
      <c r="F2" s="12"/>
      <c r="G2" s="11"/>
      <c r="H2" s="11"/>
      <c r="I2" s="16"/>
      <c r="J2" s="16"/>
      <c r="K2" s="16"/>
      <c r="L2" s="19"/>
      <c r="M2" s="20"/>
      <c r="N2" s="21"/>
      <c r="O2" s="32"/>
      <c r="P2" s="33"/>
      <c r="Q2" s="28"/>
      <c r="R2" s="28"/>
      <c r="S2" s="33"/>
      <c r="T2" s="25"/>
      <c r="U2" s="38"/>
      <c r="V2" s="34"/>
      <c r="W2" s="4"/>
      <c r="X2" s="5"/>
      <c r="Y2" s="5"/>
      <c r="Z2" s="5"/>
      <c r="AA2" s="5"/>
      <c r="AB2" s="54"/>
      <c r="AF2" t="s">
        <v>62</v>
      </c>
    </row>
    <row r="3" spans="1:32" ht="30">
      <c r="A3" s="55" t="s">
        <v>0</v>
      </c>
      <c r="B3" s="2"/>
      <c r="C3" s="13"/>
      <c r="D3" s="13"/>
      <c r="E3" s="13"/>
      <c r="F3" s="13"/>
      <c r="G3" s="13"/>
      <c r="H3" s="13"/>
      <c r="I3" s="17"/>
      <c r="J3" s="17"/>
      <c r="K3" s="17"/>
      <c r="L3" s="17"/>
      <c r="M3" s="22"/>
      <c r="N3" s="23"/>
      <c r="O3" s="29"/>
      <c r="P3" s="22"/>
      <c r="Q3" s="23"/>
      <c r="R3" s="29"/>
      <c r="S3" s="22"/>
      <c r="T3" s="23"/>
      <c r="U3" s="35"/>
      <c r="V3" s="35"/>
      <c r="W3" s="8"/>
      <c r="X3" s="9"/>
      <c r="Y3" s="9"/>
      <c r="Z3" s="9"/>
      <c r="AA3" s="9"/>
      <c r="AB3" s="56"/>
      <c r="AD3" t="s">
        <v>81</v>
      </c>
    </row>
    <row r="4" spans="1:32">
      <c r="A4" s="57"/>
      <c r="B4" s="1"/>
      <c r="C4" s="14"/>
      <c r="D4" s="14"/>
      <c r="E4" s="14"/>
      <c r="F4" s="14"/>
      <c r="G4" s="14"/>
      <c r="H4" s="14"/>
      <c r="I4" s="18"/>
      <c r="J4" s="18"/>
      <c r="K4" s="18"/>
      <c r="L4" s="18"/>
      <c r="M4" s="24"/>
      <c r="N4" s="25"/>
      <c r="O4" s="25"/>
      <c r="P4" s="24"/>
      <c r="Q4" s="25"/>
      <c r="R4" s="30"/>
      <c r="S4" s="27"/>
      <c r="T4" s="25"/>
      <c r="U4" s="36"/>
      <c r="V4" s="36"/>
      <c r="W4" s="4"/>
      <c r="X4" s="5"/>
      <c r="Y4" s="5"/>
      <c r="Z4" s="5"/>
      <c r="AA4" s="5"/>
      <c r="AB4" s="54"/>
    </row>
    <row r="5" spans="1:32">
      <c r="A5" s="53" t="s">
        <v>12</v>
      </c>
      <c r="B5" s="3"/>
      <c r="C5" s="15">
        <v>0</v>
      </c>
      <c r="D5" s="15">
        <v>0</v>
      </c>
      <c r="E5" s="15">
        <v>0</v>
      </c>
      <c r="F5" s="15">
        <v>1</v>
      </c>
      <c r="G5" s="15">
        <v>1</v>
      </c>
      <c r="H5" s="15">
        <v>0</v>
      </c>
      <c r="I5" s="16">
        <v>0</v>
      </c>
      <c r="J5" s="16">
        <v>0</v>
      </c>
      <c r="K5" s="16">
        <v>1</v>
      </c>
      <c r="L5" s="16">
        <v>0</v>
      </c>
      <c r="M5" s="20">
        <v>0</v>
      </c>
      <c r="N5" s="26">
        <v>0</v>
      </c>
      <c r="O5" s="31">
        <v>0</v>
      </c>
      <c r="P5" s="20">
        <v>0</v>
      </c>
      <c r="Q5" s="26">
        <v>0</v>
      </c>
      <c r="R5" s="31">
        <v>0</v>
      </c>
      <c r="S5" s="20">
        <v>0</v>
      </c>
      <c r="T5" s="26">
        <v>0</v>
      </c>
      <c r="U5" s="37">
        <v>0</v>
      </c>
      <c r="V5" s="37">
        <v>0</v>
      </c>
      <c r="W5" s="6">
        <v>0</v>
      </c>
      <c r="X5" s="7">
        <v>0</v>
      </c>
      <c r="Y5" s="7">
        <v>1</v>
      </c>
      <c r="Z5" s="7">
        <v>0</v>
      </c>
      <c r="AA5" s="7">
        <v>0</v>
      </c>
      <c r="AB5" s="58">
        <v>0</v>
      </c>
      <c r="AF5" t="str">
        <f>_xlfn.CONCAT(BIN2HEX(_xlfn.CONCAT(C5:F5), 1), BIN2HEX(_xlfn.CONCAT(G5:N5), 2), BIN2HEX(_xlfn.CONCAT(0,1,O5:T5), 2), BIN2HEX(_xlfn.CONCAT(U5:AB5), 2) )</f>
        <v>1884008</v>
      </c>
    </row>
    <row r="6" spans="1:32" ht="31.2">
      <c r="A6" s="59" t="s">
        <v>1</v>
      </c>
      <c r="B6" s="2"/>
      <c r="C6" s="13"/>
      <c r="D6" s="13"/>
      <c r="E6" s="13"/>
      <c r="F6" s="13"/>
      <c r="G6" s="13"/>
      <c r="H6" s="13"/>
      <c r="I6" s="17"/>
      <c r="J6" s="17"/>
      <c r="K6" s="17"/>
      <c r="L6" s="17"/>
      <c r="M6" s="22"/>
      <c r="N6" s="23"/>
      <c r="O6" s="29"/>
      <c r="P6" s="22"/>
      <c r="Q6" s="23"/>
      <c r="R6" s="29"/>
      <c r="S6" s="22"/>
      <c r="T6" s="23"/>
      <c r="U6" s="35"/>
      <c r="V6" s="35"/>
      <c r="W6" s="8"/>
      <c r="X6" s="9"/>
      <c r="Y6" s="9"/>
      <c r="Z6" s="9"/>
      <c r="AA6" s="9"/>
      <c r="AB6" s="56"/>
    </row>
    <row r="7" spans="1:32">
      <c r="A7" s="57"/>
      <c r="C7" s="14"/>
      <c r="D7" s="14"/>
      <c r="E7" s="14"/>
      <c r="F7" s="14"/>
      <c r="G7" s="14"/>
      <c r="H7" s="14"/>
      <c r="I7" s="18"/>
      <c r="J7" s="18"/>
      <c r="K7" s="18"/>
      <c r="L7" s="18"/>
      <c r="M7" s="27"/>
      <c r="N7" s="25"/>
      <c r="O7" s="30"/>
      <c r="P7" s="27"/>
      <c r="Q7" s="25"/>
      <c r="R7" s="30"/>
      <c r="S7" s="27"/>
      <c r="T7" s="25"/>
      <c r="U7" s="36"/>
      <c r="V7" s="36"/>
      <c r="W7" s="4"/>
      <c r="X7" s="5"/>
      <c r="Y7" s="5"/>
      <c r="Z7" s="5"/>
      <c r="AA7" s="5"/>
      <c r="AB7" s="54"/>
    </row>
    <row r="8" spans="1:32">
      <c r="A8" s="53" t="s">
        <v>13</v>
      </c>
      <c r="B8" s="3"/>
      <c r="C8" s="15">
        <v>0</v>
      </c>
      <c r="D8" s="15">
        <v>0</v>
      </c>
      <c r="E8" s="15">
        <v>0</v>
      </c>
      <c r="F8" s="15">
        <v>1</v>
      </c>
      <c r="G8" s="15">
        <v>1</v>
      </c>
      <c r="H8" s="15">
        <v>0</v>
      </c>
      <c r="I8" s="16">
        <v>0</v>
      </c>
      <c r="J8" s="16">
        <v>0</v>
      </c>
      <c r="K8" s="16">
        <v>1</v>
      </c>
      <c r="L8" s="16">
        <v>0</v>
      </c>
      <c r="M8" s="20">
        <v>0</v>
      </c>
      <c r="N8" s="26">
        <v>0</v>
      </c>
      <c r="O8" s="31">
        <v>0</v>
      </c>
      <c r="P8" s="20">
        <v>0</v>
      </c>
      <c r="Q8" s="26">
        <v>0</v>
      </c>
      <c r="R8" s="31">
        <v>0</v>
      </c>
      <c r="S8" s="20">
        <v>0</v>
      </c>
      <c r="T8" s="26">
        <v>1</v>
      </c>
      <c r="U8" s="37">
        <v>0</v>
      </c>
      <c r="V8" s="37">
        <v>0</v>
      </c>
      <c r="W8" s="6">
        <v>0</v>
      </c>
      <c r="X8" s="7">
        <v>0</v>
      </c>
      <c r="Y8" s="7">
        <v>1</v>
      </c>
      <c r="Z8" s="7">
        <v>0</v>
      </c>
      <c r="AA8" s="7">
        <v>0</v>
      </c>
      <c r="AB8" s="58">
        <v>0</v>
      </c>
      <c r="AF8" t="str">
        <f>_xlfn.CONCAT(BIN2HEX(_xlfn.CONCAT(C8:F8), 1), BIN2HEX(_xlfn.CONCAT(G8:N8), 2), BIN2HEX(_xlfn.CONCAT(0,1,O8:T8), 2), BIN2HEX(_xlfn.CONCAT(U8:AB8), 2) )</f>
        <v>1884108</v>
      </c>
    </row>
    <row r="9" spans="1:32" ht="31.2">
      <c r="A9" s="59" t="s">
        <v>2</v>
      </c>
      <c r="B9" s="2"/>
      <c r="C9" s="13"/>
      <c r="D9" s="13"/>
      <c r="E9" s="13"/>
      <c r="F9" s="13"/>
      <c r="G9" s="13"/>
      <c r="H9" s="13"/>
      <c r="I9" s="17"/>
      <c r="J9" s="17"/>
      <c r="K9" s="17"/>
      <c r="L9" s="17"/>
      <c r="M9" s="22"/>
      <c r="N9" s="23"/>
      <c r="O9" s="29"/>
      <c r="P9" s="22"/>
      <c r="Q9" s="23"/>
      <c r="R9" s="29"/>
      <c r="S9" s="22"/>
      <c r="T9" s="23"/>
      <c r="U9" s="35"/>
      <c r="V9" s="35"/>
      <c r="W9" s="8"/>
      <c r="X9" s="9"/>
      <c r="Y9" s="9"/>
      <c r="Z9" s="9"/>
      <c r="AA9" s="9"/>
      <c r="AB9" s="56"/>
    </row>
    <row r="10" spans="1:32">
      <c r="A10" s="57"/>
      <c r="C10" s="14"/>
      <c r="D10" s="14"/>
      <c r="E10" s="14"/>
      <c r="F10" s="14"/>
      <c r="G10" s="14"/>
      <c r="H10" s="14"/>
      <c r="I10" s="18"/>
      <c r="J10" s="18"/>
      <c r="K10" s="18"/>
      <c r="L10" s="18"/>
      <c r="M10" s="27"/>
      <c r="N10" s="25"/>
      <c r="O10" s="30"/>
      <c r="P10" s="27"/>
      <c r="Q10" s="25"/>
      <c r="R10" s="30"/>
      <c r="S10" s="27"/>
      <c r="T10" s="25"/>
      <c r="U10" s="36"/>
      <c r="V10" s="36"/>
      <c r="W10" s="4"/>
      <c r="X10" s="5"/>
      <c r="Y10" s="5"/>
      <c r="Z10" s="5"/>
      <c r="AA10" s="5"/>
      <c r="AB10" s="54"/>
    </row>
    <row r="11" spans="1:32">
      <c r="A11" s="57" t="s">
        <v>20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8">
        <v>0</v>
      </c>
      <c r="J11" s="18">
        <v>0</v>
      </c>
      <c r="K11" s="18">
        <v>0</v>
      </c>
      <c r="L11" s="18">
        <v>0</v>
      </c>
      <c r="M11" s="27">
        <v>0</v>
      </c>
      <c r="N11" s="25">
        <v>0</v>
      </c>
      <c r="O11" s="30">
        <v>0</v>
      </c>
      <c r="P11" s="27">
        <v>0</v>
      </c>
      <c r="Q11" s="25">
        <v>0</v>
      </c>
      <c r="R11" s="30">
        <v>0</v>
      </c>
      <c r="S11" s="27">
        <v>0</v>
      </c>
      <c r="T11" s="25">
        <v>0</v>
      </c>
      <c r="U11" s="36">
        <v>0</v>
      </c>
      <c r="V11" s="36">
        <v>0</v>
      </c>
      <c r="W11" s="4">
        <v>0</v>
      </c>
      <c r="X11" s="5">
        <v>0</v>
      </c>
      <c r="Y11" s="5">
        <v>1</v>
      </c>
      <c r="Z11" s="5">
        <v>0</v>
      </c>
      <c r="AA11" s="5">
        <v>0</v>
      </c>
      <c r="AB11" s="54">
        <v>0</v>
      </c>
      <c r="AF11" t="str">
        <f>_xlfn.CONCAT(BIN2HEX(_xlfn.CONCAT(C11:F11), 1), BIN2HEX(_xlfn.CONCAT(G11:N11), 2), BIN2HEX(_xlfn.CONCAT(0,0,O11:T11), 2), BIN2HEX(_xlfn.CONCAT(U11:AB11), 2) )</f>
        <v>0000008</v>
      </c>
    </row>
    <row r="12" spans="1:32">
      <c r="A12" s="53" t="s">
        <v>14</v>
      </c>
      <c r="B12" s="3"/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6">
        <v>0</v>
      </c>
      <c r="J12" s="16">
        <v>0</v>
      </c>
      <c r="K12" s="16">
        <v>0</v>
      </c>
      <c r="L12" s="16">
        <v>0</v>
      </c>
      <c r="M12" s="20">
        <v>0</v>
      </c>
      <c r="N12" s="26">
        <v>1</v>
      </c>
      <c r="O12" s="31">
        <v>0</v>
      </c>
      <c r="P12" s="20">
        <v>1</v>
      </c>
      <c r="Q12" s="26">
        <v>0</v>
      </c>
      <c r="R12" s="31">
        <v>0</v>
      </c>
      <c r="S12" s="20">
        <v>0</v>
      </c>
      <c r="T12" s="26">
        <v>0</v>
      </c>
      <c r="U12" s="37">
        <v>0</v>
      </c>
      <c r="V12" s="37">
        <v>0</v>
      </c>
      <c r="W12" s="6">
        <v>0</v>
      </c>
      <c r="X12" s="7">
        <v>0</v>
      </c>
      <c r="Y12" s="7">
        <v>1</v>
      </c>
      <c r="Z12" s="7">
        <v>0</v>
      </c>
      <c r="AA12" s="7">
        <v>0</v>
      </c>
      <c r="AB12" s="58">
        <v>0</v>
      </c>
      <c r="AF12" t="str">
        <f>_xlfn.CONCAT(BIN2HEX(_xlfn.CONCAT(C12:F12), 1), BIN2HEX(_xlfn.CONCAT(G12:N12), 2), BIN2HEX(_xlfn.CONCAT(0,0,O12:T12), 2), BIN2HEX(_xlfn.CONCAT(U12:AB12), 2) )</f>
        <v>0411008</v>
      </c>
    </row>
    <row r="13" spans="1:32" ht="30">
      <c r="A13" s="60" t="s">
        <v>3</v>
      </c>
      <c r="B13" s="2"/>
      <c r="C13" s="13"/>
      <c r="D13" s="13"/>
      <c r="E13" s="13"/>
      <c r="F13" s="13"/>
      <c r="G13" s="13"/>
      <c r="H13" s="13"/>
      <c r="I13" s="17"/>
      <c r="J13" s="17"/>
      <c r="K13" s="17"/>
      <c r="L13" s="17"/>
      <c r="M13" s="22"/>
      <c r="N13" s="23"/>
      <c r="O13" s="29"/>
      <c r="P13" s="22"/>
      <c r="Q13" s="23"/>
      <c r="R13" s="29"/>
      <c r="S13" s="22"/>
      <c r="T13" s="23"/>
      <c r="U13" s="35"/>
      <c r="V13" s="35"/>
      <c r="W13" s="8"/>
      <c r="X13" s="9"/>
      <c r="Y13" s="9"/>
      <c r="Z13" s="9"/>
      <c r="AA13" s="9"/>
      <c r="AB13" s="56"/>
    </row>
    <row r="14" spans="1:32">
      <c r="A14" s="57"/>
      <c r="C14" s="14"/>
      <c r="D14" s="14"/>
      <c r="E14" s="14"/>
      <c r="F14" s="14"/>
      <c r="G14" s="14"/>
      <c r="H14" s="14"/>
      <c r="I14" s="18"/>
      <c r="J14" s="18"/>
      <c r="K14" s="18"/>
      <c r="L14" s="18"/>
      <c r="M14" s="27"/>
      <c r="N14" s="25"/>
      <c r="O14" s="30"/>
      <c r="P14" s="27"/>
      <c r="Q14" s="25"/>
      <c r="R14" s="30"/>
      <c r="S14" s="27"/>
      <c r="T14" s="25"/>
      <c r="U14" s="36"/>
      <c r="V14" s="36"/>
      <c r="W14" s="4"/>
      <c r="X14" s="5"/>
      <c r="Y14" s="5"/>
      <c r="Z14" s="5"/>
      <c r="AA14" s="5"/>
      <c r="AB14" s="54"/>
    </row>
    <row r="15" spans="1:32">
      <c r="A15" s="53" t="s">
        <v>15</v>
      </c>
      <c r="B15" s="3"/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6">
        <v>0</v>
      </c>
      <c r="J15" s="16">
        <v>0</v>
      </c>
      <c r="K15" s="16">
        <v>1</v>
      </c>
      <c r="L15" s="16">
        <v>0</v>
      </c>
      <c r="M15" s="20">
        <v>1</v>
      </c>
      <c r="N15" s="26">
        <v>0</v>
      </c>
      <c r="O15" s="31">
        <v>0</v>
      </c>
      <c r="P15" s="20">
        <v>0</v>
      </c>
      <c r="Q15" s="26">
        <v>0</v>
      </c>
      <c r="R15" s="31">
        <v>0</v>
      </c>
      <c r="S15" s="20">
        <v>1</v>
      </c>
      <c r="T15" s="26">
        <v>1</v>
      </c>
      <c r="U15" s="37">
        <v>0</v>
      </c>
      <c r="V15" s="37">
        <v>0</v>
      </c>
      <c r="W15" s="6">
        <v>0</v>
      </c>
      <c r="X15" s="7">
        <v>0</v>
      </c>
      <c r="Y15" s="7">
        <v>1</v>
      </c>
      <c r="Z15" s="7">
        <v>0</v>
      </c>
      <c r="AA15" s="7">
        <v>0</v>
      </c>
      <c r="AB15" s="58">
        <v>0</v>
      </c>
      <c r="AF15" t="str">
        <f>_xlfn.CONCAT(BIN2HEX(_xlfn.CONCAT(C15:F15), 1), BIN2HEX(_xlfn.CONCAT(G15:N15), 2), BIN2HEX(_xlfn.CONCAT(0,1,O15:T15), 2), BIN2HEX(_xlfn.CONCAT(U15:AB15), 2) )</f>
        <v>04A4308</v>
      </c>
    </row>
    <row r="16" spans="1:32" ht="31.2">
      <c r="A16" s="61" t="s">
        <v>16</v>
      </c>
      <c r="B16" s="2"/>
      <c r="C16" s="13"/>
      <c r="D16" s="13"/>
      <c r="E16" s="13"/>
      <c r="F16" s="13"/>
      <c r="G16" s="13"/>
      <c r="H16" s="13"/>
      <c r="I16" s="17"/>
      <c r="J16" s="17"/>
      <c r="K16" s="17"/>
      <c r="L16" s="17"/>
      <c r="M16" s="22"/>
      <c r="N16" s="23"/>
      <c r="O16" s="29"/>
      <c r="P16" s="22"/>
      <c r="Q16" s="23"/>
      <c r="R16" s="29"/>
      <c r="S16" s="22"/>
      <c r="T16" s="23"/>
      <c r="U16" s="35"/>
      <c r="V16" s="35"/>
      <c r="W16" s="8"/>
      <c r="X16" s="9"/>
      <c r="Y16" s="9"/>
      <c r="Z16" s="9"/>
      <c r="AA16" s="9"/>
      <c r="AB16" s="56"/>
    </row>
    <row r="17" spans="1:32">
      <c r="A17" s="57"/>
      <c r="C17" s="14"/>
      <c r="D17" s="14"/>
      <c r="E17" s="14"/>
      <c r="F17" s="14"/>
      <c r="G17" s="14"/>
      <c r="H17" s="14"/>
      <c r="I17" s="18"/>
      <c r="J17" s="18"/>
      <c r="K17" s="18"/>
      <c r="L17" s="18"/>
      <c r="M17" s="27"/>
      <c r="N17" s="25"/>
      <c r="O17" s="30"/>
      <c r="P17" s="27"/>
      <c r="Q17" s="25"/>
      <c r="R17" s="30"/>
      <c r="S17" s="27"/>
      <c r="T17" s="25"/>
      <c r="U17" s="36"/>
      <c r="V17" s="36"/>
      <c r="W17" s="4"/>
      <c r="X17" s="5"/>
      <c r="Y17" s="5"/>
      <c r="Z17" s="5"/>
      <c r="AA17" s="5"/>
      <c r="AB17" s="54"/>
    </row>
    <row r="18" spans="1:32">
      <c r="A18" s="57" t="s">
        <v>17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8">
        <v>1</v>
      </c>
      <c r="J18" s="18">
        <v>0</v>
      </c>
      <c r="K18" s="18">
        <v>0</v>
      </c>
      <c r="L18" s="18">
        <v>0</v>
      </c>
      <c r="M18" s="27">
        <v>0</v>
      </c>
      <c r="N18" s="25">
        <v>0</v>
      </c>
      <c r="O18" s="30">
        <v>0</v>
      </c>
      <c r="P18" s="27">
        <v>0</v>
      </c>
      <c r="Q18" s="25">
        <v>0</v>
      </c>
      <c r="R18" s="30">
        <v>0</v>
      </c>
      <c r="S18" s="27">
        <v>0</v>
      </c>
      <c r="T18" s="25">
        <v>0</v>
      </c>
      <c r="U18" s="36">
        <v>0</v>
      </c>
      <c r="V18" s="36">
        <v>0</v>
      </c>
      <c r="W18" s="4">
        <v>0</v>
      </c>
      <c r="X18" s="5">
        <v>1</v>
      </c>
      <c r="Y18" s="5">
        <v>0</v>
      </c>
      <c r="Z18" s="5">
        <v>1</v>
      </c>
      <c r="AA18" s="5">
        <v>0</v>
      </c>
      <c r="AB18" s="54">
        <v>0</v>
      </c>
      <c r="AF18" t="str">
        <f>_xlfn.CONCAT(BIN2HEX(_xlfn.CONCAT(C18:F18), 1), BIN2HEX(_xlfn.CONCAT(G18:N18), 2), BIN2HEX(_xlfn.CONCAT(1,0,O18:T18), 2), BIN2HEX(_xlfn.CONCAT(U18:AB18), 2) )</f>
        <v>1208014</v>
      </c>
    </row>
    <row r="19" spans="1:32">
      <c r="A19" s="57" t="s">
        <v>18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1</v>
      </c>
      <c r="I19" s="18">
        <v>0</v>
      </c>
      <c r="J19" s="18">
        <v>0</v>
      </c>
      <c r="K19" s="18">
        <v>0</v>
      </c>
      <c r="L19" s="18">
        <v>0</v>
      </c>
      <c r="M19" s="27">
        <v>0</v>
      </c>
      <c r="N19" s="25">
        <v>1</v>
      </c>
      <c r="O19" s="30">
        <v>0</v>
      </c>
      <c r="P19" s="27">
        <v>1</v>
      </c>
      <c r="Q19" s="25">
        <v>1</v>
      </c>
      <c r="R19" s="30">
        <v>0</v>
      </c>
      <c r="S19" s="27">
        <v>0</v>
      </c>
      <c r="T19" s="25">
        <v>0</v>
      </c>
      <c r="U19" s="36">
        <v>0</v>
      </c>
      <c r="V19" s="36">
        <v>0</v>
      </c>
      <c r="W19" s="4">
        <v>0</v>
      </c>
      <c r="X19" s="5">
        <v>0</v>
      </c>
      <c r="Y19" s="5">
        <v>1</v>
      </c>
      <c r="Z19" s="5">
        <v>0</v>
      </c>
      <c r="AA19" s="5">
        <v>0</v>
      </c>
      <c r="AB19" s="54">
        <v>0</v>
      </c>
      <c r="AF19" t="str">
        <f>_xlfn.CONCAT(BIN2HEX(_xlfn.CONCAT(C19:F19), 1), BIN2HEX(_xlfn.CONCAT(G19:N19), 2), BIN2HEX(_xlfn.CONCAT(0,0,O19:T19), 2), BIN2HEX(_xlfn.CONCAT(U19:AB19), 2) )</f>
        <v>0411808</v>
      </c>
    </row>
    <row r="20" spans="1:32">
      <c r="A20" s="53" t="s">
        <v>19</v>
      </c>
      <c r="B20" s="3"/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1</v>
      </c>
      <c r="I20" s="16">
        <v>0</v>
      </c>
      <c r="J20" s="16">
        <v>0</v>
      </c>
      <c r="K20" s="16">
        <v>0</v>
      </c>
      <c r="L20" s="16">
        <v>0</v>
      </c>
      <c r="M20" s="20">
        <v>0</v>
      </c>
      <c r="N20" s="26">
        <v>1</v>
      </c>
      <c r="O20" s="31">
        <v>1</v>
      </c>
      <c r="P20" s="20">
        <v>0</v>
      </c>
      <c r="Q20" s="26">
        <v>0</v>
      </c>
      <c r="R20" s="31">
        <v>0</v>
      </c>
      <c r="S20" s="20">
        <v>0</v>
      </c>
      <c r="T20" s="26">
        <v>0</v>
      </c>
      <c r="U20" s="37">
        <v>0</v>
      </c>
      <c r="V20" s="37">
        <v>0</v>
      </c>
      <c r="W20" s="6">
        <v>0</v>
      </c>
      <c r="X20" s="7">
        <v>0</v>
      </c>
      <c r="Y20" s="7">
        <v>1</v>
      </c>
      <c r="Z20" s="7">
        <v>0</v>
      </c>
      <c r="AA20" s="7">
        <v>0</v>
      </c>
      <c r="AB20" s="58">
        <v>0</v>
      </c>
      <c r="AF20" t="str">
        <f>_xlfn.CONCAT(BIN2HEX(_xlfn.CONCAT(C20:F20), 1), BIN2HEX(_xlfn.CONCAT(G20:N20), 2), BIN2HEX(_xlfn.CONCAT(0,1,O20:T20), 2), BIN2HEX(_xlfn.CONCAT(U20:AB20), 2) )</f>
        <v>0416008</v>
      </c>
    </row>
    <row r="21" spans="1:32" ht="31.2">
      <c r="A21" s="61" t="s">
        <v>5</v>
      </c>
      <c r="B21" s="2"/>
      <c r="C21" s="13"/>
      <c r="D21" s="13"/>
      <c r="E21" s="13"/>
      <c r="F21" s="13"/>
      <c r="G21" s="13"/>
      <c r="H21" s="13"/>
      <c r="I21" s="17"/>
      <c r="J21" s="17"/>
      <c r="K21" s="17"/>
      <c r="L21" s="17"/>
      <c r="M21" s="22"/>
      <c r="N21" s="23"/>
      <c r="O21" s="29"/>
      <c r="P21" s="22"/>
      <c r="Q21" s="23"/>
      <c r="R21" s="29"/>
      <c r="S21" s="22"/>
      <c r="T21" s="23"/>
      <c r="U21" s="35"/>
      <c r="V21" s="35"/>
      <c r="W21" s="8"/>
      <c r="X21" s="9"/>
      <c r="Y21" s="9"/>
      <c r="Z21" s="9"/>
      <c r="AA21" s="9"/>
      <c r="AB21" s="56"/>
    </row>
    <row r="22" spans="1:32">
      <c r="A22" s="57"/>
      <c r="C22" s="14"/>
      <c r="D22" s="14"/>
      <c r="E22" s="14"/>
      <c r="F22" s="14"/>
      <c r="G22" s="14"/>
      <c r="H22" s="14"/>
      <c r="I22" s="18"/>
      <c r="J22" s="18"/>
      <c r="K22" s="18"/>
      <c r="L22" s="18"/>
      <c r="M22" s="27"/>
      <c r="N22" s="25"/>
      <c r="O22" s="30"/>
      <c r="P22" s="27"/>
      <c r="Q22" s="25"/>
      <c r="R22" s="30"/>
      <c r="S22" s="27"/>
      <c r="T22" s="25"/>
      <c r="U22" s="36"/>
      <c r="V22" s="36"/>
      <c r="W22" s="4"/>
      <c r="X22" s="5"/>
      <c r="Y22" s="5"/>
      <c r="Z22" s="5"/>
      <c r="AA22" s="5"/>
      <c r="AB22" s="54"/>
    </row>
    <row r="23" spans="1:32">
      <c r="A23" s="57" t="s">
        <v>21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8">
        <v>0</v>
      </c>
      <c r="J23" s="18">
        <v>0</v>
      </c>
      <c r="K23" s="18">
        <v>0</v>
      </c>
      <c r="L23" s="18">
        <v>1</v>
      </c>
      <c r="M23" s="27">
        <v>0</v>
      </c>
      <c r="N23" s="25">
        <v>0</v>
      </c>
      <c r="O23" s="30">
        <v>0</v>
      </c>
      <c r="P23" s="27">
        <v>1</v>
      </c>
      <c r="Q23" s="25">
        <v>0</v>
      </c>
      <c r="R23" s="30">
        <v>1</v>
      </c>
      <c r="S23" s="27">
        <v>0</v>
      </c>
      <c r="T23" s="25">
        <v>0</v>
      </c>
      <c r="U23" s="36">
        <v>0</v>
      </c>
      <c r="V23" s="36">
        <v>0</v>
      </c>
      <c r="W23" s="4">
        <v>0</v>
      </c>
      <c r="X23" s="5">
        <v>1</v>
      </c>
      <c r="Y23" s="5">
        <v>0</v>
      </c>
      <c r="Z23" s="5">
        <v>0</v>
      </c>
      <c r="AA23" s="5">
        <v>1</v>
      </c>
      <c r="AB23" s="54">
        <v>0</v>
      </c>
      <c r="AF23" t="str">
        <f>_xlfn.CONCAT(BIN2HEX(_xlfn.CONCAT(C23:F23), 1), BIN2HEX(_xlfn.CONCAT(G23:N23), 2), BIN2HEX(_xlfn.CONCAT(0,0,O23:T23), 2), BIN2HEX(_xlfn.CONCAT(U23:AB23), 2) )</f>
        <v>8041412</v>
      </c>
    </row>
    <row r="24" spans="1:32">
      <c r="A24" s="57" t="s">
        <v>22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  <c r="I24" s="18">
        <v>0</v>
      </c>
      <c r="J24" s="18">
        <v>0</v>
      </c>
      <c r="K24" s="18">
        <v>0</v>
      </c>
      <c r="L24" s="18">
        <v>0</v>
      </c>
      <c r="M24" s="27">
        <v>0</v>
      </c>
      <c r="N24" s="25">
        <v>0</v>
      </c>
      <c r="O24" s="30">
        <v>0</v>
      </c>
      <c r="P24" s="27">
        <v>0</v>
      </c>
      <c r="Q24" s="25">
        <v>0</v>
      </c>
      <c r="R24" s="30">
        <v>0</v>
      </c>
      <c r="S24" s="27">
        <v>0</v>
      </c>
      <c r="T24" s="25">
        <v>0</v>
      </c>
      <c r="U24" s="36">
        <v>1</v>
      </c>
      <c r="V24" s="36">
        <v>0</v>
      </c>
      <c r="W24" s="4">
        <v>1</v>
      </c>
      <c r="X24" s="5">
        <v>0</v>
      </c>
      <c r="Y24" s="5">
        <v>0</v>
      </c>
      <c r="Z24" s="5">
        <v>0</v>
      </c>
      <c r="AA24" s="5">
        <v>1</v>
      </c>
      <c r="AB24" s="54">
        <v>0</v>
      </c>
      <c r="AF24" t="str">
        <f>_xlfn.CONCAT(BIN2HEX(_xlfn.CONCAT(C24:F24), 1), BIN2HEX(_xlfn.CONCAT(G24:N24), 2), BIN2HEX(_xlfn.CONCAT(0,0,O24:T24), 2), BIN2HEX(_xlfn.CONCAT(U24:AB24), 2) )</f>
        <v>40000A2</v>
      </c>
    </row>
    <row r="25" spans="1:32">
      <c r="A25" s="53" t="s">
        <v>23</v>
      </c>
      <c r="B25" s="3"/>
      <c r="C25" s="15">
        <v>0</v>
      </c>
      <c r="D25" s="15">
        <v>0</v>
      </c>
      <c r="E25" s="15">
        <v>0</v>
      </c>
      <c r="F25" s="15">
        <v>1</v>
      </c>
      <c r="G25" s="15">
        <v>1</v>
      </c>
      <c r="H25" s="15">
        <v>0</v>
      </c>
      <c r="I25" s="16">
        <v>0</v>
      </c>
      <c r="J25" s="16">
        <v>1</v>
      </c>
      <c r="K25" s="16">
        <v>0</v>
      </c>
      <c r="L25" s="16">
        <v>0</v>
      </c>
      <c r="M25" s="20">
        <v>0</v>
      </c>
      <c r="N25" s="26">
        <v>0</v>
      </c>
      <c r="O25" s="31">
        <v>0</v>
      </c>
      <c r="P25" s="20">
        <v>0</v>
      </c>
      <c r="Q25" s="26">
        <v>0</v>
      </c>
      <c r="R25" s="31">
        <v>0</v>
      </c>
      <c r="S25" s="20">
        <v>0</v>
      </c>
      <c r="T25" s="26">
        <v>0</v>
      </c>
      <c r="U25" s="37">
        <v>0</v>
      </c>
      <c r="V25" s="37">
        <v>0</v>
      </c>
      <c r="W25" s="6">
        <v>0</v>
      </c>
      <c r="X25" s="7">
        <v>0</v>
      </c>
      <c r="Y25" s="7">
        <v>1</v>
      </c>
      <c r="Z25" s="7">
        <v>0</v>
      </c>
      <c r="AA25" s="7">
        <v>0</v>
      </c>
      <c r="AB25" s="58">
        <v>0</v>
      </c>
      <c r="AF25" t="str">
        <f>_xlfn.CONCAT(BIN2HEX(_xlfn.CONCAT(C25:F25), 1), BIN2HEX(_xlfn.CONCAT(G25:N25), 2), BIN2HEX(_xlfn.CONCAT(0,0,O25:T25), 2), BIN2HEX(_xlfn.CONCAT(U25:AB25), 2) )</f>
        <v>1900008</v>
      </c>
    </row>
    <row r="26" spans="1:32" ht="31.2">
      <c r="A26" s="61" t="s">
        <v>4</v>
      </c>
      <c r="B26" s="2"/>
      <c r="C26" s="13"/>
      <c r="D26" s="13"/>
      <c r="E26" s="13"/>
      <c r="F26" s="13"/>
      <c r="G26" s="13"/>
      <c r="H26" s="13"/>
      <c r="I26" s="17"/>
      <c r="J26" s="17"/>
      <c r="K26" s="17"/>
      <c r="L26" s="17"/>
      <c r="M26" s="22"/>
      <c r="N26" s="23"/>
      <c r="O26" s="29"/>
      <c r="P26" s="22"/>
      <c r="Q26" s="23"/>
      <c r="R26" s="29"/>
      <c r="S26" s="22"/>
      <c r="T26" s="23"/>
      <c r="U26" s="35"/>
      <c r="V26" s="35"/>
      <c r="W26" s="8"/>
      <c r="X26" s="9"/>
      <c r="Y26" s="9"/>
      <c r="Z26" s="9"/>
      <c r="AA26" s="9"/>
      <c r="AB26" s="56"/>
    </row>
    <row r="27" spans="1:32">
      <c r="A27" s="57"/>
      <c r="C27" s="14"/>
      <c r="D27" s="14"/>
      <c r="E27" s="14"/>
      <c r="F27" s="14"/>
      <c r="G27" s="14"/>
      <c r="H27" s="14"/>
      <c r="I27" s="18"/>
      <c r="J27" s="18"/>
      <c r="K27" s="18"/>
      <c r="L27" s="18"/>
      <c r="M27" s="27"/>
      <c r="N27" s="25"/>
      <c r="O27" s="30"/>
      <c r="P27" s="27"/>
      <c r="Q27" s="25"/>
      <c r="R27" s="30"/>
      <c r="S27" s="27"/>
      <c r="T27" s="25"/>
      <c r="U27" s="36"/>
      <c r="V27" s="36"/>
      <c r="W27" s="4"/>
      <c r="X27" s="5"/>
      <c r="Y27" s="5"/>
      <c r="Z27" s="5"/>
      <c r="AA27" s="5"/>
      <c r="AB27" s="54"/>
    </row>
    <row r="28" spans="1:32">
      <c r="A28" s="57" t="s">
        <v>24</v>
      </c>
      <c r="C28" s="14">
        <v>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8">
        <v>0</v>
      </c>
      <c r="J28" s="18">
        <v>0</v>
      </c>
      <c r="K28" s="18">
        <v>0</v>
      </c>
      <c r="L28" s="18">
        <v>1</v>
      </c>
      <c r="M28" s="27">
        <v>0</v>
      </c>
      <c r="N28" s="25">
        <v>0</v>
      </c>
      <c r="O28" s="30">
        <v>0</v>
      </c>
      <c r="P28" s="27">
        <v>1</v>
      </c>
      <c r="Q28" s="25">
        <v>0</v>
      </c>
      <c r="R28" s="30">
        <v>1</v>
      </c>
      <c r="S28" s="27">
        <v>0</v>
      </c>
      <c r="T28" s="25">
        <v>0</v>
      </c>
      <c r="U28" s="36">
        <v>0</v>
      </c>
      <c r="V28" s="36">
        <v>0</v>
      </c>
      <c r="W28" s="4">
        <v>0</v>
      </c>
      <c r="X28" s="5">
        <v>1</v>
      </c>
      <c r="Y28" s="5">
        <v>1</v>
      </c>
      <c r="Z28" s="5">
        <v>0</v>
      </c>
      <c r="AA28" s="5">
        <v>1</v>
      </c>
      <c r="AB28" s="54">
        <v>0</v>
      </c>
      <c r="AF28" t="str">
        <f>_xlfn.CONCAT(BIN2HEX(_xlfn.CONCAT(C28:F28), 1), BIN2HEX(_xlfn.CONCAT(G28:N28), 2), BIN2HEX(_xlfn.CONCAT(0,0,O28:T28), 2), BIN2HEX(_xlfn.CONCAT(U28:AB28), 2) )</f>
        <v>804141A</v>
      </c>
    </row>
    <row r="29" spans="1:32">
      <c r="A29" s="57" t="s">
        <v>25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8">
        <v>0</v>
      </c>
      <c r="J29" s="18">
        <v>0</v>
      </c>
      <c r="K29" s="18">
        <v>0</v>
      </c>
      <c r="L29" s="18">
        <v>0</v>
      </c>
      <c r="M29" s="27">
        <v>0</v>
      </c>
      <c r="N29" s="25">
        <v>0</v>
      </c>
      <c r="O29" s="30">
        <v>0</v>
      </c>
      <c r="P29" s="27">
        <v>0</v>
      </c>
      <c r="Q29" s="25">
        <v>0</v>
      </c>
      <c r="R29" s="30">
        <v>0</v>
      </c>
      <c r="S29" s="27">
        <v>0</v>
      </c>
      <c r="T29" s="25">
        <v>0</v>
      </c>
      <c r="U29" s="36">
        <v>1</v>
      </c>
      <c r="V29" s="36">
        <v>0</v>
      </c>
      <c r="W29" s="4">
        <v>1</v>
      </c>
      <c r="X29" s="5">
        <v>0</v>
      </c>
      <c r="Y29" s="5">
        <v>1</v>
      </c>
      <c r="Z29" s="5">
        <v>0</v>
      </c>
      <c r="AA29" s="5">
        <v>1</v>
      </c>
      <c r="AB29" s="54">
        <v>0</v>
      </c>
      <c r="AF29" t="str">
        <f>_xlfn.CONCAT(BIN2HEX(_xlfn.CONCAT(C29:F29), 1), BIN2HEX(_xlfn.CONCAT(G29:N29), 2), BIN2HEX(_xlfn.CONCAT(0,0,O29:T29), 2), BIN2HEX(_xlfn.CONCAT(U29:AB29), 2) )</f>
        <v>40000AA</v>
      </c>
    </row>
    <row r="30" spans="1:32">
      <c r="A30" s="57" t="s">
        <v>26</v>
      </c>
      <c r="C30" s="14">
        <v>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8">
        <v>0</v>
      </c>
      <c r="J30" s="18">
        <v>1</v>
      </c>
      <c r="K30" s="18">
        <v>0</v>
      </c>
      <c r="L30" s="18">
        <v>0</v>
      </c>
      <c r="M30" s="27">
        <v>0</v>
      </c>
      <c r="N30" s="25">
        <v>0</v>
      </c>
      <c r="O30" s="30">
        <v>0</v>
      </c>
      <c r="P30" s="27">
        <v>0</v>
      </c>
      <c r="Q30" s="25">
        <v>0</v>
      </c>
      <c r="R30" s="30">
        <v>0</v>
      </c>
      <c r="S30" s="27">
        <v>0</v>
      </c>
      <c r="T30" s="25">
        <v>0</v>
      </c>
      <c r="U30" s="36">
        <v>0</v>
      </c>
      <c r="V30" s="36">
        <v>0</v>
      </c>
      <c r="W30" s="4">
        <v>1</v>
      </c>
      <c r="X30" s="5">
        <v>1</v>
      </c>
      <c r="Y30" s="5">
        <v>1</v>
      </c>
      <c r="Z30" s="5">
        <v>0</v>
      </c>
      <c r="AA30" s="5">
        <v>1</v>
      </c>
      <c r="AB30" s="54">
        <v>0</v>
      </c>
      <c r="AF30" t="str">
        <f>_xlfn.CONCAT(BIN2HEX(_xlfn.CONCAT(C30:F30), 1), BIN2HEX(_xlfn.CONCAT(G30:N30), 2), BIN2HEX(_xlfn.CONCAT(0,0,O30:T30), 2), BIN2HEX(_xlfn.CONCAT(U30:AB30), 2) )</f>
        <v>810003A</v>
      </c>
    </row>
    <row r="31" spans="1:32">
      <c r="A31" s="57" t="s">
        <v>27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0</v>
      </c>
      <c r="I31" s="18">
        <v>0</v>
      </c>
      <c r="J31" s="18">
        <v>0</v>
      </c>
      <c r="K31" s="18">
        <v>0</v>
      </c>
      <c r="L31" s="18">
        <v>0</v>
      </c>
      <c r="M31" s="27">
        <v>0</v>
      </c>
      <c r="N31" s="25">
        <v>0</v>
      </c>
      <c r="O31" s="30">
        <v>0</v>
      </c>
      <c r="P31" s="27">
        <v>0</v>
      </c>
      <c r="Q31" s="25">
        <v>0</v>
      </c>
      <c r="R31" s="30">
        <v>0</v>
      </c>
      <c r="S31" s="27">
        <v>0</v>
      </c>
      <c r="T31" s="25">
        <v>0</v>
      </c>
      <c r="U31" s="36">
        <v>1</v>
      </c>
      <c r="V31" s="36">
        <v>0</v>
      </c>
      <c r="W31" s="4">
        <v>0</v>
      </c>
      <c r="X31" s="5">
        <v>1</v>
      </c>
      <c r="Y31" s="5">
        <v>1</v>
      </c>
      <c r="Z31" s="5">
        <v>1</v>
      </c>
      <c r="AA31" s="5">
        <v>0</v>
      </c>
      <c r="AB31" s="54">
        <v>1</v>
      </c>
      <c r="AF31" t="str">
        <f>_xlfn.CONCAT(BIN2HEX(_xlfn.CONCAT(C31:F31), 1), BIN2HEX(_xlfn.CONCAT(G31:N31), 2), BIN2HEX(_xlfn.CONCAT(0,0,O31:T31), 2), BIN2HEX(_xlfn.CONCAT(U31:AB31), 2) )</f>
        <v>400009D</v>
      </c>
    </row>
    <row r="32" spans="1:32">
      <c r="A32" s="53" t="s">
        <v>28</v>
      </c>
      <c r="B32" s="3"/>
      <c r="C32" s="15">
        <v>0</v>
      </c>
      <c r="D32" s="15">
        <v>0</v>
      </c>
      <c r="E32" s="15">
        <v>0</v>
      </c>
      <c r="F32" s="15">
        <v>1</v>
      </c>
      <c r="G32" s="15">
        <v>1</v>
      </c>
      <c r="H32" s="15">
        <v>0</v>
      </c>
      <c r="I32" s="16">
        <v>0</v>
      </c>
      <c r="J32" s="16">
        <v>1</v>
      </c>
      <c r="K32" s="16">
        <v>0</v>
      </c>
      <c r="L32" s="16">
        <v>0</v>
      </c>
      <c r="M32" s="20">
        <v>0</v>
      </c>
      <c r="N32" s="26">
        <v>0</v>
      </c>
      <c r="O32" s="31">
        <v>0</v>
      </c>
      <c r="P32" s="20">
        <v>0</v>
      </c>
      <c r="Q32" s="26">
        <v>0</v>
      </c>
      <c r="R32" s="31">
        <v>0</v>
      </c>
      <c r="S32" s="20">
        <v>0</v>
      </c>
      <c r="T32" s="26">
        <v>0</v>
      </c>
      <c r="U32" s="37">
        <v>0</v>
      </c>
      <c r="V32" s="37">
        <v>0</v>
      </c>
      <c r="W32" s="6">
        <v>0</v>
      </c>
      <c r="X32" s="7">
        <v>0</v>
      </c>
      <c r="Y32" s="7">
        <v>1</v>
      </c>
      <c r="Z32" s="7">
        <v>0</v>
      </c>
      <c r="AA32" s="7">
        <v>0</v>
      </c>
      <c r="AB32" s="58">
        <v>0</v>
      </c>
      <c r="AF32" t="str">
        <f>_xlfn.CONCAT(BIN2HEX(_xlfn.CONCAT(C32:F32), 1), BIN2HEX(_xlfn.CONCAT(G32:N32), 2), BIN2HEX(_xlfn.CONCAT(0,0,O32:T32), 2), BIN2HEX(_xlfn.CONCAT(U32:AB32), 2) )</f>
        <v>1900008</v>
      </c>
    </row>
    <row r="33" spans="1:32" ht="31.2">
      <c r="A33" s="61" t="s">
        <v>6</v>
      </c>
      <c r="B33" s="2"/>
      <c r="C33" s="13"/>
      <c r="D33" s="13"/>
      <c r="E33" s="13"/>
      <c r="F33" s="13"/>
      <c r="G33" s="13"/>
      <c r="H33" s="13"/>
      <c r="I33" s="17"/>
      <c r="J33" s="17"/>
      <c r="K33" s="17"/>
      <c r="L33" s="17"/>
      <c r="M33" s="22"/>
      <c r="N33" s="23"/>
      <c r="O33" s="29"/>
      <c r="P33" s="22"/>
      <c r="Q33" s="23"/>
      <c r="R33" s="29"/>
      <c r="S33" s="22"/>
      <c r="T33" s="23"/>
      <c r="U33" s="35"/>
      <c r="V33" s="35"/>
      <c r="W33" s="8"/>
      <c r="X33" s="9"/>
      <c r="Y33" s="9"/>
      <c r="Z33" s="9"/>
      <c r="AA33" s="9"/>
      <c r="AB33" s="56"/>
    </row>
    <row r="34" spans="1:32">
      <c r="A34" s="57"/>
      <c r="C34" s="14"/>
      <c r="D34" s="14"/>
      <c r="E34" s="14"/>
      <c r="F34" s="14"/>
      <c r="G34" s="14"/>
      <c r="H34" s="14"/>
      <c r="I34" s="18"/>
      <c r="J34" s="18"/>
      <c r="K34" s="18"/>
      <c r="L34" s="18"/>
      <c r="M34" s="27"/>
      <c r="N34" s="25"/>
      <c r="O34" s="30"/>
      <c r="P34" s="27"/>
      <c r="Q34" s="25"/>
      <c r="R34" s="30"/>
      <c r="S34" s="27"/>
      <c r="T34" s="25"/>
      <c r="U34" s="36"/>
      <c r="V34" s="36"/>
      <c r="W34" s="4"/>
      <c r="X34" s="5"/>
      <c r="Y34" s="5"/>
      <c r="Z34" s="5"/>
      <c r="AA34" s="5"/>
      <c r="AB34" s="54"/>
    </row>
    <row r="35" spans="1:32">
      <c r="A35" s="57" t="s">
        <v>29</v>
      </c>
      <c r="C35" s="14">
        <v>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8">
        <v>0</v>
      </c>
      <c r="J35" s="18">
        <v>0</v>
      </c>
      <c r="K35" s="18">
        <v>0</v>
      </c>
      <c r="L35" s="18">
        <v>1</v>
      </c>
      <c r="M35" s="27">
        <v>0</v>
      </c>
      <c r="N35" s="25">
        <v>0</v>
      </c>
      <c r="O35" s="30">
        <v>1</v>
      </c>
      <c r="P35" s="27">
        <v>0</v>
      </c>
      <c r="Q35" s="25">
        <v>1</v>
      </c>
      <c r="R35" s="30">
        <v>1</v>
      </c>
      <c r="S35" s="27">
        <v>0</v>
      </c>
      <c r="T35" s="25">
        <v>0</v>
      </c>
      <c r="U35" s="36">
        <v>0</v>
      </c>
      <c r="V35" s="36">
        <v>0</v>
      </c>
      <c r="W35" s="4">
        <v>0</v>
      </c>
      <c r="X35" s="5">
        <v>1</v>
      </c>
      <c r="Y35" s="5">
        <v>0</v>
      </c>
      <c r="Z35" s="5">
        <v>1</v>
      </c>
      <c r="AA35" s="5">
        <v>1</v>
      </c>
      <c r="AB35" s="54">
        <v>0</v>
      </c>
      <c r="AF35" t="str">
        <f>_xlfn.CONCAT(BIN2HEX(_xlfn.CONCAT(C35:F35), 1), BIN2HEX(_xlfn.CONCAT(G35:N35), 2), BIN2HEX(_xlfn.CONCAT(0,1,O35:T35), 2), BIN2HEX(_xlfn.CONCAT(U35:AB35), 2) )</f>
        <v>8046C16</v>
      </c>
    </row>
    <row r="36" spans="1:32">
      <c r="A36" s="57" t="s">
        <v>30</v>
      </c>
      <c r="C36" s="14">
        <v>0</v>
      </c>
      <c r="D36" s="14">
        <v>1</v>
      </c>
      <c r="E36" s="14">
        <v>0</v>
      </c>
      <c r="F36" s="14">
        <v>0</v>
      </c>
      <c r="G36" s="14">
        <v>0</v>
      </c>
      <c r="H36" s="14">
        <v>0</v>
      </c>
      <c r="I36" s="18">
        <v>0</v>
      </c>
      <c r="J36" s="18">
        <v>0</v>
      </c>
      <c r="K36" s="18">
        <v>0</v>
      </c>
      <c r="L36" s="18">
        <v>0</v>
      </c>
      <c r="M36" s="27">
        <v>0</v>
      </c>
      <c r="N36" s="25">
        <v>0</v>
      </c>
      <c r="O36" s="30">
        <v>0</v>
      </c>
      <c r="P36" s="27">
        <v>0</v>
      </c>
      <c r="Q36" s="25">
        <v>0</v>
      </c>
      <c r="R36" s="30">
        <v>0</v>
      </c>
      <c r="S36" s="27">
        <v>0</v>
      </c>
      <c r="T36" s="25">
        <v>0</v>
      </c>
      <c r="U36" s="36">
        <v>1</v>
      </c>
      <c r="V36" s="36">
        <v>0</v>
      </c>
      <c r="W36" s="4">
        <v>1</v>
      </c>
      <c r="X36" s="5">
        <v>0</v>
      </c>
      <c r="Y36" s="5">
        <v>0</v>
      </c>
      <c r="Z36" s="5">
        <v>1</v>
      </c>
      <c r="AA36" s="5">
        <v>1</v>
      </c>
      <c r="AB36" s="54">
        <v>0</v>
      </c>
      <c r="AF36" t="str">
        <f>_xlfn.CONCAT(BIN2HEX(_xlfn.CONCAT(C36:F36), 1), BIN2HEX(_xlfn.CONCAT(G36:N36), 2), BIN2HEX(_xlfn.CONCAT(0,0,O36:T36), 2), BIN2HEX(_xlfn.CONCAT(U36:AB36), 2) )</f>
        <v>40000A6</v>
      </c>
    </row>
    <row r="37" spans="1:32">
      <c r="A37" s="53" t="s">
        <v>31</v>
      </c>
      <c r="B37" s="3"/>
      <c r="C37" s="15">
        <v>0</v>
      </c>
      <c r="D37" s="15">
        <v>0</v>
      </c>
      <c r="E37" s="15">
        <v>0</v>
      </c>
      <c r="F37" s="15">
        <v>1</v>
      </c>
      <c r="G37" s="15">
        <v>1</v>
      </c>
      <c r="H37" s="15">
        <v>0</v>
      </c>
      <c r="I37" s="16">
        <v>0</v>
      </c>
      <c r="J37" s="16">
        <v>1</v>
      </c>
      <c r="K37" s="16">
        <v>0</v>
      </c>
      <c r="L37" s="16">
        <v>0</v>
      </c>
      <c r="M37" s="20">
        <v>0</v>
      </c>
      <c r="N37" s="26">
        <v>0</v>
      </c>
      <c r="O37" s="31">
        <v>0</v>
      </c>
      <c r="P37" s="20">
        <v>0</v>
      </c>
      <c r="Q37" s="26">
        <v>0</v>
      </c>
      <c r="R37" s="31">
        <v>0</v>
      </c>
      <c r="S37" s="20">
        <v>0</v>
      </c>
      <c r="T37" s="26">
        <v>0</v>
      </c>
      <c r="U37" s="37">
        <v>0</v>
      </c>
      <c r="V37" s="37">
        <v>0</v>
      </c>
      <c r="W37" s="6">
        <v>0</v>
      </c>
      <c r="X37" s="7">
        <v>0</v>
      </c>
      <c r="Y37" s="7">
        <v>1</v>
      </c>
      <c r="Z37" s="7">
        <v>0</v>
      </c>
      <c r="AA37" s="7">
        <v>0</v>
      </c>
      <c r="AB37" s="58">
        <v>0</v>
      </c>
      <c r="AF37" t="str">
        <f>_xlfn.CONCAT(BIN2HEX(_xlfn.CONCAT(C37:F37), 1), BIN2HEX(_xlfn.CONCAT(G37:N37), 2), BIN2HEX(_xlfn.CONCAT(0,0,O37:T37), 2), BIN2HEX(_xlfn.CONCAT(U37:AB37), 2) )</f>
        <v>1900008</v>
      </c>
    </row>
    <row r="38" spans="1:32" ht="31.2">
      <c r="A38" s="61" t="s">
        <v>7</v>
      </c>
      <c r="B38" s="2"/>
      <c r="C38" s="13"/>
      <c r="D38" s="13"/>
      <c r="E38" s="13"/>
      <c r="F38" s="13"/>
      <c r="G38" s="13"/>
      <c r="H38" s="13"/>
      <c r="I38" s="17"/>
      <c r="J38" s="17"/>
      <c r="K38" s="17"/>
      <c r="L38" s="17"/>
      <c r="M38" s="22"/>
      <c r="N38" s="23"/>
      <c r="O38" s="29"/>
      <c r="P38" s="22"/>
      <c r="Q38" s="23"/>
      <c r="R38" s="29"/>
      <c r="S38" s="22"/>
      <c r="T38" s="23"/>
      <c r="U38" s="35"/>
      <c r="V38" s="35"/>
      <c r="W38" s="8"/>
      <c r="X38" s="9"/>
      <c r="Y38" s="9"/>
      <c r="Z38" s="9"/>
      <c r="AA38" s="9"/>
      <c r="AB38" s="56"/>
    </row>
    <row r="39" spans="1:32">
      <c r="A39" s="57"/>
      <c r="C39" s="14"/>
      <c r="D39" s="14"/>
      <c r="E39" s="14"/>
      <c r="F39" s="14"/>
      <c r="G39" s="14"/>
      <c r="H39" s="14"/>
      <c r="I39" s="18"/>
      <c r="J39" s="18"/>
      <c r="K39" s="18"/>
      <c r="L39" s="18"/>
      <c r="M39" s="27"/>
      <c r="N39" s="25"/>
      <c r="O39" s="30"/>
      <c r="P39" s="27"/>
      <c r="Q39" s="25"/>
      <c r="R39" s="30"/>
      <c r="S39" s="27"/>
      <c r="T39" s="25"/>
      <c r="U39" s="36"/>
      <c r="V39" s="36"/>
      <c r="W39" s="4"/>
      <c r="X39" s="5"/>
      <c r="Y39" s="5"/>
      <c r="Z39" s="5"/>
      <c r="AA39" s="5"/>
      <c r="AB39" s="54"/>
    </row>
    <row r="40" spans="1:32">
      <c r="A40" s="53" t="s">
        <v>32</v>
      </c>
      <c r="B40" s="3"/>
      <c r="C40" s="15">
        <v>0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6">
        <v>0</v>
      </c>
      <c r="J40" s="16">
        <v>0</v>
      </c>
      <c r="K40" s="16">
        <v>0</v>
      </c>
      <c r="L40" s="16">
        <v>1</v>
      </c>
      <c r="M40" s="20">
        <v>0</v>
      </c>
      <c r="N40" s="26">
        <v>0</v>
      </c>
      <c r="O40" s="31">
        <v>0</v>
      </c>
      <c r="P40" s="20">
        <v>1</v>
      </c>
      <c r="Q40" s="26">
        <v>0</v>
      </c>
      <c r="R40" s="31">
        <v>1</v>
      </c>
      <c r="S40" s="20">
        <v>0</v>
      </c>
      <c r="T40" s="26">
        <v>0</v>
      </c>
      <c r="U40" s="37">
        <v>0</v>
      </c>
      <c r="V40" s="37">
        <v>0</v>
      </c>
      <c r="W40" s="6">
        <v>0</v>
      </c>
      <c r="X40" s="7">
        <v>0</v>
      </c>
      <c r="Y40" s="7">
        <v>1</v>
      </c>
      <c r="Z40" s="7">
        <v>0</v>
      </c>
      <c r="AA40" s="7">
        <v>0</v>
      </c>
      <c r="AB40" s="58">
        <v>0</v>
      </c>
      <c r="AF40" t="str">
        <f>_xlfn.CONCAT(BIN2HEX(_xlfn.CONCAT(C40:F40), 1), BIN2HEX(_xlfn.CONCAT(G40:N40), 2), BIN2HEX(_xlfn.CONCAT(0,0,O40:T40), 2), BIN2HEX(_xlfn.CONCAT(U40:AB40), 2) )</f>
        <v>1041408</v>
      </c>
    </row>
    <row r="41" spans="1:32" ht="31.2">
      <c r="A41" s="61" t="s">
        <v>8</v>
      </c>
      <c r="B41" s="2"/>
      <c r="C41" s="13"/>
      <c r="D41" s="13"/>
      <c r="E41" s="13"/>
      <c r="F41" s="13"/>
      <c r="G41" s="13"/>
      <c r="H41" s="13"/>
      <c r="I41" s="17"/>
      <c r="J41" s="17"/>
      <c r="K41" s="17"/>
      <c r="L41" s="17"/>
      <c r="M41" s="22"/>
      <c r="N41" s="23"/>
      <c r="O41" s="29"/>
      <c r="P41" s="22"/>
      <c r="Q41" s="23"/>
      <c r="R41" s="29"/>
      <c r="S41" s="22"/>
      <c r="T41" s="23"/>
      <c r="U41" s="35"/>
      <c r="V41" s="35"/>
      <c r="W41" s="8"/>
      <c r="X41" s="9"/>
      <c r="Y41" s="9"/>
      <c r="Z41" s="9"/>
      <c r="AA41" s="9"/>
      <c r="AB41" s="56"/>
    </row>
    <row r="42" spans="1:32">
      <c r="A42" s="57"/>
      <c r="C42" s="14"/>
      <c r="D42" s="14"/>
      <c r="E42" s="14"/>
      <c r="F42" s="14"/>
      <c r="G42" s="14"/>
      <c r="H42" s="14"/>
      <c r="I42" s="18"/>
      <c r="J42" s="18"/>
      <c r="K42" s="18"/>
      <c r="L42" s="18"/>
      <c r="M42" s="27"/>
      <c r="N42" s="25"/>
      <c r="O42" s="30"/>
      <c r="P42" s="27"/>
      <c r="Q42" s="25"/>
      <c r="R42" s="30"/>
      <c r="S42" s="27"/>
      <c r="T42" s="25"/>
      <c r="U42" s="36"/>
      <c r="V42" s="36"/>
      <c r="W42" s="4"/>
      <c r="X42" s="5"/>
      <c r="Y42" s="5"/>
      <c r="Z42" s="5"/>
      <c r="AA42" s="5"/>
      <c r="AB42" s="54"/>
    </row>
    <row r="43" spans="1:32">
      <c r="A43" s="53" t="s">
        <v>33</v>
      </c>
      <c r="B43" s="3"/>
      <c r="C43" s="15">
        <v>0</v>
      </c>
      <c r="D43" s="15">
        <v>0</v>
      </c>
      <c r="E43" s="15">
        <v>0</v>
      </c>
      <c r="F43" s="15">
        <v>1</v>
      </c>
      <c r="G43" s="15">
        <v>1</v>
      </c>
      <c r="H43" s="15">
        <v>0</v>
      </c>
      <c r="I43" s="16">
        <v>0</v>
      </c>
      <c r="J43" s="16">
        <v>0</v>
      </c>
      <c r="K43" s="16">
        <v>1</v>
      </c>
      <c r="L43" s="16">
        <v>0</v>
      </c>
      <c r="M43" s="20">
        <v>0</v>
      </c>
      <c r="N43" s="26">
        <v>0</v>
      </c>
      <c r="O43" s="31">
        <v>0</v>
      </c>
      <c r="P43" s="20">
        <v>0</v>
      </c>
      <c r="Q43" s="26">
        <v>0</v>
      </c>
      <c r="R43" s="31">
        <v>0</v>
      </c>
      <c r="S43" s="20">
        <v>1</v>
      </c>
      <c r="T43" s="26">
        <v>0</v>
      </c>
      <c r="U43" s="37">
        <v>0</v>
      </c>
      <c r="V43" s="37">
        <v>0</v>
      </c>
      <c r="W43" s="6">
        <v>0</v>
      </c>
      <c r="X43" s="7">
        <v>0</v>
      </c>
      <c r="Y43" s="7">
        <v>1</v>
      </c>
      <c r="Z43" s="7">
        <v>0</v>
      </c>
      <c r="AA43" s="7">
        <v>0</v>
      </c>
      <c r="AB43" s="58">
        <v>0</v>
      </c>
      <c r="AF43" t="str">
        <f>_xlfn.CONCAT(BIN2HEX(_xlfn.CONCAT(C43:F43), 1), BIN2HEX(_xlfn.CONCAT(G43:N43), 2), BIN2HEX(_xlfn.CONCAT(0,1,O43:T43), 2), BIN2HEX(_xlfn.CONCAT(U43:AB43), 2) )</f>
        <v>1884208</v>
      </c>
    </row>
    <row r="44" spans="1:32" ht="31.2">
      <c r="A44" s="61" t="s">
        <v>9</v>
      </c>
      <c r="B44" s="2"/>
      <c r="C44" s="13"/>
      <c r="D44" s="13"/>
      <c r="E44" s="13"/>
      <c r="F44" s="13"/>
      <c r="G44" s="13"/>
      <c r="H44" s="13"/>
      <c r="I44" s="17"/>
      <c r="J44" s="17"/>
      <c r="K44" s="17"/>
      <c r="L44" s="17"/>
      <c r="M44" s="22"/>
      <c r="N44" s="23"/>
      <c r="O44" s="29"/>
      <c r="P44" s="22"/>
      <c r="Q44" s="23"/>
      <c r="R44" s="29"/>
      <c r="S44" s="22"/>
      <c r="T44" s="23"/>
      <c r="U44" s="35"/>
      <c r="V44" s="35"/>
      <c r="W44" s="8"/>
      <c r="X44" s="9"/>
      <c r="Y44" s="9"/>
      <c r="Z44" s="9"/>
      <c r="AA44" s="9"/>
      <c r="AB44" s="56"/>
    </row>
    <row r="45" spans="1:32">
      <c r="A45" s="57"/>
      <c r="C45" s="14"/>
      <c r="D45" s="14"/>
      <c r="E45" s="14"/>
      <c r="F45" s="14"/>
      <c r="G45" s="14"/>
      <c r="H45" s="14"/>
      <c r="I45" s="18"/>
      <c r="J45" s="18"/>
      <c r="K45" s="18"/>
      <c r="L45" s="18"/>
      <c r="M45" s="27"/>
      <c r="N45" s="25"/>
      <c r="O45" s="30"/>
      <c r="P45" s="27"/>
      <c r="Q45" s="25"/>
      <c r="R45" s="30"/>
      <c r="S45" s="27"/>
      <c r="T45" s="25"/>
      <c r="U45" s="36"/>
      <c r="V45" s="36"/>
      <c r="W45" s="4"/>
      <c r="X45" s="5"/>
      <c r="Y45" s="5"/>
      <c r="Z45" s="5"/>
      <c r="AA45" s="5"/>
      <c r="AB45" s="54"/>
    </row>
    <row r="46" spans="1:32">
      <c r="A46" s="57" t="s">
        <v>34</v>
      </c>
      <c r="C46" s="14">
        <v>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8">
        <v>0</v>
      </c>
      <c r="J46" s="18">
        <v>0</v>
      </c>
      <c r="K46" s="18">
        <v>0</v>
      </c>
      <c r="L46" s="18">
        <v>1</v>
      </c>
      <c r="M46" s="27">
        <v>0</v>
      </c>
      <c r="N46" s="25">
        <v>0</v>
      </c>
      <c r="O46" s="30">
        <v>0</v>
      </c>
      <c r="P46" s="27">
        <v>1</v>
      </c>
      <c r="Q46" s="25">
        <v>0</v>
      </c>
      <c r="R46" s="30">
        <v>1</v>
      </c>
      <c r="S46" s="27">
        <v>0</v>
      </c>
      <c r="T46" s="25">
        <v>0</v>
      </c>
      <c r="U46" s="36">
        <v>0</v>
      </c>
      <c r="V46" s="36">
        <v>0</v>
      </c>
      <c r="W46" s="4">
        <v>0</v>
      </c>
      <c r="X46" s="5">
        <v>1</v>
      </c>
      <c r="Y46" s="5">
        <v>0</v>
      </c>
      <c r="Z46" s="5">
        <v>0</v>
      </c>
      <c r="AA46" s="5">
        <v>1</v>
      </c>
      <c r="AB46" s="54">
        <v>1</v>
      </c>
      <c r="AF46" t="str">
        <f>_xlfn.CONCAT(BIN2HEX(_xlfn.CONCAT(C46:F46), 1), BIN2HEX(_xlfn.CONCAT(G46:N46), 2), BIN2HEX(_xlfn.CONCAT(0,0,O46:T46), 2), BIN2HEX(_xlfn.CONCAT(U46:AB46), 2) )</f>
        <v>8041413</v>
      </c>
    </row>
    <row r="47" spans="1:32">
      <c r="A47" s="57" t="s">
        <v>35</v>
      </c>
      <c r="C47" s="14">
        <v>0</v>
      </c>
      <c r="D47" s="14">
        <v>1</v>
      </c>
      <c r="E47" s="14">
        <v>0</v>
      </c>
      <c r="F47" s="14">
        <v>0</v>
      </c>
      <c r="G47" s="14">
        <v>0</v>
      </c>
      <c r="H47" s="14">
        <v>0</v>
      </c>
      <c r="I47" s="18">
        <v>0</v>
      </c>
      <c r="J47" s="18">
        <v>0</v>
      </c>
      <c r="K47" s="18">
        <v>1</v>
      </c>
      <c r="L47" s="18">
        <v>0</v>
      </c>
      <c r="M47" s="27">
        <v>0</v>
      </c>
      <c r="N47" s="25">
        <v>0</v>
      </c>
      <c r="O47" s="30">
        <v>0</v>
      </c>
      <c r="P47" s="27">
        <v>0</v>
      </c>
      <c r="Q47" s="25">
        <v>0</v>
      </c>
      <c r="R47" s="30">
        <v>0</v>
      </c>
      <c r="S47" s="27">
        <v>1</v>
      </c>
      <c r="T47" s="25">
        <v>1</v>
      </c>
      <c r="U47" s="36">
        <v>0</v>
      </c>
      <c r="V47" s="36">
        <v>0</v>
      </c>
      <c r="W47" s="4">
        <v>1</v>
      </c>
      <c r="X47" s="5">
        <v>0</v>
      </c>
      <c r="Y47" s="5">
        <v>0</v>
      </c>
      <c r="Z47" s="5">
        <v>0</v>
      </c>
      <c r="AA47" s="5">
        <v>1</v>
      </c>
      <c r="AB47" s="54">
        <v>1</v>
      </c>
      <c r="AF47" t="str">
        <f>_xlfn.CONCAT(BIN2HEX(_xlfn.CONCAT(C47:F47), 1), BIN2HEX(_xlfn.CONCAT(G47:N47), 2), BIN2HEX(_xlfn.CONCAT(0,0,O47:T47), 2), BIN2HEX(_xlfn.CONCAT(U47:AB47), 2) )</f>
        <v>4080323</v>
      </c>
    </row>
    <row r="48" spans="1:32">
      <c r="A48" s="53" t="s">
        <v>36</v>
      </c>
      <c r="B48" s="3"/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6">
        <v>0</v>
      </c>
      <c r="J48" s="16">
        <v>0</v>
      </c>
      <c r="K48" s="16">
        <v>0</v>
      </c>
      <c r="L48" s="16">
        <v>0</v>
      </c>
      <c r="M48" s="20">
        <v>0</v>
      </c>
      <c r="N48" s="26">
        <v>0</v>
      </c>
      <c r="O48" s="31">
        <v>0</v>
      </c>
      <c r="P48" s="20">
        <v>0</v>
      </c>
      <c r="Q48" s="26">
        <v>0</v>
      </c>
      <c r="R48" s="31">
        <v>0</v>
      </c>
      <c r="S48" s="20">
        <v>0</v>
      </c>
      <c r="T48" s="26">
        <v>0</v>
      </c>
      <c r="U48" s="37">
        <v>1</v>
      </c>
      <c r="V48" s="37">
        <v>1</v>
      </c>
      <c r="W48" s="6">
        <v>0</v>
      </c>
      <c r="X48" s="7">
        <v>0</v>
      </c>
      <c r="Y48" s="7">
        <v>1</v>
      </c>
      <c r="Z48" s="7">
        <v>0</v>
      </c>
      <c r="AA48" s="7">
        <v>0</v>
      </c>
      <c r="AB48" s="58">
        <v>0</v>
      </c>
      <c r="AF48" t="str">
        <f>_xlfn.CONCAT(BIN2HEX(_xlfn.CONCAT(C48:F48), 1), BIN2HEX(_xlfn.CONCAT(G48:N48), 2), BIN2HEX(_xlfn.CONCAT(0,0,O48:T48), 2), BIN2HEX(_xlfn.CONCAT(U48:AB48), 2) )</f>
        <v>00000C8</v>
      </c>
    </row>
    <row r="49" spans="1:32" ht="31.2">
      <c r="A49" s="61" t="s">
        <v>10</v>
      </c>
      <c r="B49" s="2"/>
      <c r="C49" s="13"/>
      <c r="D49" s="13"/>
      <c r="E49" s="13"/>
      <c r="F49" s="13"/>
      <c r="G49" s="13"/>
      <c r="H49" s="13"/>
      <c r="I49" s="17"/>
      <c r="J49" s="17"/>
      <c r="K49" s="17"/>
      <c r="L49" s="17"/>
      <c r="M49" s="22"/>
      <c r="N49" s="23"/>
      <c r="O49" s="29"/>
      <c r="P49" s="22"/>
      <c r="Q49" s="23"/>
      <c r="R49" s="29"/>
      <c r="S49" s="22"/>
      <c r="T49" s="23"/>
      <c r="U49" s="35"/>
      <c r="V49" s="35"/>
      <c r="W49" s="8"/>
      <c r="X49" s="9"/>
      <c r="Y49" s="9"/>
      <c r="Z49" s="9"/>
      <c r="AA49" s="9"/>
      <c r="AB49" s="56"/>
    </row>
    <row r="50" spans="1:32">
      <c r="A50" s="57"/>
      <c r="C50" s="14"/>
      <c r="D50" s="14"/>
      <c r="E50" s="14"/>
      <c r="F50" s="14"/>
      <c r="G50" s="14"/>
      <c r="H50" s="14"/>
      <c r="I50" s="18"/>
      <c r="J50" s="18"/>
      <c r="K50" s="18"/>
      <c r="L50" s="18"/>
      <c r="M50" s="27"/>
      <c r="N50" s="25"/>
      <c r="O50" s="30"/>
      <c r="P50" s="27"/>
      <c r="Q50" s="25"/>
      <c r="R50" s="30"/>
      <c r="S50" s="27"/>
      <c r="T50" s="25"/>
      <c r="U50" s="36"/>
      <c r="V50" s="36"/>
      <c r="W50" s="4"/>
      <c r="X50" s="5"/>
      <c r="Y50" s="5"/>
      <c r="Z50" s="5"/>
      <c r="AA50" s="5"/>
      <c r="AB50" s="54"/>
    </row>
    <row r="51" spans="1:32">
      <c r="A51" s="57" t="s">
        <v>37</v>
      </c>
      <c r="C51" s="14">
        <v>1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8">
        <v>0</v>
      </c>
      <c r="J51" s="18">
        <v>0</v>
      </c>
      <c r="K51" s="18">
        <v>0</v>
      </c>
      <c r="L51" s="18">
        <v>1</v>
      </c>
      <c r="M51" s="27">
        <v>0</v>
      </c>
      <c r="N51" s="25">
        <v>0</v>
      </c>
      <c r="O51" s="30">
        <v>0</v>
      </c>
      <c r="P51" s="27">
        <v>1</v>
      </c>
      <c r="Q51" s="25">
        <v>0</v>
      </c>
      <c r="R51" s="30">
        <v>1</v>
      </c>
      <c r="S51" s="27">
        <v>0</v>
      </c>
      <c r="T51" s="25">
        <v>0</v>
      </c>
      <c r="U51" s="36">
        <v>0</v>
      </c>
      <c r="V51" s="36">
        <v>0</v>
      </c>
      <c r="W51" s="4">
        <v>0</v>
      </c>
      <c r="X51" s="5">
        <v>1</v>
      </c>
      <c r="Y51" s="5">
        <v>1</v>
      </c>
      <c r="Z51" s="5">
        <v>0</v>
      </c>
      <c r="AA51" s="5">
        <v>1</v>
      </c>
      <c r="AB51" s="54">
        <v>1</v>
      </c>
      <c r="AF51" t="str">
        <f>_xlfn.CONCAT(BIN2HEX(_xlfn.CONCAT(C51:F51), 1), BIN2HEX(_xlfn.CONCAT(G51:N51), 2), BIN2HEX(_xlfn.CONCAT(0,0,O51:T51), 2), BIN2HEX(_xlfn.CONCAT(U51:AB51), 2) )</f>
        <v>804141B</v>
      </c>
    </row>
    <row r="52" spans="1:32">
      <c r="A52" s="57" t="s">
        <v>38</v>
      </c>
      <c r="C52" s="14">
        <v>0</v>
      </c>
      <c r="D52" s="14">
        <v>1</v>
      </c>
      <c r="E52" s="14">
        <v>0</v>
      </c>
      <c r="F52" s="14">
        <v>0</v>
      </c>
      <c r="G52" s="14">
        <v>0</v>
      </c>
      <c r="H52" s="14">
        <v>0</v>
      </c>
      <c r="I52" s="18">
        <v>0</v>
      </c>
      <c r="J52" s="18">
        <v>0</v>
      </c>
      <c r="K52" s="18">
        <v>0</v>
      </c>
      <c r="L52" s="18">
        <v>0</v>
      </c>
      <c r="M52" s="27">
        <v>0</v>
      </c>
      <c r="N52" s="25">
        <v>0</v>
      </c>
      <c r="O52" s="30">
        <v>0</v>
      </c>
      <c r="P52" s="27">
        <v>0</v>
      </c>
      <c r="Q52" s="25">
        <v>0</v>
      </c>
      <c r="R52" s="30">
        <v>0</v>
      </c>
      <c r="S52" s="27">
        <v>0</v>
      </c>
      <c r="T52" s="25">
        <v>0</v>
      </c>
      <c r="U52" s="36">
        <v>1</v>
      </c>
      <c r="V52" s="36">
        <v>0</v>
      </c>
      <c r="W52" s="4">
        <v>1</v>
      </c>
      <c r="X52" s="5">
        <v>0</v>
      </c>
      <c r="Y52" s="5">
        <v>1</v>
      </c>
      <c r="Z52" s="5">
        <v>0</v>
      </c>
      <c r="AA52" s="5">
        <v>1</v>
      </c>
      <c r="AB52" s="54">
        <v>1</v>
      </c>
      <c r="AF52" t="str">
        <f>_xlfn.CONCAT(BIN2HEX(_xlfn.CONCAT(C52:F52), 1), BIN2HEX(_xlfn.CONCAT(G52:N52), 2), BIN2HEX(_xlfn.CONCAT(0,0,O52:T52), 2), BIN2HEX(_xlfn.CONCAT(U52:AB52), 2) )</f>
        <v>40000AB</v>
      </c>
    </row>
    <row r="53" spans="1:32">
      <c r="A53" s="57" t="s">
        <v>39</v>
      </c>
      <c r="C53" s="14">
        <v>1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8">
        <v>0</v>
      </c>
      <c r="J53" s="18">
        <v>1</v>
      </c>
      <c r="K53" s="18">
        <v>0</v>
      </c>
      <c r="L53" s="18">
        <v>0</v>
      </c>
      <c r="M53" s="27">
        <v>0</v>
      </c>
      <c r="N53" s="25">
        <v>0</v>
      </c>
      <c r="O53" s="30">
        <v>0</v>
      </c>
      <c r="P53" s="27">
        <v>0</v>
      </c>
      <c r="Q53" s="25">
        <v>0</v>
      </c>
      <c r="R53" s="30">
        <v>0</v>
      </c>
      <c r="S53" s="27">
        <v>0</v>
      </c>
      <c r="T53" s="25">
        <v>0</v>
      </c>
      <c r="U53" s="36">
        <v>0</v>
      </c>
      <c r="V53" s="36">
        <v>0</v>
      </c>
      <c r="W53" s="4">
        <v>1</v>
      </c>
      <c r="X53" s="5">
        <v>1</v>
      </c>
      <c r="Y53" s="5">
        <v>1</v>
      </c>
      <c r="Z53" s="5">
        <v>0</v>
      </c>
      <c r="AA53" s="5">
        <v>1</v>
      </c>
      <c r="AB53" s="54">
        <v>1</v>
      </c>
      <c r="AF53" t="str">
        <f>_xlfn.CONCAT(BIN2HEX(_xlfn.CONCAT(C53:F53), 1), BIN2HEX(_xlfn.CONCAT(G53:N53), 2), BIN2HEX(_xlfn.CONCAT(0,0,O53:T53), 2), BIN2HEX(_xlfn.CONCAT(U53:AB53), 2) )</f>
        <v>810003B</v>
      </c>
    </row>
    <row r="54" spans="1:32">
      <c r="A54" s="57" t="s">
        <v>40</v>
      </c>
      <c r="C54" s="14">
        <v>0</v>
      </c>
      <c r="D54" s="14">
        <v>1</v>
      </c>
      <c r="E54" s="14">
        <v>0</v>
      </c>
      <c r="F54" s="14">
        <v>0</v>
      </c>
      <c r="G54" s="14">
        <v>0</v>
      </c>
      <c r="H54" s="14">
        <v>0</v>
      </c>
      <c r="I54" s="18">
        <v>0</v>
      </c>
      <c r="J54" s="18">
        <v>0</v>
      </c>
      <c r="K54" s="18">
        <v>1</v>
      </c>
      <c r="L54" s="18">
        <v>0</v>
      </c>
      <c r="M54" s="27">
        <v>0</v>
      </c>
      <c r="N54" s="25">
        <v>0</v>
      </c>
      <c r="O54" s="30">
        <v>0</v>
      </c>
      <c r="P54" s="27">
        <v>0</v>
      </c>
      <c r="Q54" s="25">
        <v>0</v>
      </c>
      <c r="R54" s="30">
        <v>0</v>
      </c>
      <c r="S54" s="27">
        <v>1</v>
      </c>
      <c r="T54" s="25">
        <v>1</v>
      </c>
      <c r="U54" s="36">
        <v>0</v>
      </c>
      <c r="V54" s="36">
        <v>0</v>
      </c>
      <c r="W54" s="4">
        <v>1</v>
      </c>
      <c r="X54" s="5">
        <v>0</v>
      </c>
      <c r="Y54" s="5">
        <v>1</v>
      </c>
      <c r="Z54" s="5">
        <v>1</v>
      </c>
      <c r="AA54" s="5">
        <v>0</v>
      </c>
      <c r="AB54" s="54">
        <v>1</v>
      </c>
      <c r="AF54" t="str">
        <f>_xlfn.CONCAT(BIN2HEX(_xlfn.CONCAT(C54:F54), 1), BIN2HEX(_xlfn.CONCAT(G54:N54), 2), BIN2HEX(_xlfn.CONCAT(0,0,O54:T54), 2), BIN2HEX(_xlfn.CONCAT(U54:AB54), 2) )</f>
        <v>408032D</v>
      </c>
    </row>
    <row r="55" spans="1:32">
      <c r="A55" s="53" t="s">
        <v>41</v>
      </c>
      <c r="B55" s="3"/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6">
        <v>0</v>
      </c>
      <c r="J55" s="16">
        <v>0</v>
      </c>
      <c r="K55" s="16">
        <v>0</v>
      </c>
      <c r="L55" s="16">
        <v>0</v>
      </c>
      <c r="M55" s="20">
        <v>0</v>
      </c>
      <c r="N55" s="26">
        <v>0</v>
      </c>
      <c r="O55" s="31">
        <v>0</v>
      </c>
      <c r="P55" s="20">
        <v>0</v>
      </c>
      <c r="Q55" s="26">
        <v>0</v>
      </c>
      <c r="R55" s="31">
        <v>0</v>
      </c>
      <c r="S55" s="20">
        <v>0</v>
      </c>
      <c r="T55" s="26">
        <v>0</v>
      </c>
      <c r="U55" s="37">
        <v>1</v>
      </c>
      <c r="V55" s="37">
        <v>1</v>
      </c>
      <c r="W55" s="6">
        <v>0</v>
      </c>
      <c r="X55" s="7">
        <v>0</v>
      </c>
      <c r="Y55" s="7">
        <v>1</v>
      </c>
      <c r="Z55" s="7">
        <v>0</v>
      </c>
      <c r="AA55" s="7">
        <v>0</v>
      </c>
      <c r="AB55" s="58">
        <v>0</v>
      </c>
      <c r="AF55" t="str">
        <f>_xlfn.CONCAT(BIN2HEX(_xlfn.CONCAT(C55:F55), 1), BIN2HEX(_xlfn.CONCAT(G55:N55), 2), BIN2HEX(_xlfn.CONCAT(0,0,O55:T55), 2), BIN2HEX(_xlfn.CONCAT(U55:AB55), 2) )</f>
        <v>00000C8</v>
      </c>
    </row>
    <row r="56" spans="1:32" ht="31.2">
      <c r="A56" s="61" t="s">
        <v>11</v>
      </c>
      <c r="B56" s="2"/>
      <c r="C56" s="13"/>
      <c r="D56" s="13"/>
      <c r="E56" s="13"/>
      <c r="F56" s="13"/>
      <c r="G56" s="13"/>
      <c r="H56" s="13"/>
      <c r="I56" s="17"/>
      <c r="J56" s="17"/>
      <c r="K56" s="17"/>
      <c r="L56" s="17"/>
      <c r="M56" s="22"/>
      <c r="N56" s="23"/>
      <c r="O56" s="29"/>
      <c r="P56" s="22"/>
      <c r="Q56" s="23"/>
      <c r="R56" s="29"/>
      <c r="S56" s="22"/>
      <c r="T56" s="23"/>
      <c r="U56" s="35"/>
      <c r="V56" s="35"/>
      <c r="W56" s="8"/>
      <c r="X56" s="9"/>
      <c r="Y56" s="9"/>
      <c r="Z56" s="9"/>
      <c r="AA56" s="9"/>
      <c r="AB56" s="56"/>
    </row>
    <row r="57" spans="1:32">
      <c r="A57" s="57"/>
      <c r="C57" s="14"/>
      <c r="D57" s="14"/>
      <c r="E57" s="14"/>
      <c r="F57" s="14"/>
      <c r="G57" s="14"/>
      <c r="H57" s="14"/>
      <c r="I57" s="18"/>
      <c r="J57" s="18"/>
      <c r="K57" s="18"/>
      <c r="L57" s="18"/>
      <c r="M57" s="27"/>
      <c r="N57" s="25"/>
      <c r="O57" s="30"/>
      <c r="P57" s="27"/>
      <c r="Q57" s="25"/>
      <c r="R57" s="30"/>
      <c r="S57" s="27"/>
      <c r="T57" s="25"/>
      <c r="U57" s="36"/>
      <c r="V57" s="36"/>
      <c r="W57" s="4"/>
      <c r="X57" s="5"/>
      <c r="Y57" s="5"/>
      <c r="Z57" s="5"/>
      <c r="AA57" s="5"/>
      <c r="AB57" s="54"/>
    </row>
    <row r="58" spans="1:32">
      <c r="A58" s="57" t="s">
        <v>42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8">
        <v>0</v>
      </c>
      <c r="J58" s="18">
        <v>0</v>
      </c>
      <c r="K58" s="18">
        <v>0</v>
      </c>
      <c r="L58" s="18">
        <v>1</v>
      </c>
      <c r="M58" s="27">
        <v>0</v>
      </c>
      <c r="N58" s="25">
        <v>0</v>
      </c>
      <c r="O58" s="30">
        <v>1</v>
      </c>
      <c r="P58" s="27">
        <v>0</v>
      </c>
      <c r="Q58" s="25">
        <v>1</v>
      </c>
      <c r="R58" s="30">
        <v>1</v>
      </c>
      <c r="S58" s="27">
        <v>0</v>
      </c>
      <c r="T58" s="25">
        <v>0</v>
      </c>
      <c r="U58" s="36">
        <v>0</v>
      </c>
      <c r="V58" s="36">
        <v>0</v>
      </c>
      <c r="W58" s="4">
        <v>0</v>
      </c>
      <c r="X58" s="5">
        <v>1</v>
      </c>
      <c r="Y58" s="5">
        <v>0</v>
      </c>
      <c r="Z58" s="5">
        <v>1</v>
      </c>
      <c r="AA58" s="5">
        <v>1</v>
      </c>
      <c r="AB58" s="54">
        <v>1</v>
      </c>
      <c r="AF58" t="str">
        <f>_xlfn.CONCAT(BIN2HEX(_xlfn.CONCAT(C58:F58), 1), BIN2HEX(_xlfn.CONCAT(G58:N58), 2), BIN2HEX(_xlfn.CONCAT(0,1,O58:T58), 2), BIN2HEX(_xlfn.CONCAT(U58:AB58), 2) )</f>
        <v>8046C17</v>
      </c>
    </row>
    <row r="59" spans="1:32">
      <c r="A59" s="57" t="s">
        <v>43</v>
      </c>
      <c r="C59" s="14">
        <v>0</v>
      </c>
      <c r="D59" s="14">
        <v>1</v>
      </c>
      <c r="E59" s="14">
        <v>0</v>
      </c>
      <c r="F59" s="14">
        <v>0</v>
      </c>
      <c r="G59" s="14">
        <v>0</v>
      </c>
      <c r="H59" s="14">
        <v>0</v>
      </c>
      <c r="I59" s="18">
        <v>0</v>
      </c>
      <c r="J59" s="18">
        <v>0</v>
      </c>
      <c r="K59" s="18">
        <v>1</v>
      </c>
      <c r="L59" s="18">
        <v>0</v>
      </c>
      <c r="M59" s="27">
        <v>0</v>
      </c>
      <c r="N59" s="25">
        <v>0</v>
      </c>
      <c r="O59" s="30">
        <v>0</v>
      </c>
      <c r="P59" s="27">
        <v>0</v>
      </c>
      <c r="Q59" s="25">
        <v>0</v>
      </c>
      <c r="R59" s="30">
        <v>0</v>
      </c>
      <c r="S59" s="27">
        <v>1</v>
      </c>
      <c r="T59" s="25">
        <v>1</v>
      </c>
      <c r="U59" s="36">
        <v>0</v>
      </c>
      <c r="V59" s="36">
        <v>0</v>
      </c>
      <c r="W59" s="4">
        <v>1</v>
      </c>
      <c r="X59" s="5">
        <v>0</v>
      </c>
      <c r="Y59" s="5">
        <v>0</v>
      </c>
      <c r="Z59" s="5">
        <v>1</v>
      </c>
      <c r="AA59" s="5">
        <v>1</v>
      </c>
      <c r="AB59" s="54">
        <v>1</v>
      </c>
      <c r="AF59" t="str">
        <f>_xlfn.CONCAT(BIN2HEX(_xlfn.CONCAT(C59:F59), 1), BIN2HEX(_xlfn.CONCAT(G59:N59), 2), BIN2HEX(_xlfn.CONCAT(0,0,O59:T59), 2), BIN2HEX(_xlfn.CONCAT(U59:AB59), 2) )</f>
        <v>4080327</v>
      </c>
    </row>
    <row r="60" spans="1:32">
      <c r="A60" s="53" t="s">
        <v>44</v>
      </c>
      <c r="B60" s="3"/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6">
        <v>0</v>
      </c>
      <c r="J60" s="16">
        <v>0</v>
      </c>
      <c r="K60" s="16">
        <v>0</v>
      </c>
      <c r="L60" s="16">
        <v>0</v>
      </c>
      <c r="M60" s="20">
        <v>0</v>
      </c>
      <c r="N60" s="26">
        <v>0</v>
      </c>
      <c r="O60" s="31">
        <v>0</v>
      </c>
      <c r="P60" s="20">
        <v>0</v>
      </c>
      <c r="Q60" s="26">
        <v>0</v>
      </c>
      <c r="R60" s="31">
        <v>0</v>
      </c>
      <c r="S60" s="20">
        <v>0</v>
      </c>
      <c r="T60" s="26">
        <v>0</v>
      </c>
      <c r="U60" s="37">
        <v>1</v>
      </c>
      <c r="V60" s="37">
        <v>1</v>
      </c>
      <c r="W60" s="6">
        <v>0</v>
      </c>
      <c r="X60" s="7">
        <v>0</v>
      </c>
      <c r="Y60" s="7">
        <v>1</v>
      </c>
      <c r="Z60" s="7">
        <v>0</v>
      </c>
      <c r="AA60" s="7">
        <v>0</v>
      </c>
      <c r="AB60" s="58">
        <v>0</v>
      </c>
      <c r="AF60" t="str">
        <f>_xlfn.CONCAT(BIN2HEX(_xlfn.CONCAT(C60:F60), 1), BIN2HEX(_xlfn.CONCAT(G60:N60), 2), BIN2HEX(_xlfn.CONCAT(0,0,O60:T60), 2), BIN2HEX(_xlfn.CONCAT(U60:AB60), 2) )</f>
        <v>00000C8</v>
      </c>
    </row>
    <row r="61" spans="1:32" ht="31.2">
      <c r="A61" s="61" t="s">
        <v>63</v>
      </c>
      <c r="B61" s="2"/>
      <c r="C61" s="13"/>
      <c r="D61" s="13"/>
      <c r="E61" s="13"/>
      <c r="F61" s="13"/>
      <c r="G61" s="13"/>
      <c r="H61" s="13"/>
      <c r="I61" s="17"/>
      <c r="J61" s="17"/>
      <c r="K61" s="17"/>
      <c r="L61" s="17"/>
      <c r="M61" s="22"/>
      <c r="N61" s="23"/>
      <c r="O61" s="29"/>
      <c r="P61" s="22"/>
      <c r="Q61" s="23"/>
      <c r="R61" s="29"/>
      <c r="S61" s="22"/>
      <c r="T61" s="23"/>
      <c r="U61" s="35"/>
      <c r="V61" s="35"/>
      <c r="W61" s="8"/>
      <c r="X61" s="9"/>
      <c r="Y61" s="9"/>
      <c r="Z61" s="9"/>
      <c r="AA61" s="9"/>
      <c r="AB61" s="56"/>
    </row>
    <row r="62" spans="1:32">
      <c r="A62" s="57"/>
      <c r="C62" s="14"/>
      <c r="D62" s="14"/>
      <c r="E62" s="14"/>
      <c r="F62" s="14"/>
      <c r="G62" s="14"/>
      <c r="H62" s="14"/>
      <c r="I62" s="18"/>
      <c r="J62" s="18"/>
      <c r="K62" s="18"/>
      <c r="L62" s="18"/>
      <c r="M62" s="27"/>
      <c r="N62" s="25"/>
      <c r="O62" s="30"/>
      <c r="P62" s="27"/>
      <c r="Q62" s="25"/>
      <c r="R62" s="30"/>
      <c r="S62" s="27"/>
      <c r="T62" s="25"/>
      <c r="U62" s="36"/>
      <c r="V62" s="36"/>
      <c r="W62" s="4"/>
      <c r="X62" s="5"/>
      <c r="Y62" s="5"/>
      <c r="Z62" s="5"/>
      <c r="AA62" s="5"/>
      <c r="AB62" s="54"/>
    </row>
    <row r="63" spans="1:32">
      <c r="A63" s="57" t="s">
        <v>63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8">
        <v>0</v>
      </c>
      <c r="J63" s="18">
        <v>0</v>
      </c>
      <c r="K63" s="18">
        <v>0</v>
      </c>
      <c r="L63" s="18">
        <v>0</v>
      </c>
      <c r="M63" s="27">
        <v>0</v>
      </c>
      <c r="N63" s="25">
        <v>0</v>
      </c>
      <c r="O63" s="30">
        <v>0</v>
      </c>
      <c r="P63" s="27">
        <v>0</v>
      </c>
      <c r="Q63" s="25">
        <v>0</v>
      </c>
      <c r="R63" s="30">
        <v>0</v>
      </c>
      <c r="S63" s="27">
        <v>0</v>
      </c>
      <c r="T63" s="25">
        <v>0</v>
      </c>
      <c r="U63" s="36">
        <v>0</v>
      </c>
      <c r="V63" s="36">
        <v>0</v>
      </c>
      <c r="W63" s="4">
        <v>0</v>
      </c>
      <c r="X63" s="5">
        <v>0</v>
      </c>
      <c r="Y63" s="5">
        <v>1</v>
      </c>
      <c r="Z63" s="5">
        <v>1</v>
      </c>
      <c r="AA63" s="5">
        <v>1</v>
      </c>
      <c r="AB63" s="54">
        <v>1</v>
      </c>
      <c r="AF63" t="str">
        <f>_xlfn.CONCAT(BIN2HEX(_xlfn.CONCAT(C63:F63), 1), BIN2HEX(_xlfn.CONCAT(G63:N63), 2), BIN2HEX(_xlfn.CONCAT(0,0,O63:T63), 2), BIN2HEX(_xlfn.CONCAT(U63:AB63), 2) )</f>
        <v>000000F</v>
      </c>
    </row>
    <row r="64" spans="1:32" ht="31.2">
      <c r="A64" s="59" t="s">
        <v>56</v>
      </c>
      <c r="B64" s="2"/>
      <c r="C64" s="13"/>
      <c r="D64" s="13"/>
      <c r="E64" s="13"/>
      <c r="F64" s="13"/>
      <c r="G64" s="13"/>
      <c r="H64" s="13"/>
      <c r="I64" s="17"/>
      <c r="J64" s="17"/>
      <c r="K64" s="17"/>
      <c r="L64" s="17"/>
      <c r="M64" s="22"/>
      <c r="N64" s="23"/>
      <c r="O64" s="29"/>
      <c r="P64" s="22"/>
      <c r="Q64" s="23"/>
      <c r="R64" s="29"/>
      <c r="S64" s="22"/>
      <c r="T64" s="23"/>
      <c r="U64" s="35"/>
      <c r="V64" s="35"/>
      <c r="W64" s="8"/>
      <c r="X64" s="9"/>
      <c r="Y64" s="9"/>
      <c r="Z64" s="9"/>
      <c r="AA64" s="9"/>
      <c r="AB64" s="56"/>
    </row>
    <row r="65" spans="1:32">
      <c r="A65" s="57"/>
      <c r="C65" s="14"/>
      <c r="D65" s="14"/>
      <c r="E65" s="14"/>
      <c r="F65" s="14"/>
      <c r="G65" s="14"/>
      <c r="H65" s="14"/>
      <c r="I65" s="18"/>
      <c r="J65" s="18"/>
      <c r="K65" s="18"/>
      <c r="L65" s="18"/>
      <c r="M65" s="27"/>
      <c r="N65" s="25"/>
      <c r="O65" s="30"/>
      <c r="P65" s="27"/>
      <c r="Q65" s="25"/>
      <c r="R65" s="30"/>
      <c r="S65" s="27"/>
      <c r="T65" s="25"/>
      <c r="U65" s="36"/>
      <c r="V65" s="36"/>
      <c r="W65" s="4"/>
      <c r="X65" s="5"/>
      <c r="Y65" s="5"/>
      <c r="Z65" s="5"/>
      <c r="AA65" s="5"/>
      <c r="AB65" s="54"/>
    </row>
    <row r="66" spans="1:32">
      <c r="A66" s="57" t="s">
        <v>57</v>
      </c>
      <c r="C66" s="14">
        <v>1</v>
      </c>
      <c r="D66" s="14">
        <v>0</v>
      </c>
      <c r="E66" s="14">
        <v>0</v>
      </c>
      <c r="F66" s="14">
        <v>0</v>
      </c>
      <c r="G66" s="14">
        <v>0</v>
      </c>
      <c r="H66" s="14">
        <v>1</v>
      </c>
      <c r="I66" s="18">
        <v>1</v>
      </c>
      <c r="J66" s="18">
        <v>0</v>
      </c>
      <c r="K66" s="18">
        <v>0</v>
      </c>
      <c r="L66" s="18">
        <v>0</v>
      </c>
      <c r="M66" s="27">
        <v>0</v>
      </c>
      <c r="N66" s="25">
        <v>0</v>
      </c>
      <c r="O66" s="30">
        <v>0</v>
      </c>
      <c r="P66" s="27">
        <v>0</v>
      </c>
      <c r="Q66" s="25">
        <v>0</v>
      </c>
      <c r="R66" s="30">
        <v>0</v>
      </c>
      <c r="S66" s="27">
        <v>0</v>
      </c>
      <c r="T66" s="25">
        <v>0</v>
      </c>
      <c r="U66" s="36">
        <v>0</v>
      </c>
      <c r="V66" s="36">
        <v>0</v>
      </c>
      <c r="W66" s="4">
        <v>0</v>
      </c>
      <c r="X66" s="5">
        <v>1</v>
      </c>
      <c r="Y66" s="5">
        <v>1</v>
      </c>
      <c r="Z66" s="5">
        <v>0</v>
      </c>
      <c r="AA66" s="5">
        <v>0</v>
      </c>
      <c r="AB66" s="54">
        <v>0</v>
      </c>
      <c r="AF66" t="str">
        <f>_xlfn.CONCAT(BIN2HEX(_xlfn.CONCAT(C66:F66), 1), BIN2HEX(_xlfn.CONCAT(G66:N66), 2), BIN2HEX(_xlfn.CONCAT(0,0,O66:T66), 2), BIN2HEX(_xlfn.CONCAT(U66:AB66), 2) )</f>
        <v>8600018</v>
      </c>
    </row>
    <row r="67" spans="1:32">
      <c r="A67" s="57" t="s">
        <v>58</v>
      </c>
      <c r="C67" s="14">
        <v>0</v>
      </c>
      <c r="D67" s="14">
        <v>1</v>
      </c>
      <c r="E67" s="14">
        <v>0</v>
      </c>
      <c r="F67" s="14">
        <v>0</v>
      </c>
      <c r="G67" s="14">
        <v>0</v>
      </c>
      <c r="H67" s="14">
        <v>0</v>
      </c>
      <c r="I67" s="18">
        <v>0</v>
      </c>
      <c r="J67" s="18">
        <v>0</v>
      </c>
      <c r="K67" s="18">
        <v>0</v>
      </c>
      <c r="L67" s="18">
        <v>0</v>
      </c>
      <c r="M67" s="27">
        <v>0</v>
      </c>
      <c r="N67" s="25">
        <v>0</v>
      </c>
      <c r="O67" s="30">
        <v>0</v>
      </c>
      <c r="P67" s="27">
        <v>0</v>
      </c>
      <c r="Q67" s="25">
        <v>0</v>
      </c>
      <c r="R67" s="30">
        <v>0</v>
      </c>
      <c r="S67" s="27">
        <v>0</v>
      </c>
      <c r="T67" s="25">
        <v>0</v>
      </c>
      <c r="U67" s="36">
        <v>1</v>
      </c>
      <c r="V67" s="36">
        <v>0</v>
      </c>
      <c r="W67" s="4">
        <v>1</v>
      </c>
      <c r="X67" s="5">
        <v>0</v>
      </c>
      <c r="Y67" s="5">
        <v>1</v>
      </c>
      <c r="Z67" s="5">
        <v>0</v>
      </c>
      <c r="AA67" s="5">
        <v>0</v>
      </c>
      <c r="AB67" s="54">
        <v>0</v>
      </c>
      <c r="AF67" t="str">
        <f>_xlfn.CONCAT(BIN2HEX(_xlfn.CONCAT(C67:F67), 1), BIN2HEX(_xlfn.CONCAT(G67:N67), 2), BIN2HEX(_xlfn.CONCAT(0,0,O67:T67), 2), BIN2HEX(_xlfn.CONCAT(U67:AB67), 2) )</f>
        <v>40000A8</v>
      </c>
    </row>
    <row r="68" spans="1:32">
      <c r="A68" s="57" t="s">
        <v>59</v>
      </c>
      <c r="B68" s="1"/>
      <c r="C68" s="14">
        <v>0</v>
      </c>
      <c r="D68" s="14">
        <v>0</v>
      </c>
      <c r="E68" s="14">
        <v>1</v>
      </c>
      <c r="F68" s="14">
        <v>0</v>
      </c>
      <c r="G68" s="14">
        <v>0</v>
      </c>
      <c r="H68" s="14">
        <v>0</v>
      </c>
      <c r="I68" s="18">
        <v>0</v>
      </c>
      <c r="J68" s="18">
        <v>1</v>
      </c>
      <c r="K68" s="18">
        <v>0</v>
      </c>
      <c r="L68" s="18">
        <v>0</v>
      </c>
      <c r="M68" s="27">
        <v>0</v>
      </c>
      <c r="N68" s="25">
        <v>0</v>
      </c>
      <c r="O68" s="30">
        <v>0</v>
      </c>
      <c r="P68" s="27">
        <v>0</v>
      </c>
      <c r="Q68" s="25">
        <v>0</v>
      </c>
      <c r="R68" s="30">
        <v>0</v>
      </c>
      <c r="S68" s="27">
        <v>0</v>
      </c>
      <c r="T68" s="25">
        <v>0</v>
      </c>
      <c r="U68" s="36">
        <v>0</v>
      </c>
      <c r="V68" s="36">
        <v>0</v>
      </c>
      <c r="W68" s="4">
        <v>1</v>
      </c>
      <c r="X68" s="5">
        <v>1</v>
      </c>
      <c r="Y68" s="5">
        <v>1</v>
      </c>
      <c r="Z68" s="5">
        <v>0</v>
      </c>
      <c r="AA68" s="5">
        <v>0</v>
      </c>
      <c r="AB68" s="54">
        <v>0</v>
      </c>
      <c r="AF68" t="str">
        <f>_xlfn.CONCAT(BIN2HEX(_xlfn.CONCAT(C68:F68), 1), BIN2HEX(_xlfn.CONCAT(G68:N68), 2), BIN2HEX(_xlfn.CONCAT(0,0,O68:T68), 2), BIN2HEX(_xlfn.CONCAT(U68:AB68), 2) )</f>
        <v>2100038</v>
      </c>
    </row>
    <row r="69" spans="1:32">
      <c r="A69" s="76" t="s">
        <v>72</v>
      </c>
      <c r="B69" s="5"/>
      <c r="C69" s="67">
        <v>0</v>
      </c>
      <c r="D69" s="67">
        <v>0</v>
      </c>
      <c r="E69" s="67">
        <v>0</v>
      </c>
      <c r="F69" s="67">
        <v>0</v>
      </c>
      <c r="G69" s="67">
        <v>0</v>
      </c>
      <c r="H69" s="67">
        <v>0</v>
      </c>
      <c r="I69" s="68">
        <v>0</v>
      </c>
      <c r="J69" s="68">
        <v>0</v>
      </c>
      <c r="K69" s="68">
        <v>0</v>
      </c>
      <c r="L69" s="68">
        <v>0</v>
      </c>
      <c r="M69" s="6">
        <v>0</v>
      </c>
      <c r="N69" s="69">
        <v>0</v>
      </c>
      <c r="O69" s="68">
        <v>0</v>
      </c>
      <c r="P69" s="6">
        <v>0</v>
      </c>
      <c r="Q69" s="69">
        <v>0</v>
      </c>
      <c r="R69" s="68">
        <v>0</v>
      </c>
      <c r="S69" s="6">
        <v>0</v>
      </c>
      <c r="T69" s="69">
        <v>0</v>
      </c>
      <c r="U69" s="68">
        <v>0</v>
      </c>
      <c r="V69" s="6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F69" t="str">
        <f>_xlfn.CONCAT(BIN2HEX(_xlfn.CONCAT(C69:F69), 1), BIN2HEX(_xlfn.CONCAT(G69:N69), 2), BIN2HEX(_xlfn.CONCAT(0,0,O69:T69), 2), BIN2HEX(_xlfn.CONCAT(U69:AB69), 2) )</f>
        <v>0000020</v>
      </c>
    </row>
    <row r="70" spans="1:32" ht="31.2">
      <c r="A70" s="77" t="s">
        <v>77</v>
      </c>
      <c r="B70" s="78"/>
      <c r="C70" s="73"/>
      <c r="D70" s="73"/>
      <c r="E70" s="73"/>
      <c r="F70" s="73"/>
      <c r="G70" s="73"/>
      <c r="H70" s="73"/>
      <c r="I70" s="17"/>
      <c r="J70" s="17"/>
      <c r="K70" s="17"/>
      <c r="L70" s="17"/>
      <c r="M70" s="22"/>
      <c r="N70" s="23"/>
      <c r="O70" s="29"/>
      <c r="P70" s="22"/>
      <c r="Q70" s="23"/>
      <c r="R70" s="29"/>
      <c r="S70" s="22"/>
      <c r="T70" s="23"/>
      <c r="U70" s="35"/>
      <c r="V70" s="70"/>
      <c r="W70" s="5"/>
      <c r="X70" s="5"/>
      <c r="Y70" s="5"/>
      <c r="Z70" s="5"/>
      <c r="AA70" s="5"/>
      <c r="AB70" s="5"/>
    </row>
    <row r="71" spans="1:32" ht="16.05" customHeight="1">
      <c r="A71" s="79"/>
      <c r="B71" s="1"/>
      <c r="C71" s="74"/>
      <c r="D71" s="74"/>
      <c r="E71" s="74"/>
      <c r="F71" s="74"/>
      <c r="G71" s="74"/>
      <c r="H71" s="74"/>
      <c r="I71" s="18"/>
      <c r="J71" s="18"/>
      <c r="K71" s="18"/>
      <c r="L71" s="18"/>
      <c r="M71" s="27"/>
      <c r="N71" s="25"/>
      <c r="O71" s="30"/>
      <c r="P71" s="27"/>
      <c r="Q71" s="25"/>
      <c r="R71" s="30"/>
      <c r="S71" s="27"/>
      <c r="T71" s="25"/>
      <c r="U71" s="36"/>
      <c r="V71" s="71"/>
      <c r="W71" s="5"/>
      <c r="X71" s="5"/>
      <c r="Y71" s="5"/>
      <c r="Z71" s="5"/>
      <c r="AA71" s="5"/>
      <c r="AB71" s="5"/>
    </row>
    <row r="72" spans="1:32">
      <c r="A72" s="80" t="s">
        <v>78</v>
      </c>
      <c r="B72" s="1"/>
      <c r="C72" s="74"/>
      <c r="D72" s="74"/>
      <c r="E72" s="74"/>
      <c r="F72" s="74"/>
      <c r="G72" s="74"/>
      <c r="H72" s="74"/>
      <c r="I72" s="18"/>
      <c r="J72" s="18"/>
      <c r="K72" s="18"/>
      <c r="L72" s="18"/>
      <c r="M72" s="27"/>
      <c r="N72" s="25"/>
      <c r="O72" s="30"/>
      <c r="P72" s="27"/>
      <c r="Q72" s="25"/>
      <c r="R72" s="30"/>
      <c r="S72" s="27"/>
      <c r="T72" s="25"/>
      <c r="U72" s="36"/>
      <c r="V72" s="71"/>
      <c r="W72" s="5">
        <v>0</v>
      </c>
      <c r="X72" s="5">
        <v>1</v>
      </c>
      <c r="Y72" s="5">
        <v>0</v>
      </c>
      <c r="Z72" s="5">
        <v>0</v>
      </c>
      <c r="AA72" s="5">
        <v>0</v>
      </c>
      <c r="AB72" s="5">
        <v>1</v>
      </c>
      <c r="AF72" t="str">
        <f>_xlfn.CONCAT(BIN2HEX(_xlfn.CONCAT(C72:F72), 1), BIN2HEX(_xlfn.CONCAT(G72:N72), 2), BIN2HEX(_xlfn.CONCAT(0,1,O72:T72), 2), BIN2HEX(_xlfn.CONCAT(U72:AB72), 2) )</f>
        <v>0000111</v>
      </c>
    </row>
    <row r="73" spans="1:32">
      <c r="A73" s="80" t="s">
        <v>79</v>
      </c>
      <c r="B73" s="1"/>
      <c r="C73" s="74"/>
      <c r="D73" s="74"/>
      <c r="E73" s="74"/>
      <c r="F73" s="74"/>
      <c r="G73" s="74"/>
      <c r="H73" s="74"/>
      <c r="I73" s="18"/>
      <c r="J73" s="18"/>
      <c r="K73" s="18"/>
      <c r="L73" s="18"/>
      <c r="M73" s="27"/>
      <c r="N73" s="25"/>
      <c r="O73" s="30"/>
      <c r="P73" s="27"/>
      <c r="Q73" s="25"/>
      <c r="R73" s="30"/>
      <c r="S73" s="27"/>
      <c r="T73" s="25"/>
      <c r="U73" s="36"/>
      <c r="V73" s="71"/>
      <c r="W73" s="5">
        <v>0</v>
      </c>
      <c r="X73" s="5">
        <v>1</v>
      </c>
      <c r="Y73" s="5">
        <v>0</v>
      </c>
      <c r="Z73" s="5">
        <v>1</v>
      </c>
      <c r="AA73" s="5">
        <v>0</v>
      </c>
      <c r="AB73" s="5">
        <v>1</v>
      </c>
      <c r="AF73" t="str">
        <f>_xlfn.CONCAT(BIN2HEX(_xlfn.CONCAT(C73:F73), 1), BIN2HEX(_xlfn.CONCAT(G73:N73), 2), BIN2HEX(_xlfn.CONCAT(0,1,O73:T73), 2), BIN2HEX(_xlfn.CONCAT(U73:AB73), 2) )</f>
        <v>0000115</v>
      </c>
    </row>
    <row r="74" spans="1:32">
      <c r="A74" s="80" t="s">
        <v>80</v>
      </c>
      <c r="B74" s="81"/>
      <c r="C74" s="75"/>
      <c r="D74" s="75"/>
      <c r="E74" s="75"/>
      <c r="F74" s="75"/>
      <c r="G74" s="75"/>
      <c r="H74" s="75"/>
      <c r="I74" s="16"/>
      <c r="J74" s="16"/>
      <c r="K74" s="16"/>
      <c r="L74" s="16"/>
      <c r="M74" s="20"/>
      <c r="N74" s="26"/>
      <c r="O74" s="31"/>
      <c r="P74" s="20"/>
      <c r="Q74" s="26"/>
      <c r="R74" s="31"/>
      <c r="S74" s="20"/>
      <c r="T74" s="26"/>
      <c r="U74" s="37"/>
      <c r="V74" s="72"/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F74" t="str">
        <f>_xlfn.CONCAT(BIN2HEX(_xlfn.CONCAT(C74:F74), 1), BIN2HEX(_xlfn.CONCAT(G74:N74), 2), BIN2HEX(_xlfn.CONCAT(0,1,O74:T74), 2), BIN2HEX(_xlfn.CONCAT(U74:AB74), 2) )</f>
        <v>0000108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71" zoomScaleNormal="86" zoomScalePageLayoutView="86" workbookViewId="0">
      <selection activeCell="D22" sqref="D22"/>
    </sheetView>
  </sheetViews>
  <sheetFormatPr defaultColWidth="11.19921875" defaultRowHeight="15.6"/>
  <cols>
    <col min="3" max="3" width="15.5" customWidth="1"/>
    <col min="6" max="6" width="10.796875" customWidth="1"/>
  </cols>
  <sheetData>
    <row r="1" spans="1:4">
      <c r="A1">
        <v>0</v>
      </c>
      <c r="B1" t="str">
        <f>DEC2BIN(A1, 6)</f>
        <v>000000</v>
      </c>
      <c r="C1" t="s">
        <v>20</v>
      </c>
      <c r="D1" s="63" t="str">
        <f>microcode!AF11</f>
        <v>0000008</v>
      </c>
    </row>
    <row r="2" spans="1:4">
      <c r="A2">
        <v>1</v>
      </c>
      <c r="B2" t="str">
        <f t="shared" ref="B2:B64" si="0">DEC2BIN(A2, 6)</f>
        <v>000001</v>
      </c>
      <c r="C2" t="s">
        <v>12</v>
      </c>
      <c r="D2" s="63" t="str">
        <f>microcode!AF5</f>
        <v>1884008</v>
      </c>
    </row>
    <row r="3" spans="1:4">
      <c r="A3">
        <v>2</v>
      </c>
      <c r="B3" t="str">
        <f t="shared" si="0"/>
        <v>000010</v>
      </c>
      <c r="C3" t="s">
        <v>21</v>
      </c>
      <c r="D3" s="63" t="str">
        <f>microcode!AF23</f>
        <v>8041412</v>
      </c>
    </row>
    <row r="4" spans="1:4">
      <c r="A4">
        <v>3</v>
      </c>
      <c r="B4" t="str">
        <f t="shared" si="0"/>
        <v>000011</v>
      </c>
      <c r="C4" t="s">
        <v>34</v>
      </c>
      <c r="D4" s="63" t="str">
        <f>microcode!AF46</f>
        <v>8041413</v>
      </c>
    </row>
    <row r="5" spans="1:4">
      <c r="A5">
        <v>4</v>
      </c>
      <c r="B5" t="str">
        <f t="shared" si="0"/>
        <v>000100</v>
      </c>
      <c r="C5" t="s">
        <v>17</v>
      </c>
      <c r="D5" s="63" t="str">
        <f>microcode!AF18</f>
        <v>1208014</v>
      </c>
    </row>
    <row r="6" spans="1:4">
      <c r="A6">
        <v>5</v>
      </c>
      <c r="B6" t="str">
        <f t="shared" si="0"/>
        <v>000101</v>
      </c>
      <c r="C6" t="s">
        <v>13</v>
      </c>
      <c r="D6" s="63" t="str">
        <f>microcode!AF8</f>
        <v>1884108</v>
      </c>
    </row>
    <row r="7" spans="1:4">
      <c r="A7">
        <v>6</v>
      </c>
      <c r="B7" t="str">
        <f t="shared" si="0"/>
        <v>000110</v>
      </c>
      <c r="C7" t="s">
        <v>29</v>
      </c>
      <c r="D7" s="63" t="str">
        <f>microcode!AF35</f>
        <v>8046C16</v>
      </c>
    </row>
    <row r="8" spans="1:4">
      <c r="A8">
        <v>7</v>
      </c>
      <c r="B8" t="str">
        <f t="shared" si="0"/>
        <v>000111</v>
      </c>
      <c r="C8" t="s">
        <v>42</v>
      </c>
      <c r="D8" s="63" t="str">
        <f>microcode!AF58</f>
        <v>8046C17</v>
      </c>
    </row>
    <row r="9" spans="1:4">
      <c r="A9">
        <v>8</v>
      </c>
      <c r="B9" t="str">
        <f t="shared" si="0"/>
        <v>001000</v>
      </c>
      <c r="C9" t="s">
        <v>57</v>
      </c>
      <c r="D9" s="63" t="str">
        <f>microcode!AF66</f>
        <v>8600018</v>
      </c>
    </row>
    <row r="10" spans="1:4">
      <c r="A10">
        <v>9</v>
      </c>
      <c r="B10" t="str">
        <f t="shared" si="0"/>
        <v>001001</v>
      </c>
      <c r="C10" t="s">
        <v>33</v>
      </c>
      <c r="D10" s="63" t="str">
        <f>microcode!AF43</f>
        <v>1884208</v>
      </c>
    </row>
    <row r="11" spans="1:4">
      <c r="A11">
        <v>10</v>
      </c>
      <c r="B11" t="str">
        <f t="shared" si="0"/>
        <v>001010</v>
      </c>
      <c r="C11" t="s">
        <v>24</v>
      </c>
      <c r="D11" s="63" t="str">
        <f>microcode!AF28</f>
        <v>804141A</v>
      </c>
    </row>
    <row r="12" spans="1:4">
      <c r="A12">
        <v>11</v>
      </c>
      <c r="B12" t="str">
        <f t="shared" si="0"/>
        <v>001011</v>
      </c>
      <c r="C12" t="s">
        <v>37</v>
      </c>
      <c r="D12" s="63" t="str">
        <f>microcode!AF51</f>
        <v>804141B</v>
      </c>
    </row>
    <row r="13" spans="1:4">
      <c r="A13">
        <v>12</v>
      </c>
      <c r="B13" t="str">
        <f t="shared" si="0"/>
        <v>001100</v>
      </c>
      <c r="C13" t="s">
        <v>15</v>
      </c>
      <c r="D13" s="63" t="str">
        <f>microcode!AF15</f>
        <v>04A4308</v>
      </c>
    </row>
    <row r="14" spans="1:4">
      <c r="A14">
        <v>13</v>
      </c>
      <c r="B14" t="str">
        <f t="shared" si="0"/>
        <v>001101</v>
      </c>
      <c r="C14" t="s">
        <v>74</v>
      </c>
      <c r="D14" s="63" t="str">
        <f>microcode!AF72</f>
        <v>0000111</v>
      </c>
    </row>
    <row r="15" spans="1:4">
      <c r="A15">
        <v>14</v>
      </c>
      <c r="B15" t="str">
        <f t="shared" si="0"/>
        <v>001110</v>
      </c>
      <c r="C15" t="s">
        <v>32</v>
      </c>
      <c r="D15" s="63" t="str">
        <f>microcode!AF40</f>
        <v>1041408</v>
      </c>
    </row>
    <row r="16" spans="1:4">
      <c r="A16">
        <v>15</v>
      </c>
      <c r="B16" t="str">
        <f t="shared" si="0"/>
        <v>001111</v>
      </c>
      <c r="C16" t="s">
        <v>63</v>
      </c>
      <c r="D16" s="63" t="str">
        <f>microcode!AF63</f>
        <v>000000F</v>
      </c>
    </row>
    <row r="17" spans="1:5">
      <c r="A17">
        <v>16</v>
      </c>
      <c r="B17" t="str">
        <f t="shared" si="0"/>
        <v>010000</v>
      </c>
      <c r="C17" t="s">
        <v>14</v>
      </c>
      <c r="D17" s="63" t="str">
        <f>microcode!AF12</f>
        <v>0411008</v>
      </c>
    </row>
    <row r="18" spans="1:5">
      <c r="A18">
        <v>17</v>
      </c>
      <c r="B18" t="str">
        <f t="shared" si="0"/>
        <v>010001</v>
      </c>
      <c r="C18" t="s">
        <v>75</v>
      </c>
      <c r="D18" s="63" t="str">
        <f>microcode!AF73</f>
        <v>0000115</v>
      </c>
    </row>
    <row r="19" spans="1:5">
      <c r="A19">
        <v>18</v>
      </c>
      <c r="B19" t="str">
        <f t="shared" si="0"/>
        <v>010010</v>
      </c>
      <c r="C19" t="s">
        <v>22</v>
      </c>
      <c r="D19" s="63" t="str">
        <f>microcode!AF24</f>
        <v>40000A2</v>
      </c>
    </row>
    <row r="20" spans="1:5">
      <c r="A20">
        <v>19</v>
      </c>
      <c r="B20" t="str">
        <f t="shared" si="0"/>
        <v>010011</v>
      </c>
      <c r="C20" t="s">
        <v>35</v>
      </c>
      <c r="D20" s="63" t="str">
        <f>microcode!AF47</f>
        <v>4080323</v>
      </c>
    </row>
    <row r="21" spans="1:5" ht="17.399999999999999">
      <c r="A21">
        <v>20</v>
      </c>
      <c r="B21" t="str">
        <f t="shared" si="0"/>
        <v>010100</v>
      </c>
      <c r="C21" t="s">
        <v>18</v>
      </c>
      <c r="D21" s="63" t="str">
        <f>microcode!AF19</f>
        <v>0411808</v>
      </c>
      <c r="E21" s="62"/>
    </row>
    <row r="22" spans="1:5">
      <c r="A22">
        <v>21</v>
      </c>
      <c r="B22" t="str">
        <f t="shared" si="0"/>
        <v>010101</v>
      </c>
      <c r="C22" t="s">
        <v>76</v>
      </c>
      <c r="D22" s="63" t="str">
        <f>microcode!AF74</f>
        <v>0000108</v>
      </c>
    </row>
    <row r="23" spans="1:5">
      <c r="A23">
        <v>22</v>
      </c>
      <c r="B23" t="str">
        <f t="shared" si="0"/>
        <v>010110</v>
      </c>
      <c r="C23" t="s">
        <v>30</v>
      </c>
      <c r="D23" s="63" t="str">
        <f>microcode!AF36</f>
        <v>40000A6</v>
      </c>
    </row>
    <row r="24" spans="1:5">
      <c r="A24">
        <v>23</v>
      </c>
      <c r="B24" t="str">
        <f t="shared" si="0"/>
        <v>010111</v>
      </c>
      <c r="C24" t="s">
        <v>43</v>
      </c>
      <c r="D24" s="63" t="str">
        <f>microcode!AF59</f>
        <v>4080327</v>
      </c>
    </row>
    <row r="25" spans="1:5">
      <c r="A25">
        <v>24</v>
      </c>
      <c r="B25" t="str">
        <f t="shared" si="0"/>
        <v>011000</v>
      </c>
      <c r="C25" t="s">
        <v>58</v>
      </c>
      <c r="D25" s="63" t="str">
        <f>microcode!AF67</f>
        <v>40000A8</v>
      </c>
    </row>
    <row r="26" spans="1:5">
      <c r="A26">
        <v>25</v>
      </c>
      <c r="B26" t="str">
        <f t="shared" si="0"/>
        <v>011001</v>
      </c>
      <c r="C26" t="s">
        <v>60</v>
      </c>
      <c r="D26" s="64" t="s">
        <v>61</v>
      </c>
    </row>
    <row r="27" spans="1:5">
      <c r="A27">
        <v>26</v>
      </c>
      <c r="B27" t="str">
        <f t="shared" si="0"/>
        <v>011010</v>
      </c>
      <c r="C27" t="s">
        <v>25</v>
      </c>
      <c r="D27" s="63" t="str">
        <f>microcode!AF29</f>
        <v>40000AA</v>
      </c>
    </row>
    <row r="28" spans="1:5">
      <c r="A28">
        <v>27</v>
      </c>
      <c r="B28" t="str">
        <f t="shared" si="0"/>
        <v>011011</v>
      </c>
      <c r="C28" t="s">
        <v>38</v>
      </c>
      <c r="D28" s="63" t="str">
        <f>microcode!AF52</f>
        <v>40000AB</v>
      </c>
    </row>
    <row r="29" spans="1:5">
      <c r="A29">
        <v>28</v>
      </c>
      <c r="B29" t="str">
        <f t="shared" si="0"/>
        <v>011100</v>
      </c>
      <c r="C29" t="s">
        <v>60</v>
      </c>
      <c r="D29" s="64" t="s">
        <v>61</v>
      </c>
    </row>
    <row r="30" spans="1:5">
      <c r="A30">
        <v>29</v>
      </c>
      <c r="B30" t="str">
        <f t="shared" si="0"/>
        <v>011101</v>
      </c>
      <c r="C30" t="s">
        <v>28</v>
      </c>
      <c r="D30" s="63" t="str">
        <f>microcode!AF32</f>
        <v>1900008</v>
      </c>
    </row>
    <row r="31" spans="1:5">
      <c r="A31">
        <v>30</v>
      </c>
      <c r="B31" t="str">
        <f t="shared" si="0"/>
        <v>011110</v>
      </c>
      <c r="C31" t="s">
        <v>60</v>
      </c>
      <c r="D31" s="64" t="s">
        <v>61</v>
      </c>
    </row>
    <row r="32" spans="1:5">
      <c r="A32">
        <v>31</v>
      </c>
      <c r="B32" t="str">
        <f t="shared" si="0"/>
        <v>011111</v>
      </c>
      <c r="C32" t="s">
        <v>60</v>
      </c>
      <c r="D32" s="64" t="s">
        <v>61</v>
      </c>
    </row>
    <row r="33" spans="1:4">
      <c r="A33">
        <v>32</v>
      </c>
      <c r="B33" t="str">
        <f t="shared" si="0"/>
        <v>100000</v>
      </c>
      <c r="C33" t="s">
        <v>60</v>
      </c>
      <c r="D33" s="64" t="s">
        <v>61</v>
      </c>
    </row>
    <row r="34" spans="1:4">
      <c r="A34">
        <v>33</v>
      </c>
      <c r="B34" t="str">
        <f t="shared" si="0"/>
        <v>100001</v>
      </c>
      <c r="C34" t="s">
        <v>60</v>
      </c>
      <c r="D34" s="64" t="s">
        <v>61</v>
      </c>
    </row>
    <row r="35" spans="1:4">
      <c r="A35">
        <v>34</v>
      </c>
      <c r="B35" t="str">
        <f t="shared" si="0"/>
        <v>100010</v>
      </c>
      <c r="C35" t="s">
        <v>23</v>
      </c>
      <c r="D35" s="63" t="str">
        <f>microcode!AF25</f>
        <v>1900008</v>
      </c>
    </row>
    <row r="36" spans="1:4">
      <c r="A36">
        <v>35</v>
      </c>
      <c r="B36" t="str">
        <f t="shared" si="0"/>
        <v>100011</v>
      </c>
      <c r="C36" t="s">
        <v>36</v>
      </c>
      <c r="D36" s="63" t="str">
        <f>microcode!AF48</f>
        <v>00000C8</v>
      </c>
    </row>
    <row r="37" spans="1:4">
      <c r="A37">
        <v>36</v>
      </c>
      <c r="B37" t="str">
        <f t="shared" si="0"/>
        <v>100100</v>
      </c>
      <c r="C37" t="s">
        <v>19</v>
      </c>
      <c r="D37" s="63" t="str">
        <f>microcode!AF20</f>
        <v>0416008</v>
      </c>
    </row>
    <row r="38" spans="1:4">
      <c r="A38">
        <v>37</v>
      </c>
      <c r="B38" t="str">
        <f t="shared" si="0"/>
        <v>100101</v>
      </c>
      <c r="C38" t="s">
        <v>60</v>
      </c>
      <c r="D38" s="64" t="s">
        <v>61</v>
      </c>
    </row>
    <row r="39" spans="1:4">
      <c r="A39">
        <v>38</v>
      </c>
      <c r="B39" t="str">
        <f t="shared" si="0"/>
        <v>100110</v>
      </c>
      <c r="C39" t="s">
        <v>31</v>
      </c>
      <c r="D39" s="63" t="str">
        <f>microcode!AF37</f>
        <v>1900008</v>
      </c>
    </row>
    <row r="40" spans="1:4">
      <c r="A40">
        <v>39</v>
      </c>
      <c r="B40" t="str">
        <f t="shared" si="0"/>
        <v>100111</v>
      </c>
      <c r="C40" t="s">
        <v>44</v>
      </c>
      <c r="D40" s="63" t="str">
        <f>microcode!AF60</f>
        <v>00000C8</v>
      </c>
    </row>
    <row r="41" spans="1:4">
      <c r="A41">
        <v>40</v>
      </c>
      <c r="B41" t="str">
        <f t="shared" si="0"/>
        <v>101000</v>
      </c>
      <c r="C41" t="s">
        <v>59</v>
      </c>
      <c r="D41" s="63" t="str">
        <f>microcode!AF68</f>
        <v>2100038</v>
      </c>
    </row>
    <row r="42" spans="1:4">
      <c r="A42">
        <v>41</v>
      </c>
      <c r="B42" t="str">
        <f t="shared" si="0"/>
        <v>101001</v>
      </c>
      <c r="C42" t="s">
        <v>60</v>
      </c>
      <c r="D42" s="65" t="s">
        <v>61</v>
      </c>
    </row>
    <row r="43" spans="1:4">
      <c r="A43">
        <v>42</v>
      </c>
      <c r="B43" t="str">
        <f t="shared" si="0"/>
        <v>101010</v>
      </c>
      <c r="C43" t="s">
        <v>26</v>
      </c>
      <c r="D43" s="63" t="str">
        <f>microcode!AF30</f>
        <v>810003A</v>
      </c>
    </row>
    <row r="44" spans="1:4">
      <c r="A44">
        <v>43</v>
      </c>
      <c r="B44" t="str">
        <f t="shared" si="0"/>
        <v>101011</v>
      </c>
      <c r="C44" t="s">
        <v>39</v>
      </c>
      <c r="D44" s="63" t="str">
        <f>microcode!AF53</f>
        <v>810003B</v>
      </c>
    </row>
    <row r="45" spans="1:4">
      <c r="A45">
        <v>44</v>
      </c>
      <c r="B45" t="str">
        <f t="shared" si="0"/>
        <v>101100</v>
      </c>
      <c r="C45" t="s">
        <v>60</v>
      </c>
      <c r="D45" s="65" t="s">
        <v>61</v>
      </c>
    </row>
    <row r="46" spans="1:4">
      <c r="A46">
        <v>45</v>
      </c>
      <c r="B46" t="str">
        <f t="shared" si="0"/>
        <v>101101</v>
      </c>
      <c r="C46" t="s">
        <v>41</v>
      </c>
      <c r="D46" s="63" t="str">
        <f>microcode!AF55</f>
        <v>00000C8</v>
      </c>
    </row>
    <row r="47" spans="1:4">
      <c r="A47">
        <v>46</v>
      </c>
      <c r="B47" t="str">
        <f t="shared" si="0"/>
        <v>101110</v>
      </c>
      <c r="C47" t="s">
        <v>60</v>
      </c>
      <c r="D47" s="65" t="s">
        <v>61</v>
      </c>
    </row>
    <row r="48" spans="1:4">
      <c r="A48">
        <v>47</v>
      </c>
      <c r="B48" t="str">
        <f t="shared" si="0"/>
        <v>101111</v>
      </c>
      <c r="C48" t="s">
        <v>60</v>
      </c>
      <c r="D48" s="65" t="s">
        <v>61</v>
      </c>
    </row>
    <row r="49" spans="1:4">
      <c r="A49">
        <v>48</v>
      </c>
      <c r="B49" t="str">
        <f t="shared" si="0"/>
        <v>110000</v>
      </c>
      <c r="C49" t="s">
        <v>60</v>
      </c>
      <c r="D49" s="65" t="s">
        <v>61</v>
      </c>
    </row>
    <row r="50" spans="1:4">
      <c r="A50">
        <v>49</v>
      </c>
      <c r="B50" t="str">
        <f t="shared" si="0"/>
        <v>110001</v>
      </c>
      <c r="C50" t="s">
        <v>60</v>
      </c>
      <c r="D50" s="65" t="s">
        <v>61</v>
      </c>
    </row>
    <row r="51" spans="1:4">
      <c r="A51">
        <v>50</v>
      </c>
      <c r="B51" t="str">
        <f t="shared" si="0"/>
        <v>110010</v>
      </c>
      <c r="C51" t="s">
        <v>60</v>
      </c>
      <c r="D51" s="65" t="s">
        <v>61</v>
      </c>
    </row>
    <row r="52" spans="1:4">
      <c r="A52">
        <v>51</v>
      </c>
      <c r="B52" t="str">
        <f t="shared" si="0"/>
        <v>110011</v>
      </c>
      <c r="C52" t="s">
        <v>60</v>
      </c>
      <c r="D52" s="65" t="s">
        <v>61</v>
      </c>
    </row>
    <row r="53" spans="1:4">
      <c r="A53">
        <v>52</v>
      </c>
      <c r="B53" t="str">
        <f t="shared" si="0"/>
        <v>110100</v>
      </c>
      <c r="C53" t="s">
        <v>60</v>
      </c>
      <c r="D53" s="65" t="s">
        <v>61</v>
      </c>
    </row>
    <row r="54" spans="1:4">
      <c r="A54">
        <v>53</v>
      </c>
      <c r="B54" t="str">
        <f t="shared" si="0"/>
        <v>110101</v>
      </c>
      <c r="C54" t="s">
        <v>60</v>
      </c>
      <c r="D54" s="65" t="s">
        <v>61</v>
      </c>
    </row>
    <row r="55" spans="1:4">
      <c r="A55">
        <v>54</v>
      </c>
      <c r="B55" t="str">
        <f t="shared" si="0"/>
        <v>110110</v>
      </c>
      <c r="C55" t="s">
        <v>60</v>
      </c>
      <c r="D55" s="65" t="s">
        <v>61</v>
      </c>
    </row>
    <row r="56" spans="1:4">
      <c r="A56">
        <v>55</v>
      </c>
      <c r="B56" t="str">
        <f t="shared" si="0"/>
        <v>110111</v>
      </c>
      <c r="C56" t="s">
        <v>60</v>
      </c>
      <c r="D56" s="65" t="s">
        <v>61</v>
      </c>
    </row>
    <row r="57" spans="1:4">
      <c r="A57">
        <v>56</v>
      </c>
      <c r="B57" t="str">
        <f t="shared" si="0"/>
        <v>111000</v>
      </c>
      <c r="C57" t="s">
        <v>72</v>
      </c>
      <c r="D57" s="66" t="str">
        <f>microcode!AF69</f>
        <v>0000020</v>
      </c>
    </row>
    <row r="58" spans="1:4">
      <c r="A58">
        <v>57</v>
      </c>
      <c r="B58" t="str">
        <f t="shared" si="0"/>
        <v>111001</v>
      </c>
      <c r="C58" t="s">
        <v>60</v>
      </c>
      <c r="D58" s="65" t="s">
        <v>61</v>
      </c>
    </row>
    <row r="59" spans="1:4">
      <c r="A59">
        <v>58</v>
      </c>
      <c r="B59" t="str">
        <f t="shared" si="0"/>
        <v>111010</v>
      </c>
      <c r="C59" t="s">
        <v>27</v>
      </c>
      <c r="D59" s="63" t="str">
        <f>microcode!AF31</f>
        <v>400009D</v>
      </c>
    </row>
    <row r="60" spans="1:4">
      <c r="A60">
        <v>59</v>
      </c>
      <c r="B60" t="str">
        <f t="shared" si="0"/>
        <v>111011</v>
      </c>
      <c r="C60" t="s">
        <v>40</v>
      </c>
      <c r="D60" s="63" t="str">
        <f>microcode!AF54</f>
        <v>408032D</v>
      </c>
    </row>
    <row r="61" spans="1:4">
      <c r="A61">
        <v>60</v>
      </c>
      <c r="B61" t="str">
        <f t="shared" si="0"/>
        <v>111100</v>
      </c>
      <c r="C61" t="s">
        <v>60</v>
      </c>
      <c r="D61" s="65" t="s">
        <v>61</v>
      </c>
    </row>
    <row r="62" spans="1:4">
      <c r="A62">
        <v>61</v>
      </c>
      <c r="B62" t="str">
        <f t="shared" si="0"/>
        <v>111101</v>
      </c>
      <c r="C62" t="s">
        <v>60</v>
      </c>
      <c r="D62" s="65" t="s">
        <v>61</v>
      </c>
    </row>
    <row r="63" spans="1:4">
      <c r="A63">
        <v>62</v>
      </c>
      <c r="B63" t="str">
        <f t="shared" si="0"/>
        <v>111110</v>
      </c>
      <c r="C63" t="s">
        <v>60</v>
      </c>
      <c r="D63" s="65" t="s">
        <v>61</v>
      </c>
    </row>
    <row r="64" spans="1:4">
      <c r="A64">
        <v>63</v>
      </c>
      <c r="B64" t="str">
        <f t="shared" si="0"/>
        <v>111111</v>
      </c>
      <c r="C64" t="s">
        <v>60</v>
      </c>
      <c r="D64" s="6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tonym2207@gmail.com</cp:lastModifiedBy>
  <dcterms:created xsi:type="dcterms:W3CDTF">2019-09-08T20:16:07Z</dcterms:created>
  <dcterms:modified xsi:type="dcterms:W3CDTF">2022-10-13T23:20:36Z</dcterms:modified>
</cp:coreProperties>
</file>