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8_{9B1F2B7E-E1D6-4D1E-80BE-0EE2BAAC06DA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client" sheetId="1" r:id="rId1"/>
    <sheet name="Branch" sheetId="2" r:id="rId2"/>
    <sheet name="employee" sheetId="3" r:id="rId3"/>
    <sheet name="schedule" sheetId="4" r:id="rId4"/>
    <sheet name="account" sheetId="5" r:id="rId5"/>
    <sheet name="Transaction" sheetId="6" r:id="rId6"/>
    <sheet name="Sheet6" sheetId="7" r:id="rId7"/>
  </sheets>
  <definedNames>
    <definedName name="_xlnm._FilterDatabase" localSheetId="4" hidden="1">account!$E$9:$P$34</definedName>
    <definedName name="_xlnm._FilterDatabase" localSheetId="5" hidden="1">Transaction!$E$4:$J$44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2" l="1"/>
  <c r="P7" i="2"/>
  <c r="P8" i="2"/>
  <c r="P9" i="2"/>
  <c r="P10" i="2"/>
  <c r="P11" i="2"/>
  <c r="P5" i="2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5" i="6"/>
  <c r="I6" i="6"/>
  <c r="I7" i="6"/>
  <c r="I8" i="6"/>
  <c r="I22" i="6"/>
  <c r="I23" i="6"/>
  <c r="I24" i="6"/>
  <c r="I25" i="6"/>
  <c r="I26" i="6"/>
  <c r="I27" i="6"/>
  <c r="I41" i="6"/>
  <c r="I42" i="6"/>
  <c r="I43" i="6"/>
  <c r="I44" i="6"/>
  <c r="I5" i="6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10" i="5"/>
  <c r="L5" i="5"/>
  <c r="G5" i="5"/>
  <c r="L4" i="5"/>
  <c r="G4" i="5"/>
  <c r="L3" i="5"/>
  <c r="G3" i="5"/>
  <c r="G2" i="5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5" i="4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5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5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<sst xmlns="http://schemas.openxmlformats.org/spreadsheetml/2006/main" count="399" uniqueCount="145">
  <si>
    <t>id</t>
    <phoneticPr fontId="1" type="noConversion"/>
  </si>
  <si>
    <t>name</t>
    <phoneticPr fontId="1" type="noConversion"/>
  </si>
  <si>
    <t>address</t>
    <phoneticPr fontId="1" type="noConversion"/>
  </si>
  <si>
    <t>dob</t>
    <phoneticPr fontId="1" type="noConversion"/>
  </si>
  <si>
    <t>join_date</t>
  </si>
  <si>
    <t>phone</t>
    <phoneticPr fontId="1" type="noConversion"/>
  </si>
  <si>
    <t>credit_limit</t>
  </si>
  <si>
    <t>email</t>
    <phoneticPr fontId="1" type="noConversion"/>
  </si>
  <si>
    <t>password</t>
  </si>
  <si>
    <t>Jacob</t>
  </si>
  <si>
    <t>Michael</t>
  </si>
  <si>
    <t>Ethan</t>
  </si>
  <si>
    <t>Joshua</t>
  </si>
  <si>
    <t>William</t>
  </si>
  <si>
    <t>Christopher</t>
  </si>
  <si>
    <t>Jayden</t>
  </si>
  <si>
    <t>Andrew</t>
  </si>
  <si>
    <t>Joseph</t>
  </si>
  <si>
    <t>David</t>
  </si>
  <si>
    <t>Noad</t>
  </si>
  <si>
    <t>Aiden</t>
  </si>
  <si>
    <t>James</t>
  </si>
  <si>
    <t>Ryan</t>
  </si>
  <si>
    <t>Logan</t>
  </si>
  <si>
    <t>John</t>
  </si>
  <si>
    <t>Nathan</t>
  </si>
  <si>
    <t>Elijah</t>
  </si>
  <si>
    <t>Christian</t>
  </si>
  <si>
    <t>asdasa@gmail.com</t>
    <phoneticPr fontId="1" type="noConversion"/>
  </si>
  <si>
    <t>opening_date</t>
  </si>
  <si>
    <t>manager_id</t>
    <phoneticPr fontId="1" type="noConversion"/>
  </si>
  <si>
    <t>location</t>
    <phoneticPr fontId="1" type="noConversion"/>
  </si>
  <si>
    <t>fax</t>
    <phoneticPr fontId="1" type="noConversion"/>
  </si>
  <si>
    <t>Montreal</t>
    <phoneticPr fontId="1" type="noConversion"/>
  </si>
  <si>
    <t>Toronto</t>
    <phoneticPr fontId="1" type="noConversion"/>
  </si>
  <si>
    <t>start_date</t>
    <phoneticPr fontId="1" type="noConversion"/>
  </si>
  <si>
    <t>title</t>
    <phoneticPr fontId="1" type="noConversion"/>
  </si>
  <si>
    <t>monthly_pay</t>
    <phoneticPr fontId="1" type="noConversion"/>
  </si>
  <si>
    <t>branch_id</t>
  </si>
  <si>
    <t>branch_id</t>
    <phoneticPr fontId="1" type="noConversion"/>
  </si>
  <si>
    <t>Qnt</t>
  </si>
  <si>
    <t>Wxo</t>
  </si>
  <si>
    <t>Maw</t>
  </si>
  <si>
    <t>Gkq</t>
  </si>
  <si>
    <t>Tjo</t>
  </si>
  <si>
    <t>Nwh</t>
  </si>
  <si>
    <t>Xkm</t>
  </si>
  <si>
    <t>Eil</t>
  </si>
  <si>
    <t>Ehl</t>
  </si>
  <si>
    <t>Alu</t>
  </si>
  <si>
    <t>Nrp</t>
  </si>
  <si>
    <t>Osx</t>
  </si>
  <si>
    <t>Sgl</t>
  </si>
  <si>
    <t>Hoe</t>
  </si>
  <si>
    <t>Thi</t>
  </si>
  <si>
    <t>Vxh</t>
  </si>
  <si>
    <t>Jbr</t>
  </si>
  <si>
    <t>Hll</t>
  </si>
  <si>
    <t>Jjn</t>
  </si>
  <si>
    <t>Dbv</t>
  </si>
  <si>
    <t>Opi</t>
  </si>
  <si>
    <t>Pilec</t>
  </si>
  <si>
    <t>Auqnx</t>
  </si>
  <si>
    <t>Cbstg</t>
  </si>
  <si>
    <t>Bxlsv</t>
  </si>
  <si>
    <t>Mxxjl</t>
  </si>
  <si>
    <t>Eusjv</t>
  </si>
  <si>
    <t>Drbtr</t>
  </si>
  <si>
    <t>Ecjtu</t>
  </si>
  <si>
    <t>Vhlsj</t>
  </si>
  <si>
    <t>Rnffp</t>
  </si>
  <si>
    <t>Afmfk</t>
  </si>
  <si>
    <t>Wasil</t>
  </si>
  <si>
    <t>Mewdg</t>
  </si>
  <si>
    <t>Gabriel</t>
  </si>
  <si>
    <t>Benjamin</t>
  </si>
  <si>
    <t>Jonathan</t>
  </si>
  <si>
    <t>Tyler</t>
  </si>
  <si>
    <t xml:space="preserve">Elijah </t>
  </si>
  <si>
    <t xml:space="preserve">Gabriel </t>
  </si>
  <si>
    <t xml:space="preserve">Benjamin </t>
  </si>
  <si>
    <t xml:space="preserve">Jonathan </t>
  </si>
  <si>
    <t xml:space="preserve">Tyler </t>
  </si>
  <si>
    <t>president</t>
    <phoneticPr fontId="1" type="noConversion"/>
  </si>
  <si>
    <t>general manager</t>
    <phoneticPr fontId="1" type="noConversion"/>
  </si>
  <si>
    <t>manager</t>
    <phoneticPr fontId="1" type="noConversion"/>
  </si>
  <si>
    <t>password</t>
    <phoneticPr fontId="1" type="noConversion"/>
  </si>
  <si>
    <t>employee_id</t>
    <phoneticPr fontId="1" type="noConversion"/>
  </si>
  <si>
    <t>days</t>
  </si>
  <si>
    <t>start_time</t>
  </si>
  <si>
    <t>end_time</t>
  </si>
  <si>
    <t>'09:00:00'</t>
    <phoneticPr fontId="1" type="noConversion"/>
  </si>
  <si>
    <t>'17:00:00'</t>
    <phoneticPr fontId="1" type="noConversion"/>
  </si>
  <si>
    <t>Monday</t>
  </si>
  <si>
    <t>Monday</t>
    <phoneticPr fontId="1" type="noConversion"/>
  </si>
  <si>
    <t>Tuesday</t>
  </si>
  <si>
    <t>Wednesday</t>
  </si>
  <si>
    <t>Thursday</t>
  </si>
  <si>
    <t>Friday</t>
  </si>
  <si>
    <t>Saturday</t>
  </si>
  <si>
    <t>Sunday</t>
  </si>
  <si>
    <t>type</t>
    <phoneticPr fontId="1" type="noConversion"/>
  </si>
  <si>
    <t>level</t>
    <phoneticPr fontId="1" type="noConversion"/>
  </si>
  <si>
    <t>balance</t>
    <phoneticPr fontId="1" type="noConversion"/>
  </si>
  <si>
    <t>option_</t>
    <phoneticPr fontId="1" type="noConversion"/>
  </si>
  <si>
    <t>interest_rate</t>
  </si>
  <si>
    <t>client_id</t>
  </si>
  <si>
    <t>Maw@gmail.com</t>
  </si>
  <si>
    <t>Gkq@gmail.com</t>
  </si>
  <si>
    <t>personal</t>
    <phoneticPr fontId="1" type="noConversion"/>
  </si>
  <si>
    <t>business</t>
    <phoneticPr fontId="1" type="noConversion"/>
  </si>
  <si>
    <t>corporate</t>
  </si>
  <si>
    <t>basic</t>
    <phoneticPr fontId="1" type="noConversion"/>
  </si>
  <si>
    <t>standard</t>
    <phoneticPr fontId="1" type="noConversion"/>
  </si>
  <si>
    <t>premium</t>
    <phoneticPr fontId="1" type="noConversion"/>
  </si>
  <si>
    <t>professional</t>
    <phoneticPr fontId="1" type="noConversion"/>
  </si>
  <si>
    <t>charge_options = ["basic", "standard", "premium", "professional", "corporate billing"]</t>
    <phoneticPr fontId="1" type="noConversion"/>
  </si>
  <si>
    <t>corporate billing</t>
  </si>
  <si>
    <t>types = ["savings", "checking", "credit", "credit_line", "mortgage", "billing"]</t>
    <phoneticPr fontId="1" type="noConversion"/>
  </si>
  <si>
    <t>savings</t>
  </si>
  <si>
    <t>checking</t>
  </si>
  <si>
    <t>billing</t>
  </si>
  <si>
    <t>Fido</t>
    <phoneticPr fontId="1" type="noConversion"/>
  </si>
  <si>
    <t>concordia</t>
    <phoneticPr fontId="1" type="noConversion"/>
  </si>
  <si>
    <t>Qubec</t>
    <phoneticPr fontId="1" type="noConversion"/>
  </si>
  <si>
    <t>sender</t>
    <phoneticPr fontId="1" type="noConversion"/>
  </si>
  <si>
    <t>receiver</t>
    <phoneticPr fontId="1" type="noConversion"/>
  </si>
  <si>
    <t>date</t>
    <phoneticPr fontId="1" type="noConversion"/>
  </si>
  <si>
    <t>dest_type</t>
  </si>
  <si>
    <t>amount</t>
    <phoneticPr fontId="1" type="noConversion"/>
  </si>
  <si>
    <t>transfer</t>
    <phoneticPr fontId="1" type="noConversion"/>
  </si>
  <si>
    <t>Tjo@gmail.com</t>
  </si>
  <si>
    <t>Nwh@gmail.com</t>
  </si>
  <si>
    <t>Xkm@gmail.com</t>
  </si>
  <si>
    <t>Eil@gmail.com</t>
  </si>
  <si>
    <t>Ehl@gmail.com</t>
  </si>
  <si>
    <t>Alu@gmail.com</t>
  </si>
  <si>
    <t>Nrp@gmail.com</t>
  </si>
  <si>
    <t>Osx@gmail.com</t>
  </si>
  <si>
    <t>Sgl@gmail.com</t>
  </si>
  <si>
    <t>Hoe@gmail.com</t>
  </si>
  <si>
    <t>Thi@gmail.com</t>
  </si>
  <si>
    <t>Vxh@gmail.com</t>
  </si>
  <si>
    <t>Jbr@gmail.com</t>
  </si>
  <si>
    <t>Wxo@gmail.com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</si>
</sst>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0" fillId="0" borderId="0" xfId="0" quotePrefix="1"/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Wxo@gmail.com" TargetMode="External"/><Relationship Id="rId1" Type="http://schemas.openxmlformats.org/officeDocument/2006/relationships/hyperlink" Target="mailto:asdasa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12weq@gmail.com" TargetMode="External"/><Relationship Id="rId1" Type="http://schemas.openxmlformats.org/officeDocument/2006/relationships/hyperlink" Target="mailto:12weq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sdas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27"/>
  <sheetViews>
    <sheetView tabSelected="1" workbookViewId="0">
      <selection activeCell="L6" sqref="L6"/>
    </sheetView>
  </sheetViews>
  <sheetFormatPr defaultRowHeight="13.8" x14ac:dyDescent="0.25"/>
  <cols>
    <col min="5" max="5" width="9.5546875" bestFit="1" customWidth="1"/>
    <col min="8" max="9" width="9.5546875" bestFit="1" customWidth="1"/>
    <col min="10" max="10" width="12.77734375" bestFit="1" customWidth="1"/>
    <col min="11" max="11" width="12.5546875" customWidth="1"/>
    <col min="12" max="12" width="22.109375" customWidth="1"/>
  </cols>
  <sheetData>
    <row r="4" spans="2:16" x14ac:dyDescent="0.25"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</row>
    <row r="5" spans="2:16" x14ac:dyDescent="0.25">
      <c r="B5" t="s">
        <v>40</v>
      </c>
      <c r="E5">
        <v>11111111</v>
      </c>
      <c r="F5" t="s">
        <v>9</v>
      </c>
      <c r="G5" t="str">
        <f>"Montreal St catherine"&amp;C5</f>
        <v>Montreal St catherine</v>
      </c>
      <c r="H5">
        <v>19901001</v>
      </c>
      <c r="I5">
        <v>20101001</v>
      </c>
      <c r="J5">
        <v>12312312311</v>
      </c>
      <c r="K5">
        <v>500</v>
      </c>
      <c r="L5" s="1" t="s">
        <v>28</v>
      </c>
      <c r="M5">
        <v>111111</v>
      </c>
      <c r="P5" t="str">
        <f>"("&amp;E5&amp;",'"&amp;F5&amp;"','"&amp;G5&amp;"',"&amp;H5&amp;","&amp;I5&amp;",'"&amp;J5&amp;"','"&amp;K5&amp;"','"&amp;L5&amp;"','"&amp;M5&amp;"'),"</f>
        <v>(11111111,'Jacob','Montreal St catherine',19901001,20101001,'12312312311','500','asdasa@gmail.com','111111'),</v>
      </c>
    </row>
    <row r="6" spans="2:16" x14ac:dyDescent="0.25">
      <c r="B6" t="s">
        <v>41</v>
      </c>
      <c r="E6">
        <v>11111112</v>
      </c>
      <c r="F6" t="s">
        <v>10</v>
      </c>
      <c r="G6" t="str">
        <f>"Montreal St catherine"&amp;C6</f>
        <v>Montreal St catherine</v>
      </c>
      <c r="H6">
        <v>19901002</v>
      </c>
      <c r="I6">
        <v>20101002</v>
      </c>
      <c r="J6">
        <v>12312312312</v>
      </c>
      <c r="K6">
        <v>500</v>
      </c>
      <c r="L6" s="1" t="s">
        <v>144</v>
      </c>
      <c r="M6">
        <v>111112</v>
      </c>
      <c r="P6" t="str">
        <f t="shared" ref="P6:P21" si="0">"("&amp;E6&amp;",'"&amp;F6&amp;"','"&amp;G6&amp;"',"&amp;H6&amp;","&amp;I6&amp;",'"&amp;J6&amp;"','"&amp;K6&amp;"','"&amp;L6&amp;"','"&amp;M6&amp;"'),"</f>
        <v>(11111112,'Michael','Montreal St catherine',19901002,20101002,'12312312312','500','Wxo@gmail.com','111112'),</v>
      </c>
    </row>
    <row r="7" spans="2:16" x14ac:dyDescent="0.25">
      <c r="B7" t="s">
        <v>42</v>
      </c>
      <c r="E7">
        <v>11111113</v>
      </c>
      <c r="F7" t="s">
        <v>11</v>
      </c>
      <c r="G7" t="str">
        <f t="shared" ref="G7:G21" si="1">"Montreal St catherine"&amp;C7</f>
        <v>Montreal St catherine</v>
      </c>
      <c r="H7">
        <v>19901003</v>
      </c>
      <c r="I7">
        <v>20101003</v>
      </c>
      <c r="J7">
        <v>12312312313</v>
      </c>
      <c r="K7">
        <v>500</v>
      </c>
      <c r="L7" s="1" t="s">
        <v>107</v>
      </c>
      <c r="M7">
        <v>111113</v>
      </c>
      <c r="P7" t="str">
        <f t="shared" si="0"/>
        <v>(11111113,'Ethan','Montreal St catherine',19901003,20101003,'12312312313','500','Maw@gmail.com','111113'),</v>
      </c>
    </row>
    <row r="8" spans="2:16" x14ac:dyDescent="0.25">
      <c r="B8" t="s">
        <v>43</v>
      </c>
      <c r="E8">
        <v>11111114</v>
      </c>
      <c r="F8" t="s">
        <v>122</v>
      </c>
      <c r="G8" t="str">
        <f t="shared" si="1"/>
        <v>Montreal St catherine</v>
      </c>
      <c r="H8">
        <v>19901004</v>
      </c>
      <c r="I8">
        <v>20101004</v>
      </c>
      <c r="J8">
        <v>12312312314</v>
      </c>
      <c r="K8">
        <v>500</v>
      </c>
      <c r="L8" s="1" t="s">
        <v>108</v>
      </c>
      <c r="M8">
        <v>111114</v>
      </c>
      <c r="P8" t="str">
        <f t="shared" si="0"/>
        <v>(11111114,'Fido','Montreal St catherine',19901004,20101004,'12312312314','500','Gkq@gmail.com','111114'),</v>
      </c>
    </row>
    <row r="9" spans="2:16" x14ac:dyDescent="0.25">
      <c r="B9" t="s">
        <v>44</v>
      </c>
      <c r="E9">
        <v>11111115</v>
      </c>
      <c r="F9" t="s">
        <v>123</v>
      </c>
      <c r="G9" t="str">
        <f t="shared" si="1"/>
        <v>Montreal St catherine</v>
      </c>
      <c r="H9">
        <v>19901005</v>
      </c>
      <c r="I9">
        <v>20101005</v>
      </c>
      <c r="J9">
        <v>12312312315</v>
      </c>
      <c r="K9">
        <v>500</v>
      </c>
      <c r="L9" s="1" t="s">
        <v>131</v>
      </c>
      <c r="M9">
        <v>111115</v>
      </c>
      <c r="P9" t="str">
        <f t="shared" si="0"/>
        <v>(11111115,'concordia','Montreal St catherine',19901005,20101005,'12312312315','500','Tjo@gmail.com','111115'),</v>
      </c>
    </row>
    <row r="10" spans="2:16" x14ac:dyDescent="0.25">
      <c r="B10" t="s">
        <v>45</v>
      </c>
      <c r="E10">
        <v>11111116</v>
      </c>
      <c r="F10" t="s">
        <v>124</v>
      </c>
      <c r="G10" t="str">
        <f t="shared" si="1"/>
        <v>Montreal St catherine</v>
      </c>
      <c r="H10">
        <v>19901006</v>
      </c>
      <c r="I10">
        <v>20101006</v>
      </c>
      <c r="J10">
        <v>12312312316</v>
      </c>
      <c r="K10">
        <v>500</v>
      </c>
      <c r="L10" s="1" t="s">
        <v>132</v>
      </c>
      <c r="M10">
        <v>111116</v>
      </c>
      <c r="P10" t="str">
        <f t="shared" si="0"/>
        <v>(11111116,'Qubec','Montreal St catherine',19901006,20101006,'12312312316','500','Nwh@gmail.com','111116'),</v>
      </c>
    </row>
    <row r="11" spans="2:16" x14ac:dyDescent="0.25">
      <c r="B11" t="s">
        <v>46</v>
      </c>
      <c r="E11">
        <v>11111117</v>
      </c>
      <c r="F11" t="s">
        <v>13</v>
      </c>
      <c r="G11" t="str">
        <f t="shared" si="1"/>
        <v>Montreal St catherine</v>
      </c>
      <c r="H11">
        <v>19901007</v>
      </c>
      <c r="I11">
        <v>20101007</v>
      </c>
      <c r="J11">
        <v>12312312317</v>
      </c>
      <c r="K11">
        <v>500</v>
      </c>
      <c r="L11" s="1" t="s">
        <v>133</v>
      </c>
      <c r="M11">
        <v>111117</v>
      </c>
      <c r="P11" t="str">
        <f t="shared" si="0"/>
        <v>(11111117,'William','Montreal St catherine',19901007,20101007,'12312312317','500','Xkm@gmail.com','111117'),</v>
      </c>
    </row>
    <row r="12" spans="2:16" x14ac:dyDescent="0.25">
      <c r="B12" t="s">
        <v>47</v>
      </c>
      <c r="E12">
        <v>11111118</v>
      </c>
      <c r="F12" t="s">
        <v>14</v>
      </c>
      <c r="G12" t="str">
        <f t="shared" si="1"/>
        <v>Montreal St catherine</v>
      </c>
      <c r="H12">
        <v>19901008</v>
      </c>
      <c r="I12">
        <v>20101008</v>
      </c>
      <c r="J12">
        <v>12312312318</v>
      </c>
      <c r="K12">
        <v>500</v>
      </c>
      <c r="L12" s="1" t="s">
        <v>134</v>
      </c>
      <c r="M12">
        <v>111118</v>
      </c>
      <c r="P12" t="str">
        <f t="shared" si="0"/>
        <v>(11111118,'Christopher','Montreal St catherine',19901008,20101008,'12312312318','500','Eil@gmail.com','111118'),</v>
      </c>
    </row>
    <row r="13" spans="2:16" x14ac:dyDescent="0.25">
      <c r="B13" t="s">
        <v>48</v>
      </c>
      <c r="E13">
        <v>11111119</v>
      </c>
      <c r="F13" t="s">
        <v>15</v>
      </c>
      <c r="G13" t="str">
        <f t="shared" si="1"/>
        <v>Montreal St catherine</v>
      </c>
      <c r="H13">
        <v>19901009</v>
      </c>
      <c r="I13">
        <v>20101009</v>
      </c>
      <c r="J13">
        <v>12312312319</v>
      </c>
      <c r="K13">
        <v>5000</v>
      </c>
      <c r="L13" s="1" t="s">
        <v>135</v>
      </c>
      <c r="M13">
        <v>111119</v>
      </c>
      <c r="P13" t="str">
        <f t="shared" si="0"/>
        <v>(11111119,'Jayden','Montreal St catherine',19901009,20101009,'12312312319','5000','Ehl@gmail.com','111119'),</v>
      </c>
    </row>
    <row r="14" spans="2:16" x14ac:dyDescent="0.25">
      <c r="B14" t="s">
        <v>49</v>
      </c>
      <c r="E14">
        <v>11111120</v>
      </c>
      <c r="F14" t="s">
        <v>16</v>
      </c>
      <c r="G14" t="str">
        <f t="shared" si="1"/>
        <v>Montreal St catherine</v>
      </c>
      <c r="H14">
        <v>19901010</v>
      </c>
      <c r="I14">
        <v>20101010</v>
      </c>
      <c r="J14">
        <v>12312312320</v>
      </c>
      <c r="K14">
        <v>5000</v>
      </c>
      <c r="L14" s="1" t="s">
        <v>136</v>
      </c>
      <c r="M14">
        <v>111120</v>
      </c>
      <c r="P14" t="str">
        <f t="shared" si="0"/>
        <v>(11111120,'Andrew','Montreal St catherine',19901010,20101010,'12312312320','5000','Alu@gmail.com','111120'),</v>
      </c>
    </row>
    <row r="15" spans="2:16" x14ac:dyDescent="0.25">
      <c r="B15" t="s">
        <v>50</v>
      </c>
      <c r="E15">
        <v>11111121</v>
      </c>
      <c r="F15" t="s">
        <v>17</v>
      </c>
      <c r="G15" t="str">
        <f t="shared" si="1"/>
        <v>Montreal St catherine</v>
      </c>
      <c r="H15">
        <v>19901011</v>
      </c>
      <c r="I15">
        <v>20101011</v>
      </c>
      <c r="J15">
        <v>12312312321</v>
      </c>
      <c r="K15">
        <v>5000</v>
      </c>
      <c r="L15" s="1" t="s">
        <v>137</v>
      </c>
      <c r="M15">
        <v>111121</v>
      </c>
      <c r="P15" t="str">
        <f t="shared" si="0"/>
        <v>(11111121,'Joseph','Montreal St catherine',19901011,20101011,'12312312321','5000','Nrp@gmail.com','111121'),</v>
      </c>
    </row>
    <row r="16" spans="2:16" x14ac:dyDescent="0.25">
      <c r="B16" t="s">
        <v>51</v>
      </c>
      <c r="E16">
        <v>11111122</v>
      </c>
      <c r="F16" t="s">
        <v>18</v>
      </c>
      <c r="G16" t="str">
        <f t="shared" si="1"/>
        <v>Montreal St catherine</v>
      </c>
      <c r="H16">
        <v>19901012</v>
      </c>
      <c r="I16">
        <v>20101012</v>
      </c>
      <c r="J16">
        <v>12312312322</v>
      </c>
      <c r="K16">
        <v>5000</v>
      </c>
      <c r="L16" s="1" t="s">
        <v>138</v>
      </c>
      <c r="M16">
        <v>111122</v>
      </c>
      <c r="P16" t="str">
        <f t="shared" si="0"/>
        <v>(11111122,'David','Montreal St catherine',19901012,20101012,'12312312322','5000','Osx@gmail.com','111122'),</v>
      </c>
    </row>
    <row r="17" spans="2:16" x14ac:dyDescent="0.25">
      <c r="B17" t="s">
        <v>52</v>
      </c>
      <c r="E17">
        <v>11111123</v>
      </c>
      <c r="F17" t="s">
        <v>19</v>
      </c>
      <c r="G17" t="str">
        <f t="shared" si="1"/>
        <v>Montreal St catherine</v>
      </c>
      <c r="H17">
        <v>19901013</v>
      </c>
      <c r="I17">
        <v>20101013</v>
      </c>
      <c r="J17">
        <v>12312312323</v>
      </c>
      <c r="K17">
        <v>5000</v>
      </c>
      <c r="L17" s="1" t="s">
        <v>139</v>
      </c>
      <c r="M17">
        <v>111123</v>
      </c>
      <c r="P17" t="str">
        <f t="shared" si="0"/>
        <v>(11111123,'Noad','Montreal St catherine',19901013,20101013,'12312312323','5000','Sgl@gmail.com','111123'),</v>
      </c>
    </row>
    <row r="18" spans="2:16" x14ac:dyDescent="0.25">
      <c r="B18" t="s">
        <v>53</v>
      </c>
      <c r="E18">
        <v>11111124</v>
      </c>
      <c r="F18" t="s">
        <v>20</v>
      </c>
      <c r="G18" t="str">
        <f t="shared" si="1"/>
        <v>Montreal St catherine</v>
      </c>
      <c r="H18">
        <v>19901014</v>
      </c>
      <c r="I18">
        <v>20101014</v>
      </c>
      <c r="J18">
        <v>12312312324</v>
      </c>
      <c r="K18">
        <v>5000</v>
      </c>
      <c r="L18" s="1" t="s">
        <v>140</v>
      </c>
      <c r="M18">
        <v>111124</v>
      </c>
      <c r="P18" t="str">
        <f t="shared" si="0"/>
        <v>(11111124,'Aiden','Montreal St catherine',19901014,20101014,'12312312324','5000','Hoe@gmail.com','111124'),</v>
      </c>
    </row>
    <row r="19" spans="2:16" x14ac:dyDescent="0.25">
      <c r="B19" t="s">
        <v>54</v>
      </c>
      <c r="E19">
        <v>11111125</v>
      </c>
      <c r="F19" t="s">
        <v>21</v>
      </c>
      <c r="G19" t="str">
        <f t="shared" si="1"/>
        <v>Montreal St catherine</v>
      </c>
      <c r="H19">
        <v>19901015</v>
      </c>
      <c r="I19">
        <v>20101015</v>
      </c>
      <c r="J19">
        <v>12312312325</v>
      </c>
      <c r="K19">
        <v>5000</v>
      </c>
      <c r="L19" s="1" t="s">
        <v>141</v>
      </c>
      <c r="M19">
        <v>111125</v>
      </c>
      <c r="P19" t="str">
        <f t="shared" si="0"/>
        <v>(11111125,'James','Montreal St catherine',19901015,20101015,'12312312325','5000','Thi@gmail.com','111125'),</v>
      </c>
    </row>
    <row r="20" spans="2:16" x14ac:dyDescent="0.25">
      <c r="B20" t="s">
        <v>55</v>
      </c>
      <c r="E20">
        <v>11111126</v>
      </c>
      <c r="F20" t="s">
        <v>22</v>
      </c>
      <c r="G20" t="str">
        <f t="shared" si="1"/>
        <v>Montreal St catherine</v>
      </c>
      <c r="H20">
        <v>19901016</v>
      </c>
      <c r="I20">
        <v>20101016</v>
      </c>
      <c r="J20">
        <v>12312312326</v>
      </c>
      <c r="K20">
        <v>5000</v>
      </c>
      <c r="L20" s="1" t="s">
        <v>142</v>
      </c>
      <c r="M20">
        <v>111126</v>
      </c>
      <c r="P20" t="str">
        <f t="shared" si="0"/>
        <v>(11111126,'Ryan','Montreal St catherine',19901016,20101016,'12312312326','5000','Vxh@gmail.com','111126'),</v>
      </c>
    </row>
    <row r="21" spans="2:16" x14ac:dyDescent="0.25">
      <c r="B21" t="s">
        <v>56</v>
      </c>
      <c r="E21">
        <v>11111127</v>
      </c>
      <c r="F21" t="s">
        <v>23</v>
      </c>
      <c r="G21" t="str">
        <f t="shared" si="1"/>
        <v>Montreal St catherine</v>
      </c>
      <c r="H21">
        <v>19901017</v>
      </c>
      <c r="I21">
        <v>20101017</v>
      </c>
      <c r="J21">
        <v>12312312327</v>
      </c>
      <c r="K21">
        <v>5000</v>
      </c>
      <c r="L21" s="1" t="s">
        <v>143</v>
      </c>
      <c r="M21">
        <v>111127</v>
      </c>
      <c r="P21" t="str">
        <f t="shared" si="0"/>
        <v>(11111127,'Logan','Montreal St catherine',19901017,20101017,'12312312327','5000','Jbr@gmail.com','111127'),</v>
      </c>
    </row>
    <row r="22" spans="2:16" x14ac:dyDescent="0.25">
      <c r="B22" t="s">
        <v>57</v>
      </c>
    </row>
    <row r="23" spans="2:16" x14ac:dyDescent="0.25">
      <c r="B23" t="s">
        <v>58</v>
      </c>
    </row>
    <row r="24" spans="2:16" x14ac:dyDescent="0.25">
      <c r="B24" t="s">
        <v>59</v>
      </c>
    </row>
    <row r="25" spans="2:16" x14ac:dyDescent="0.25">
      <c r="B25" t="s">
        <v>60</v>
      </c>
    </row>
    <row r="26" spans="2:16" x14ac:dyDescent="0.25">
      <c r="B26" t="s">
        <v>40</v>
      </c>
    </row>
    <row r="27" spans="2:16" x14ac:dyDescent="0.25">
      <c r="B27" t="s">
        <v>41</v>
      </c>
    </row>
  </sheetData>
  <phoneticPr fontId="1" type="noConversion"/>
  <hyperlinks>
    <hyperlink ref="L5" r:id="rId1" xr:uid="{F78C7054-7D61-4F5D-8374-E6C6D1AA9386}"/>
    <hyperlink ref="L6" r:id="rId2" xr:uid="{0A63FAFF-626F-4AB5-BF3A-41392C439B6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9A38F-E682-4A0F-BDA6-149BE21EF07F}">
  <dimension ref="E4:P11"/>
  <sheetViews>
    <sheetView workbookViewId="0">
      <selection activeCell="P5" sqref="P5:P11"/>
    </sheetView>
  </sheetViews>
  <sheetFormatPr defaultRowHeight="13.8" x14ac:dyDescent="0.25"/>
  <cols>
    <col min="6" max="6" width="12.88671875" customWidth="1"/>
    <col min="7" max="7" width="13.44140625" customWidth="1"/>
    <col min="8" max="8" width="9.44140625" customWidth="1"/>
    <col min="9" max="9" width="12.44140625" customWidth="1"/>
    <col min="10" max="10" width="14.109375" customWidth="1"/>
  </cols>
  <sheetData>
    <row r="4" spans="5:16" x14ac:dyDescent="0.25">
      <c r="E4" t="s">
        <v>0</v>
      </c>
      <c r="F4" t="s">
        <v>29</v>
      </c>
      <c r="G4" t="s">
        <v>30</v>
      </c>
      <c r="H4" t="s">
        <v>31</v>
      </c>
      <c r="I4" t="s">
        <v>5</v>
      </c>
      <c r="J4" t="s">
        <v>32</v>
      </c>
    </row>
    <row r="5" spans="5:16" x14ac:dyDescent="0.25">
      <c r="E5">
        <v>10001</v>
      </c>
      <c r="F5">
        <v>19901001</v>
      </c>
      <c r="G5">
        <v>902202</v>
      </c>
      <c r="H5" t="s">
        <v>33</v>
      </c>
      <c r="I5">
        <v>12331211111</v>
      </c>
      <c r="J5">
        <v>123456789</v>
      </c>
      <c r="P5" t="str">
        <f>"("&amp;E5&amp;","&amp;F5&amp;","&amp;G5&amp;",'"&amp;H5&amp;"','"&amp;I5&amp;"',"&amp;J5&amp;"),"</f>
        <v>(10001,19901001,902202,'Montreal','12331211111',123456789),</v>
      </c>
    </row>
    <row r="6" spans="5:16" x14ac:dyDescent="0.25">
      <c r="E6">
        <v>10002</v>
      </c>
      <c r="F6">
        <v>19901002</v>
      </c>
      <c r="G6">
        <v>902203</v>
      </c>
      <c r="H6" t="s">
        <v>33</v>
      </c>
      <c r="I6">
        <v>12331211112</v>
      </c>
      <c r="J6">
        <v>123456790</v>
      </c>
      <c r="P6" t="str">
        <f t="shared" ref="P6:P11" si="0">"("&amp;E6&amp;","&amp;F6&amp;","&amp;G6&amp;",'"&amp;H6&amp;"','"&amp;I6&amp;"',"&amp;J6&amp;"),"</f>
        <v>(10002,19901002,902203,'Montreal','12331211112',123456790),</v>
      </c>
    </row>
    <row r="7" spans="5:16" x14ac:dyDescent="0.25">
      <c r="E7">
        <v>10003</v>
      </c>
      <c r="F7">
        <v>19901003</v>
      </c>
      <c r="G7">
        <v>902204</v>
      </c>
      <c r="H7" t="s">
        <v>33</v>
      </c>
      <c r="I7">
        <v>12331211113</v>
      </c>
      <c r="J7">
        <v>123456791</v>
      </c>
      <c r="P7" t="str">
        <f t="shared" si="0"/>
        <v>(10003,19901003,902204,'Montreal','12331211113',123456791),</v>
      </c>
    </row>
    <row r="8" spans="5:16" x14ac:dyDescent="0.25">
      <c r="E8">
        <v>10004</v>
      </c>
      <c r="F8">
        <v>19901004</v>
      </c>
      <c r="G8">
        <v>902205</v>
      </c>
      <c r="H8" t="s">
        <v>33</v>
      </c>
      <c r="I8">
        <v>12331211114</v>
      </c>
      <c r="J8">
        <v>123456792</v>
      </c>
      <c r="P8" t="str">
        <f t="shared" si="0"/>
        <v>(10004,19901004,902205,'Montreal','12331211114',123456792),</v>
      </c>
    </row>
    <row r="9" spans="5:16" x14ac:dyDescent="0.25">
      <c r="E9">
        <v>10005</v>
      </c>
      <c r="F9">
        <v>19901005</v>
      </c>
      <c r="G9">
        <v>902206</v>
      </c>
      <c r="H9" t="s">
        <v>34</v>
      </c>
      <c r="I9">
        <v>12331211115</v>
      </c>
      <c r="J9">
        <v>123456793</v>
      </c>
      <c r="P9" t="str">
        <f t="shared" si="0"/>
        <v>(10005,19901005,902206,'Toronto','12331211115',123456793),</v>
      </c>
    </row>
    <row r="10" spans="5:16" x14ac:dyDescent="0.25">
      <c r="E10">
        <v>10006</v>
      </c>
      <c r="F10">
        <v>19901006</v>
      </c>
      <c r="G10">
        <v>902207</v>
      </c>
      <c r="H10" t="s">
        <v>34</v>
      </c>
      <c r="I10">
        <v>12331211116</v>
      </c>
      <c r="J10">
        <v>123456794</v>
      </c>
      <c r="P10" t="str">
        <f t="shared" si="0"/>
        <v>(10006,19901006,902207,'Toronto','12331211116',123456794),</v>
      </c>
    </row>
    <row r="11" spans="5:16" x14ac:dyDescent="0.25">
      <c r="E11">
        <v>10007</v>
      </c>
      <c r="F11">
        <v>19901007</v>
      </c>
      <c r="G11">
        <v>902208</v>
      </c>
      <c r="H11" t="s">
        <v>34</v>
      </c>
      <c r="I11">
        <v>12331211117</v>
      </c>
      <c r="J11">
        <v>123456795</v>
      </c>
      <c r="P11" t="str">
        <f t="shared" si="0"/>
        <v>(10007,19901007,902208,'Toronto','12331211117',123456795),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1CBD-1C2E-4690-8511-1DE6732CF396}">
  <dimension ref="B4:P23"/>
  <sheetViews>
    <sheetView workbookViewId="0">
      <selection activeCell="P5" sqref="P5"/>
    </sheetView>
  </sheetViews>
  <sheetFormatPr defaultRowHeight="13.8" x14ac:dyDescent="0.25"/>
  <cols>
    <col min="7" max="7" width="9.5546875" bestFit="1" customWidth="1"/>
    <col min="8" max="8" width="13.21875" customWidth="1"/>
    <col min="9" max="9" width="30.44140625" customWidth="1"/>
    <col min="10" max="10" width="11.6640625" bestFit="1" customWidth="1"/>
    <col min="12" max="12" width="11.5546875" customWidth="1"/>
  </cols>
  <sheetData>
    <row r="4" spans="2:16" x14ac:dyDescent="0.25">
      <c r="E4" t="s">
        <v>0</v>
      </c>
      <c r="F4" t="s">
        <v>1</v>
      </c>
      <c r="G4" t="s">
        <v>35</v>
      </c>
      <c r="H4" t="s">
        <v>2</v>
      </c>
      <c r="I4" t="s">
        <v>7</v>
      </c>
      <c r="J4" t="s">
        <v>5</v>
      </c>
      <c r="K4" t="s">
        <v>36</v>
      </c>
      <c r="L4" t="s">
        <v>37</v>
      </c>
      <c r="M4" t="s">
        <v>39</v>
      </c>
      <c r="N4" t="s">
        <v>86</v>
      </c>
    </row>
    <row r="5" spans="2:16" x14ac:dyDescent="0.25">
      <c r="B5" t="s">
        <v>61</v>
      </c>
      <c r="E5">
        <v>902201</v>
      </c>
      <c r="F5" t="s">
        <v>23</v>
      </c>
      <c r="G5">
        <v>20011001</v>
      </c>
      <c r="H5" t="str">
        <f t="shared" ref="H5:H18" si="0">"Montreal St catherine"&amp;C5</f>
        <v>Montreal St catherine</v>
      </c>
      <c r="I5" s="1" t="str">
        <f>B5&amp;"@gmail.com"</f>
        <v>Pilec@gmail.com</v>
      </c>
      <c r="J5">
        <v>1231232562</v>
      </c>
      <c r="K5" t="s">
        <v>83</v>
      </c>
      <c r="L5">
        <v>30000</v>
      </c>
      <c r="M5">
        <v>10001</v>
      </c>
      <c r="N5">
        <v>111111</v>
      </c>
      <c r="P5" t="str">
        <f>"("&amp;E5&amp;",'"&amp;F5&amp;"',"&amp;G5&amp;",'"&amp;H5&amp;"','"&amp;I5&amp;"','"&amp;J5&amp;"','"&amp;K5&amp;"',"&amp;L5&amp;","&amp;M5&amp;",'"&amp;N5&amp;"'),"</f>
        <v>(902201,'Logan',20011001,'Montreal St catherine','Pilec@gmail.com','1231232562','president',30000,10001,'111111'),</v>
      </c>
    </row>
    <row r="6" spans="2:16" x14ac:dyDescent="0.25">
      <c r="B6" t="s">
        <v>62</v>
      </c>
      <c r="E6">
        <v>902202</v>
      </c>
      <c r="F6" t="s">
        <v>23</v>
      </c>
      <c r="G6">
        <v>20011002</v>
      </c>
      <c r="H6" t="str">
        <f t="shared" si="0"/>
        <v>Montreal St catherine</v>
      </c>
      <c r="I6" s="1" t="str">
        <f t="shared" ref="I6:I18" si="1">B6&amp;"@gmail.com"</f>
        <v>Auqnx@gmail.com</v>
      </c>
      <c r="J6">
        <v>1231232563</v>
      </c>
      <c r="K6" t="s">
        <v>84</v>
      </c>
      <c r="L6">
        <v>20000</v>
      </c>
      <c r="M6">
        <v>10002</v>
      </c>
      <c r="N6">
        <v>111112</v>
      </c>
      <c r="P6" t="str">
        <f t="shared" ref="P6:P18" si="2">"("&amp;E6&amp;",'"&amp;F6&amp;"',"&amp;G6&amp;",'"&amp;H6&amp;"','"&amp;I6&amp;"','"&amp;J6&amp;"','"&amp;K6&amp;"',"&amp;L6&amp;","&amp;M6&amp;",'"&amp;N6&amp;"'),"</f>
        <v>(902202,'Logan',20011002,'Montreal St catherine','Auqnx@gmail.com','1231232563','general manager',20000,10002,'111112'),</v>
      </c>
    </row>
    <row r="7" spans="2:16" x14ac:dyDescent="0.25">
      <c r="B7" t="s">
        <v>63</v>
      </c>
      <c r="E7">
        <v>902203</v>
      </c>
      <c r="F7" t="s">
        <v>24</v>
      </c>
      <c r="G7">
        <v>20011003</v>
      </c>
      <c r="H7" t="str">
        <f t="shared" si="0"/>
        <v>Montreal St catherine</v>
      </c>
      <c r="I7" s="1" t="str">
        <f t="shared" si="1"/>
        <v>Cbstg@gmail.com</v>
      </c>
      <c r="J7">
        <v>1231232564</v>
      </c>
      <c r="K7" t="s">
        <v>84</v>
      </c>
      <c r="L7">
        <v>20000</v>
      </c>
      <c r="M7">
        <v>10003</v>
      </c>
      <c r="N7">
        <v>111113</v>
      </c>
      <c r="P7" t="str">
        <f t="shared" si="2"/>
        <v>(902203,'John',20011003,'Montreal St catherine','Cbstg@gmail.com','1231232564','general manager',20000,10003,'111113'),</v>
      </c>
    </row>
    <row r="8" spans="2:16" x14ac:dyDescent="0.25">
      <c r="B8" t="s">
        <v>64</v>
      </c>
      <c r="E8">
        <v>902204</v>
      </c>
      <c r="F8" t="s">
        <v>25</v>
      </c>
      <c r="G8">
        <v>20011004</v>
      </c>
      <c r="H8" t="str">
        <f t="shared" si="0"/>
        <v>Montreal St catherine</v>
      </c>
      <c r="I8" s="1" t="str">
        <f t="shared" si="1"/>
        <v>Bxlsv@gmail.com</v>
      </c>
      <c r="J8">
        <v>1231232565</v>
      </c>
      <c r="K8" t="s">
        <v>84</v>
      </c>
      <c r="L8">
        <v>20000</v>
      </c>
      <c r="M8">
        <v>10004</v>
      </c>
      <c r="N8">
        <v>111114</v>
      </c>
      <c r="P8" t="str">
        <f t="shared" si="2"/>
        <v>(902204,'Nathan',20011004,'Montreal St catherine','Bxlsv@gmail.com','1231232565','general manager',20000,10004,'111114'),</v>
      </c>
    </row>
    <row r="9" spans="2:16" x14ac:dyDescent="0.25">
      <c r="B9" t="s">
        <v>65</v>
      </c>
      <c r="E9">
        <v>902205</v>
      </c>
      <c r="F9" t="s">
        <v>26</v>
      </c>
      <c r="G9">
        <v>20011005</v>
      </c>
      <c r="H9" t="str">
        <f t="shared" si="0"/>
        <v>Montreal St catherine</v>
      </c>
      <c r="I9" s="1" t="str">
        <f t="shared" si="1"/>
        <v>Mxxjl@gmail.com</v>
      </c>
      <c r="J9">
        <v>1231232566</v>
      </c>
      <c r="K9" t="s">
        <v>85</v>
      </c>
      <c r="L9">
        <v>10000</v>
      </c>
      <c r="M9">
        <v>10005</v>
      </c>
      <c r="N9">
        <v>111115</v>
      </c>
      <c r="P9" t="str">
        <f t="shared" si="2"/>
        <v>(902205,'Elijah',20011005,'Montreal St catherine','Mxxjl@gmail.com','1231232566','manager',10000,10005,'111115'),</v>
      </c>
    </row>
    <row r="10" spans="2:16" x14ac:dyDescent="0.25">
      <c r="B10" t="s">
        <v>66</v>
      </c>
      <c r="E10">
        <v>902206</v>
      </c>
      <c r="F10" t="s">
        <v>27</v>
      </c>
      <c r="G10">
        <v>20011006</v>
      </c>
      <c r="H10" t="str">
        <f t="shared" si="0"/>
        <v>Montreal St catherine</v>
      </c>
      <c r="I10" s="1" t="str">
        <f t="shared" si="1"/>
        <v>Eusjv@gmail.com</v>
      </c>
      <c r="J10">
        <v>1231232567</v>
      </c>
      <c r="K10" t="s">
        <v>85</v>
      </c>
      <c r="L10">
        <v>10000</v>
      </c>
      <c r="M10">
        <v>10006</v>
      </c>
      <c r="N10">
        <v>111116</v>
      </c>
      <c r="P10" t="str">
        <f t="shared" si="2"/>
        <v>(902206,'Christian',20011006,'Montreal St catherine','Eusjv@gmail.com','1231232567','manager',10000,10006,'111116'),</v>
      </c>
    </row>
    <row r="11" spans="2:16" x14ac:dyDescent="0.25">
      <c r="B11" t="s">
        <v>67</v>
      </c>
      <c r="E11">
        <v>902207</v>
      </c>
      <c r="F11" t="s">
        <v>74</v>
      </c>
      <c r="G11">
        <v>20011007</v>
      </c>
      <c r="H11" t="str">
        <f t="shared" si="0"/>
        <v>Montreal St catherine</v>
      </c>
      <c r="I11" s="1" t="str">
        <f t="shared" si="1"/>
        <v>Drbtr@gmail.com</v>
      </c>
      <c r="J11">
        <v>1231232568</v>
      </c>
      <c r="K11" t="s">
        <v>85</v>
      </c>
      <c r="L11">
        <v>10000</v>
      </c>
      <c r="M11">
        <v>10007</v>
      </c>
      <c r="N11">
        <v>111117</v>
      </c>
      <c r="P11" t="str">
        <f t="shared" si="2"/>
        <v>(902207,'Gabriel',20011007,'Montreal St catherine','Drbtr@gmail.com','1231232568','manager',10000,10007,'111117'),</v>
      </c>
    </row>
    <row r="12" spans="2:16" x14ac:dyDescent="0.25">
      <c r="B12" t="s">
        <v>68</v>
      </c>
      <c r="E12">
        <v>902208</v>
      </c>
      <c r="F12" t="s">
        <v>75</v>
      </c>
      <c r="G12">
        <v>20011008</v>
      </c>
      <c r="H12" t="str">
        <f t="shared" si="0"/>
        <v>Montreal St catherine</v>
      </c>
      <c r="I12" s="1" t="str">
        <f t="shared" si="1"/>
        <v>Ecjtu@gmail.com</v>
      </c>
      <c r="J12">
        <v>1231232569</v>
      </c>
      <c r="K12" t="s">
        <v>85</v>
      </c>
      <c r="L12">
        <v>10000</v>
      </c>
      <c r="M12">
        <v>10001</v>
      </c>
      <c r="N12">
        <v>111118</v>
      </c>
      <c r="P12" t="str">
        <f t="shared" si="2"/>
        <v>(902208,'Benjamin',20011008,'Montreal St catherine','Ecjtu@gmail.com','1231232569','manager',10000,10001,'111118'),</v>
      </c>
    </row>
    <row r="13" spans="2:16" x14ac:dyDescent="0.25">
      <c r="B13" t="s">
        <v>69</v>
      </c>
      <c r="E13">
        <v>902209</v>
      </c>
      <c r="F13" t="s">
        <v>76</v>
      </c>
      <c r="G13">
        <v>20011009</v>
      </c>
      <c r="H13" t="str">
        <f t="shared" si="0"/>
        <v>Montreal St catherine</v>
      </c>
      <c r="I13" s="1" t="str">
        <f t="shared" si="1"/>
        <v>Vhlsj@gmail.com</v>
      </c>
      <c r="J13">
        <v>1231232570</v>
      </c>
      <c r="K13" t="s">
        <v>85</v>
      </c>
      <c r="L13">
        <v>10000</v>
      </c>
      <c r="M13">
        <v>10002</v>
      </c>
      <c r="N13">
        <v>111119</v>
      </c>
      <c r="P13" t="str">
        <f t="shared" si="2"/>
        <v>(902209,'Jonathan',20011009,'Montreal St catherine','Vhlsj@gmail.com','1231232570','manager',10000,10002,'111119'),</v>
      </c>
    </row>
    <row r="14" spans="2:16" x14ac:dyDescent="0.25">
      <c r="B14" t="s">
        <v>70</v>
      </c>
      <c r="E14">
        <v>902210</v>
      </c>
      <c r="F14" t="s">
        <v>77</v>
      </c>
      <c r="G14">
        <v>20011010</v>
      </c>
      <c r="H14" t="str">
        <f t="shared" si="0"/>
        <v>Montreal St catherine</v>
      </c>
      <c r="I14" s="1" t="str">
        <f t="shared" si="1"/>
        <v>Rnffp@gmail.com</v>
      </c>
      <c r="J14">
        <v>1231232571</v>
      </c>
      <c r="K14" t="s">
        <v>85</v>
      </c>
      <c r="L14">
        <v>10000</v>
      </c>
      <c r="M14">
        <v>10003</v>
      </c>
      <c r="N14">
        <v>111120</v>
      </c>
      <c r="P14" t="str">
        <f t="shared" si="2"/>
        <v>(902210,'Tyler',20011010,'Montreal St catherine','Rnffp@gmail.com','1231232571','manager',10000,10003,'111120'),</v>
      </c>
    </row>
    <row r="15" spans="2:16" x14ac:dyDescent="0.25">
      <c r="B15" t="s">
        <v>71</v>
      </c>
      <c r="E15">
        <v>902211</v>
      </c>
      <c r="F15" t="s">
        <v>78</v>
      </c>
      <c r="G15">
        <v>20011011</v>
      </c>
      <c r="H15" t="str">
        <f t="shared" si="0"/>
        <v>Montreal St catherine</v>
      </c>
      <c r="I15" s="1" t="str">
        <f t="shared" si="1"/>
        <v>Afmfk@gmail.com</v>
      </c>
      <c r="J15">
        <v>1231232572</v>
      </c>
      <c r="K15" t="s">
        <v>85</v>
      </c>
      <c r="L15">
        <v>10000</v>
      </c>
      <c r="M15">
        <v>10004</v>
      </c>
      <c r="N15">
        <v>111121</v>
      </c>
      <c r="P15" t="str">
        <f t="shared" si="2"/>
        <v>(902211,'Elijah ',20011011,'Montreal St catherine','Afmfk@gmail.com','1231232572','manager',10000,10004,'111121'),</v>
      </c>
    </row>
    <row r="16" spans="2:16" x14ac:dyDescent="0.25">
      <c r="B16" t="s">
        <v>72</v>
      </c>
      <c r="E16">
        <v>902212</v>
      </c>
      <c r="F16" t="s">
        <v>27</v>
      </c>
      <c r="G16">
        <v>20011012</v>
      </c>
      <c r="H16" t="str">
        <f t="shared" si="0"/>
        <v>Montreal St catherine</v>
      </c>
      <c r="I16" s="1" t="str">
        <f t="shared" si="1"/>
        <v>Wasil@gmail.com</v>
      </c>
      <c r="J16">
        <v>1231232573</v>
      </c>
      <c r="K16" t="s">
        <v>85</v>
      </c>
      <c r="L16">
        <v>10000</v>
      </c>
      <c r="M16">
        <v>10005</v>
      </c>
      <c r="N16">
        <v>111122</v>
      </c>
      <c r="P16" t="str">
        <f t="shared" si="2"/>
        <v>(902212,'Christian',20011012,'Montreal St catherine','Wasil@gmail.com','1231232573','manager',10000,10005,'111122'),</v>
      </c>
    </row>
    <row r="17" spans="2:16" x14ac:dyDescent="0.25">
      <c r="B17" t="s">
        <v>73</v>
      </c>
      <c r="E17">
        <v>902213</v>
      </c>
      <c r="F17" t="s">
        <v>79</v>
      </c>
      <c r="G17">
        <v>20011013</v>
      </c>
      <c r="H17" t="str">
        <f t="shared" si="0"/>
        <v>Montreal St catherine</v>
      </c>
      <c r="I17" s="1" t="str">
        <f t="shared" si="1"/>
        <v>Mewdg@gmail.com</v>
      </c>
      <c r="J17">
        <v>1231232574</v>
      </c>
      <c r="K17" t="s">
        <v>85</v>
      </c>
      <c r="L17">
        <v>10000</v>
      </c>
      <c r="M17">
        <v>10006</v>
      </c>
      <c r="N17">
        <v>111123</v>
      </c>
      <c r="P17" t="str">
        <f t="shared" si="2"/>
        <v>(902213,'Gabriel ',20011013,'Montreal St catherine','Mewdg@gmail.com','1231232574','manager',10000,10006,'111123'),</v>
      </c>
    </row>
    <row r="18" spans="2:16" x14ac:dyDescent="0.25">
      <c r="B18" t="s">
        <v>61</v>
      </c>
      <c r="E18">
        <v>902214</v>
      </c>
      <c r="F18" t="s">
        <v>80</v>
      </c>
      <c r="G18">
        <v>20011014</v>
      </c>
      <c r="H18" t="str">
        <f t="shared" si="0"/>
        <v>Montreal St catherine</v>
      </c>
      <c r="I18" s="1" t="str">
        <f t="shared" si="1"/>
        <v>Pilec@gmail.com</v>
      </c>
      <c r="J18">
        <v>1231232575</v>
      </c>
      <c r="K18" t="s">
        <v>85</v>
      </c>
      <c r="L18">
        <v>10000</v>
      </c>
      <c r="M18">
        <v>10007</v>
      </c>
      <c r="N18">
        <v>111124</v>
      </c>
      <c r="P18" t="str">
        <f t="shared" si="2"/>
        <v>(902214,'Benjamin ',20011014,'Montreal St catherine','Pilec@gmail.com','1231232575','manager',10000,10007,'111124'),</v>
      </c>
    </row>
    <row r="19" spans="2:16" x14ac:dyDescent="0.25">
      <c r="B19" t="s">
        <v>62</v>
      </c>
      <c r="F19" t="s">
        <v>81</v>
      </c>
    </row>
    <row r="20" spans="2:16" x14ac:dyDescent="0.25">
      <c r="B20" t="s">
        <v>63</v>
      </c>
      <c r="F20" t="s">
        <v>82</v>
      </c>
    </row>
    <row r="21" spans="2:16" x14ac:dyDescent="0.25">
      <c r="B21" t="s">
        <v>64</v>
      </c>
      <c r="F21" t="s">
        <v>23</v>
      </c>
    </row>
    <row r="22" spans="2:16" x14ac:dyDescent="0.25">
      <c r="B22" t="s">
        <v>65</v>
      </c>
      <c r="F22" t="s">
        <v>24</v>
      </c>
    </row>
    <row r="23" spans="2:16" x14ac:dyDescent="0.25">
      <c r="F23" t="s">
        <v>25</v>
      </c>
    </row>
  </sheetData>
  <phoneticPr fontId="1" type="noConversion"/>
  <hyperlinks>
    <hyperlink ref="I5" r:id="rId1" display="12weq@gmail.com" xr:uid="{D814A052-2929-4366-889D-A2EAFFAD1DCA}"/>
    <hyperlink ref="I6:I18" r:id="rId2" display="12weq@gmail.com" xr:uid="{E870BCB7-35EC-41C3-B861-C231B3431E7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236A4-5C08-4EC2-8292-BDD06B49760B}">
  <dimension ref="E4:K46"/>
  <sheetViews>
    <sheetView workbookViewId="0">
      <selection activeCell="E29" sqref="E29"/>
    </sheetView>
  </sheetViews>
  <sheetFormatPr defaultRowHeight="13.8" x14ac:dyDescent="0.25"/>
  <cols>
    <col min="7" max="7" width="12.44140625" customWidth="1"/>
  </cols>
  <sheetData>
    <row r="4" spans="5:11" x14ac:dyDescent="0.25">
      <c r="E4" t="s">
        <v>0</v>
      </c>
      <c r="F4" t="s">
        <v>87</v>
      </c>
      <c r="G4" t="s">
        <v>88</v>
      </c>
      <c r="H4" t="s">
        <v>89</v>
      </c>
      <c r="I4" t="s">
        <v>90</v>
      </c>
    </row>
    <row r="5" spans="5:11" x14ac:dyDescent="0.25">
      <c r="E5">
        <v>1</v>
      </c>
      <c r="F5">
        <v>902201</v>
      </c>
      <c r="G5" t="s">
        <v>94</v>
      </c>
      <c r="H5" s="2" t="s">
        <v>91</v>
      </c>
      <c r="I5" s="2" t="s">
        <v>92</v>
      </c>
      <c r="K5" t="str">
        <f>"("&amp;E5&amp;","&amp;F5&amp;",'"&amp;G5&amp;"',"&amp;H5&amp;","&amp;I5&amp;"),"</f>
        <v>(1,902201,'Monday','09:00:00','17:00:00'),</v>
      </c>
    </row>
    <row r="6" spans="5:11" x14ac:dyDescent="0.25">
      <c r="E6">
        <v>2</v>
      </c>
      <c r="F6">
        <v>902202</v>
      </c>
      <c r="G6" t="s">
        <v>95</v>
      </c>
      <c r="H6" s="2" t="s">
        <v>91</v>
      </c>
      <c r="I6" s="2" t="s">
        <v>92</v>
      </c>
      <c r="K6" t="str">
        <f t="shared" ref="K6:K46" si="0">"("&amp;E6&amp;","&amp;F6&amp;",'"&amp;G6&amp;"',"&amp;H6&amp;","&amp;I6&amp;"),"</f>
        <v>(2,902202,'Tuesday','09:00:00','17:00:00'),</v>
      </c>
    </row>
    <row r="7" spans="5:11" x14ac:dyDescent="0.25">
      <c r="E7">
        <v>3</v>
      </c>
      <c r="F7">
        <v>902203</v>
      </c>
      <c r="G7" t="s">
        <v>96</v>
      </c>
      <c r="H7" s="2" t="s">
        <v>91</v>
      </c>
      <c r="I7" s="2" t="s">
        <v>92</v>
      </c>
      <c r="K7" t="str">
        <f t="shared" si="0"/>
        <v>(3,902203,'Wednesday','09:00:00','17:00:00'),</v>
      </c>
    </row>
    <row r="8" spans="5:11" x14ac:dyDescent="0.25">
      <c r="E8">
        <v>4</v>
      </c>
      <c r="F8">
        <v>902204</v>
      </c>
      <c r="G8" t="s">
        <v>97</v>
      </c>
      <c r="H8" s="2" t="s">
        <v>91</v>
      </c>
      <c r="I8" s="2" t="s">
        <v>92</v>
      </c>
      <c r="K8" t="str">
        <f t="shared" si="0"/>
        <v>(4,902204,'Thursday','09:00:00','17:00:00'),</v>
      </c>
    </row>
    <row r="9" spans="5:11" x14ac:dyDescent="0.25">
      <c r="E9">
        <v>5</v>
      </c>
      <c r="F9">
        <v>902205</v>
      </c>
      <c r="G9" t="s">
        <v>98</v>
      </c>
      <c r="H9" s="2" t="s">
        <v>91</v>
      </c>
      <c r="I9" s="2" t="s">
        <v>92</v>
      </c>
      <c r="K9" t="str">
        <f t="shared" si="0"/>
        <v>(5,902205,'Friday','09:00:00','17:00:00'),</v>
      </c>
    </row>
    <row r="10" spans="5:11" x14ac:dyDescent="0.25">
      <c r="E10">
        <v>6</v>
      </c>
      <c r="F10">
        <v>902206</v>
      </c>
      <c r="G10" t="s">
        <v>99</v>
      </c>
      <c r="H10" s="2" t="s">
        <v>91</v>
      </c>
      <c r="I10" s="2" t="s">
        <v>92</v>
      </c>
      <c r="K10" t="str">
        <f t="shared" si="0"/>
        <v>(6,902206,'Saturday','09:00:00','17:00:00'),</v>
      </c>
    </row>
    <row r="11" spans="5:11" x14ac:dyDescent="0.25">
      <c r="E11">
        <v>7</v>
      </c>
      <c r="F11">
        <v>902207</v>
      </c>
      <c r="G11" t="s">
        <v>100</v>
      </c>
      <c r="H11" s="2" t="s">
        <v>91</v>
      </c>
      <c r="I11" s="2" t="s">
        <v>92</v>
      </c>
      <c r="K11" t="str">
        <f t="shared" si="0"/>
        <v>(7,902207,'Sunday','09:00:00','17:00:00'),</v>
      </c>
    </row>
    <row r="12" spans="5:11" x14ac:dyDescent="0.25">
      <c r="E12">
        <v>8</v>
      </c>
      <c r="F12">
        <v>902208</v>
      </c>
      <c r="G12" t="s">
        <v>93</v>
      </c>
      <c r="H12" s="2" t="s">
        <v>91</v>
      </c>
      <c r="I12" s="2" t="s">
        <v>92</v>
      </c>
      <c r="K12" t="str">
        <f t="shared" si="0"/>
        <v>(8,902208,'Monday','09:00:00','17:00:00'),</v>
      </c>
    </row>
    <row r="13" spans="5:11" x14ac:dyDescent="0.25">
      <c r="E13">
        <v>9</v>
      </c>
      <c r="F13">
        <v>902209</v>
      </c>
      <c r="G13" t="s">
        <v>95</v>
      </c>
      <c r="H13" s="2" t="s">
        <v>91</v>
      </c>
      <c r="I13" s="2" t="s">
        <v>92</v>
      </c>
      <c r="K13" t="str">
        <f t="shared" si="0"/>
        <v>(9,902209,'Tuesday','09:00:00','17:00:00'),</v>
      </c>
    </row>
    <row r="14" spans="5:11" x14ac:dyDescent="0.25">
      <c r="E14">
        <v>10</v>
      </c>
      <c r="F14">
        <v>902210</v>
      </c>
      <c r="G14" t="s">
        <v>96</v>
      </c>
      <c r="H14" s="2" t="s">
        <v>91</v>
      </c>
      <c r="I14" s="2" t="s">
        <v>92</v>
      </c>
      <c r="K14" t="str">
        <f t="shared" si="0"/>
        <v>(10,902210,'Wednesday','09:00:00','17:00:00'),</v>
      </c>
    </row>
    <row r="15" spans="5:11" x14ac:dyDescent="0.25">
      <c r="E15">
        <v>11</v>
      </c>
      <c r="F15">
        <v>902211</v>
      </c>
      <c r="G15" t="s">
        <v>97</v>
      </c>
      <c r="H15" s="2" t="s">
        <v>91</v>
      </c>
      <c r="I15" s="2" t="s">
        <v>92</v>
      </c>
      <c r="K15" t="str">
        <f t="shared" si="0"/>
        <v>(11,902211,'Thursday','09:00:00','17:00:00'),</v>
      </c>
    </row>
    <row r="16" spans="5:11" x14ac:dyDescent="0.25">
      <c r="E16">
        <v>12</v>
      </c>
      <c r="F16">
        <v>902212</v>
      </c>
      <c r="G16" t="s">
        <v>98</v>
      </c>
      <c r="H16" s="2" t="s">
        <v>91</v>
      </c>
      <c r="I16" s="2" t="s">
        <v>92</v>
      </c>
      <c r="K16" t="str">
        <f t="shared" si="0"/>
        <v>(12,902212,'Friday','09:00:00','17:00:00'),</v>
      </c>
    </row>
    <row r="17" spans="5:11" x14ac:dyDescent="0.25">
      <c r="E17">
        <v>13</v>
      </c>
      <c r="F17">
        <v>902213</v>
      </c>
      <c r="G17" t="s">
        <v>99</v>
      </c>
      <c r="H17" s="2" t="s">
        <v>91</v>
      </c>
      <c r="I17" s="2" t="s">
        <v>92</v>
      </c>
      <c r="K17" t="str">
        <f t="shared" si="0"/>
        <v>(13,902213,'Saturday','09:00:00','17:00:00'),</v>
      </c>
    </row>
    <row r="18" spans="5:11" x14ac:dyDescent="0.25">
      <c r="E18">
        <v>14</v>
      </c>
      <c r="F18">
        <v>902214</v>
      </c>
      <c r="G18" t="s">
        <v>100</v>
      </c>
      <c r="H18" s="2" t="s">
        <v>91</v>
      </c>
      <c r="I18" s="2" t="s">
        <v>92</v>
      </c>
      <c r="K18" t="str">
        <f t="shared" si="0"/>
        <v>(14,902214,'Sunday','09:00:00','17:00:00'),</v>
      </c>
    </row>
    <row r="19" spans="5:11" x14ac:dyDescent="0.25">
      <c r="E19">
        <v>15</v>
      </c>
      <c r="F19">
        <v>902201</v>
      </c>
      <c r="G19" t="s">
        <v>93</v>
      </c>
      <c r="H19" s="2" t="s">
        <v>91</v>
      </c>
      <c r="I19" s="2" t="s">
        <v>92</v>
      </c>
      <c r="K19" t="str">
        <f t="shared" si="0"/>
        <v>(15,902201,'Monday','09:00:00','17:00:00'),</v>
      </c>
    </row>
    <row r="20" spans="5:11" x14ac:dyDescent="0.25">
      <c r="E20">
        <v>16</v>
      </c>
      <c r="F20">
        <v>902202</v>
      </c>
      <c r="G20" t="s">
        <v>95</v>
      </c>
      <c r="H20" s="2" t="s">
        <v>91</v>
      </c>
      <c r="I20" s="2" t="s">
        <v>92</v>
      </c>
      <c r="K20" t="str">
        <f t="shared" si="0"/>
        <v>(16,902202,'Tuesday','09:00:00','17:00:00'),</v>
      </c>
    </row>
    <row r="21" spans="5:11" x14ac:dyDescent="0.25">
      <c r="E21">
        <v>17</v>
      </c>
      <c r="F21">
        <v>902203</v>
      </c>
      <c r="G21" t="s">
        <v>96</v>
      </c>
      <c r="H21" s="2" t="s">
        <v>91</v>
      </c>
      <c r="I21" s="2" t="s">
        <v>92</v>
      </c>
      <c r="K21" t="str">
        <f t="shared" si="0"/>
        <v>(17,902203,'Wednesday','09:00:00','17:00:00'),</v>
      </c>
    </row>
    <row r="22" spans="5:11" x14ac:dyDescent="0.25">
      <c r="E22">
        <v>18</v>
      </c>
      <c r="F22">
        <v>902204</v>
      </c>
      <c r="G22" t="s">
        <v>97</v>
      </c>
      <c r="H22" s="2" t="s">
        <v>91</v>
      </c>
      <c r="I22" s="2" t="s">
        <v>92</v>
      </c>
      <c r="K22" t="str">
        <f t="shared" si="0"/>
        <v>(18,902204,'Thursday','09:00:00','17:00:00'),</v>
      </c>
    </row>
    <row r="23" spans="5:11" x14ac:dyDescent="0.25">
      <c r="E23">
        <v>19</v>
      </c>
      <c r="F23">
        <v>902205</v>
      </c>
      <c r="G23" t="s">
        <v>98</v>
      </c>
      <c r="H23" s="2" t="s">
        <v>91</v>
      </c>
      <c r="I23" s="2" t="s">
        <v>92</v>
      </c>
      <c r="K23" t="str">
        <f t="shared" si="0"/>
        <v>(19,902205,'Friday','09:00:00','17:00:00'),</v>
      </c>
    </row>
    <row r="24" spans="5:11" x14ac:dyDescent="0.25">
      <c r="E24">
        <v>20</v>
      </c>
      <c r="F24">
        <v>902206</v>
      </c>
      <c r="G24" t="s">
        <v>99</v>
      </c>
      <c r="H24" s="2" t="s">
        <v>91</v>
      </c>
      <c r="I24" s="2" t="s">
        <v>92</v>
      </c>
      <c r="K24" t="str">
        <f t="shared" si="0"/>
        <v>(20,902206,'Saturday','09:00:00','17:00:00'),</v>
      </c>
    </row>
    <row r="25" spans="5:11" x14ac:dyDescent="0.25">
      <c r="E25">
        <v>21</v>
      </c>
      <c r="F25">
        <v>902207</v>
      </c>
      <c r="G25" t="s">
        <v>100</v>
      </c>
      <c r="H25" s="2" t="s">
        <v>91</v>
      </c>
      <c r="I25" s="2" t="s">
        <v>92</v>
      </c>
      <c r="K25" t="str">
        <f t="shared" si="0"/>
        <v>(21,902207,'Sunday','09:00:00','17:00:00'),</v>
      </c>
    </row>
    <row r="26" spans="5:11" x14ac:dyDescent="0.25">
      <c r="E26">
        <v>22</v>
      </c>
      <c r="F26">
        <v>902208</v>
      </c>
      <c r="G26" t="s">
        <v>93</v>
      </c>
      <c r="H26" s="2" t="s">
        <v>91</v>
      </c>
      <c r="I26" s="2" t="s">
        <v>92</v>
      </c>
      <c r="K26" t="str">
        <f t="shared" si="0"/>
        <v>(22,902208,'Monday','09:00:00','17:00:00'),</v>
      </c>
    </row>
    <row r="27" spans="5:11" x14ac:dyDescent="0.25">
      <c r="E27">
        <v>23</v>
      </c>
      <c r="F27">
        <v>902209</v>
      </c>
      <c r="G27" t="s">
        <v>95</v>
      </c>
      <c r="H27" s="2" t="s">
        <v>91</v>
      </c>
      <c r="I27" s="2" t="s">
        <v>92</v>
      </c>
      <c r="K27" t="str">
        <f t="shared" si="0"/>
        <v>(23,902209,'Tuesday','09:00:00','17:00:00'),</v>
      </c>
    </row>
    <row r="28" spans="5:11" x14ac:dyDescent="0.25">
      <c r="E28">
        <v>24</v>
      </c>
      <c r="F28">
        <v>902210</v>
      </c>
      <c r="G28" t="s">
        <v>96</v>
      </c>
      <c r="H28" s="2" t="s">
        <v>91</v>
      </c>
      <c r="I28" s="2" t="s">
        <v>92</v>
      </c>
      <c r="K28" t="str">
        <f t="shared" si="0"/>
        <v>(24,902210,'Wednesday','09:00:00','17:00:00'),</v>
      </c>
    </row>
    <row r="29" spans="5:11" x14ac:dyDescent="0.25">
      <c r="E29">
        <v>25</v>
      </c>
      <c r="F29">
        <v>902211</v>
      </c>
      <c r="G29" t="s">
        <v>97</v>
      </c>
      <c r="H29" s="2" t="s">
        <v>91</v>
      </c>
      <c r="I29" s="2" t="s">
        <v>92</v>
      </c>
      <c r="K29" t="str">
        <f t="shared" si="0"/>
        <v>(25,902211,'Thursday','09:00:00','17:00:00'),</v>
      </c>
    </row>
    <row r="30" spans="5:11" x14ac:dyDescent="0.25">
      <c r="E30">
        <v>26</v>
      </c>
      <c r="F30">
        <v>902212</v>
      </c>
      <c r="G30" t="s">
        <v>98</v>
      </c>
      <c r="H30" s="2" t="s">
        <v>91</v>
      </c>
      <c r="I30" s="2" t="s">
        <v>92</v>
      </c>
      <c r="K30" t="str">
        <f t="shared" si="0"/>
        <v>(26,902212,'Friday','09:00:00','17:00:00'),</v>
      </c>
    </row>
    <row r="31" spans="5:11" x14ac:dyDescent="0.25">
      <c r="E31">
        <v>27</v>
      </c>
      <c r="F31">
        <v>902213</v>
      </c>
      <c r="G31" t="s">
        <v>99</v>
      </c>
      <c r="H31" s="2" t="s">
        <v>91</v>
      </c>
      <c r="I31" s="2" t="s">
        <v>92</v>
      </c>
      <c r="K31" t="str">
        <f t="shared" si="0"/>
        <v>(27,902213,'Saturday','09:00:00','17:00:00'),</v>
      </c>
    </row>
    <row r="32" spans="5:11" x14ac:dyDescent="0.25">
      <c r="E32">
        <v>28</v>
      </c>
      <c r="F32">
        <v>902214</v>
      </c>
      <c r="G32" t="s">
        <v>100</v>
      </c>
      <c r="H32" s="2" t="s">
        <v>91</v>
      </c>
      <c r="I32" s="2" t="s">
        <v>92</v>
      </c>
      <c r="K32" t="str">
        <f t="shared" si="0"/>
        <v>(28,902214,'Sunday','09:00:00','17:00:00'),</v>
      </c>
    </row>
    <row r="33" spans="5:11" x14ac:dyDescent="0.25">
      <c r="E33">
        <v>29</v>
      </c>
      <c r="F33">
        <v>902201</v>
      </c>
      <c r="G33" t="s">
        <v>93</v>
      </c>
      <c r="H33" s="2" t="s">
        <v>91</v>
      </c>
      <c r="I33" s="2" t="s">
        <v>92</v>
      </c>
      <c r="K33" t="str">
        <f t="shared" si="0"/>
        <v>(29,902201,'Monday','09:00:00','17:00:00'),</v>
      </c>
    </row>
    <row r="34" spans="5:11" x14ac:dyDescent="0.25">
      <c r="E34">
        <v>30</v>
      </c>
      <c r="F34">
        <v>902202</v>
      </c>
      <c r="G34" t="s">
        <v>95</v>
      </c>
      <c r="H34" s="2" t="s">
        <v>91</v>
      </c>
      <c r="I34" s="2" t="s">
        <v>92</v>
      </c>
      <c r="K34" t="str">
        <f t="shared" si="0"/>
        <v>(30,902202,'Tuesday','09:00:00','17:00:00'),</v>
      </c>
    </row>
    <row r="35" spans="5:11" x14ac:dyDescent="0.25">
      <c r="E35">
        <v>31</v>
      </c>
      <c r="F35">
        <v>902203</v>
      </c>
      <c r="G35" t="s">
        <v>96</v>
      </c>
      <c r="H35" s="2" t="s">
        <v>91</v>
      </c>
      <c r="I35" s="2" t="s">
        <v>92</v>
      </c>
      <c r="K35" t="str">
        <f t="shared" si="0"/>
        <v>(31,902203,'Wednesday','09:00:00','17:00:00'),</v>
      </c>
    </row>
    <row r="36" spans="5:11" x14ac:dyDescent="0.25">
      <c r="E36">
        <v>32</v>
      </c>
      <c r="F36">
        <v>902204</v>
      </c>
      <c r="G36" t="s">
        <v>97</v>
      </c>
      <c r="H36" s="2" t="s">
        <v>91</v>
      </c>
      <c r="I36" s="2" t="s">
        <v>92</v>
      </c>
      <c r="K36" t="str">
        <f t="shared" si="0"/>
        <v>(32,902204,'Thursday','09:00:00','17:00:00'),</v>
      </c>
    </row>
    <row r="37" spans="5:11" x14ac:dyDescent="0.25">
      <c r="E37">
        <v>33</v>
      </c>
      <c r="F37">
        <v>902205</v>
      </c>
      <c r="G37" t="s">
        <v>98</v>
      </c>
      <c r="H37" s="2" t="s">
        <v>91</v>
      </c>
      <c r="I37" s="2" t="s">
        <v>92</v>
      </c>
      <c r="K37" t="str">
        <f t="shared" si="0"/>
        <v>(33,902205,'Friday','09:00:00','17:00:00'),</v>
      </c>
    </row>
    <row r="38" spans="5:11" x14ac:dyDescent="0.25">
      <c r="E38">
        <v>34</v>
      </c>
      <c r="F38">
        <v>902206</v>
      </c>
      <c r="G38" t="s">
        <v>99</v>
      </c>
      <c r="H38" s="2" t="s">
        <v>91</v>
      </c>
      <c r="I38" s="2" t="s">
        <v>92</v>
      </c>
      <c r="K38" t="str">
        <f t="shared" si="0"/>
        <v>(34,902206,'Saturday','09:00:00','17:00:00'),</v>
      </c>
    </row>
    <row r="39" spans="5:11" x14ac:dyDescent="0.25">
      <c r="E39">
        <v>35</v>
      </c>
      <c r="F39">
        <v>902207</v>
      </c>
      <c r="G39" t="s">
        <v>100</v>
      </c>
      <c r="H39" s="2" t="s">
        <v>91</v>
      </c>
      <c r="I39" s="2" t="s">
        <v>92</v>
      </c>
      <c r="K39" t="str">
        <f t="shared" si="0"/>
        <v>(35,902207,'Sunday','09:00:00','17:00:00'),</v>
      </c>
    </row>
    <row r="40" spans="5:11" x14ac:dyDescent="0.25">
      <c r="E40">
        <v>36</v>
      </c>
      <c r="F40">
        <v>902208</v>
      </c>
      <c r="G40" t="s">
        <v>93</v>
      </c>
      <c r="H40" s="2" t="s">
        <v>91</v>
      </c>
      <c r="I40" s="2" t="s">
        <v>92</v>
      </c>
      <c r="K40" t="str">
        <f t="shared" si="0"/>
        <v>(36,902208,'Monday','09:00:00','17:00:00'),</v>
      </c>
    </row>
    <row r="41" spans="5:11" x14ac:dyDescent="0.25">
      <c r="E41">
        <v>37</v>
      </c>
      <c r="F41">
        <v>902209</v>
      </c>
      <c r="G41" t="s">
        <v>95</v>
      </c>
      <c r="H41" s="2" t="s">
        <v>91</v>
      </c>
      <c r="I41" s="2" t="s">
        <v>92</v>
      </c>
      <c r="K41" t="str">
        <f t="shared" si="0"/>
        <v>(37,902209,'Tuesday','09:00:00','17:00:00'),</v>
      </c>
    </row>
    <row r="42" spans="5:11" x14ac:dyDescent="0.25">
      <c r="E42">
        <v>38</v>
      </c>
      <c r="F42">
        <v>902210</v>
      </c>
      <c r="G42" t="s">
        <v>96</v>
      </c>
      <c r="H42" s="2" t="s">
        <v>91</v>
      </c>
      <c r="I42" s="2" t="s">
        <v>92</v>
      </c>
      <c r="K42" t="str">
        <f t="shared" si="0"/>
        <v>(38,902210,'Wednesday','09:00:00','17:00:00'),</v>
      </c>
    </row>
    <row r="43" spans="5:11" x14ac:dyDescent="0.25">
      <c r="E43">
        <v>39</v>
      </c>
      <c r="F43">
        <v>902211</v>
      </c>
      <c r="G43" t="s">
        <v>97</v>
      </c>
      <c r="H43" s="2" t="s">
        <v>91</v>
      </c>
      <c r="I43" s="2" t="s">
        <v>92</v>
      </c>
      <c r="K43" t="str">
        <f t="shared" si="0"/>
        <v>(39,902211,'Thursday','09:00:00','17:00:00'),</v>
      </c>
    </row>
    <row r="44" spans="5:11" x14ac:dyDescent="0.25">
      <c r="E44">
        <v>40</v>
      </c>
      <c r="F44">
        <v>902212</v>
      </c>
      <c r="G44" t="s">
        <v>98</v>
      </c>
      <c r="H44" s="2" t="s">
        <v>91</v>
      </c>
      <c r="I44" s="2" t="s">
        <v>92</v>
      </c>
      <c r="K44" t="str">
        <f t="shared" si="0"/>
        <v>(40,902212,'Friday','09:00:00','17:00:00'),</v>
      </c>
    </row>
    <row r="45" spans="5:11" x14ac:dyDescent="0.25">
      <c r="E45">
        <v>41</v>
      </c>
      <c r="F45">
        <v>902213</v>
      </c>
      <c r="G45" t="s">
        <v>99</v>
      </c>
      <c r="H45" s="2" t="s">
        <v>91</v>
      </c>
      <c r="I45" s="2" t="s">
        <v>92</v>
      </c>
      <c r="K45" t="str">
        <f t="shared" si="0"/>
        <v>(41,902213,'Saturday','09:00:00','17:00:00'),</v>
      </c>
    </row>
    <row r="46" spans="5:11" x14ac:dyDescent="0.25">
      <c r="E46">
        <v>42</v>
      </c>
      <c r="F46">
        <v>902214</v>
      </c>
      <c r="G46" t="s">
        <v>100</v>
      </c>
      <c r="H46" s="2" t="s">
        <v>91</v>
      </c>
      <c r="I46" s="2" t="s">
        <v>92</v>
      </c>
      <c r="K46" t="str">
        <f t="shared" si="0"/>
        <v>(42,902214,'Sunday','09:00:00','17:00:00'),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0D24E-998B-45F9-BC5E-983068AEF5EE}">
  <dimension ref="E1:P33"/>
  <sheetViews>
    <sheetView topLeftCell="C7" workbookViewId="0">
      <selection activeCell="J56" sqref="J56"/>
    </sheetView>
  </sheetViews>
  <sheetFormatPr defaultRowHeight="13.8" x14ac:dyDescent="0.25"/>
  <cols>
    <col min="5" max="5" width="9.5546875" bestFit="1" customWidth="1"/>
    <col min="10" max="10" width="12.21875" bestFit="1" customWidth="1"/>
    <col min="11" max="11" width="9.5546875" bestFit="1" customWidth="1"/>
    <col min="16" max="16" width="34.6640625" customWidth="1"/>
  </cols>
  <sheetData>
    <row r="1" spans="5:16" x14ac:dyDescent="0.25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5:16" x14ac:dyDescent="0.25">
      <c r="E2">
        <v>11111111</v>
      </c>
      <c r="F2" t="s">
        <v>9</v>
      </c>
      <c r="G2" t="str">
        <f>"Montreal St catherine"&amp;C2</f>
        <v>Montreal St catherine</v>
      </c>
      <c r="H2">
        <v>19901001</v>
      </c>
      <c r="I2">
        <v>20101001</v>
      </c>
      <c r="J2">
        <v>12312312311</v>
      </c>
      <c r="K2">
        <v>500</v>
      </c>
      <c r="L2" s="1" t="s">
        <v>28</v>
      </c>
      <c r="M2">
        <v>111111</v>
      </c>
    </row>
    <row r="3" spans="5:16" x14ac:dyDescent="0.25">
      <c r="E3">
        <v>11111112</v>
      </c>
      <c r="F3" t="s">
        <v>10</v>
      </c>
      <c r="G3" t="str">
        <f>"Montreal St catherine"&amp;C3</f>
        <v>Montreal St catherine</v>
      </c>
      <c r="H3">
        <v>19901002</v>
      </c>
      <c r="I3">
        <v>20101002</v>
      </c>
      <c r="J3">
        <v>12312312312</v>
      </c>
      <c r="K3">
        <v>500</v>
      </c>
      <c r="L3" s="1" t="str">
        <f>B3&amp;"@gmail.com"</f>
        <v>@gmail.com</v>
      </c>
      <c r="M3">
        <v>111112</v>
      </c>
      <c r="P3" s="3"/>
    </row>
    <row r="4" spans="5:16" x14ac:dyDescent="0.25">
      <c r="E4">
        <v>11111113</v>
      </c>
      <c r="F4" t="s">
        <v>11</v>
      </c>
      <c r="G4" t="str">
        <f>"Montreal St catherine"&amp;C4</f>
        <v>Montreal St catherine</v>
      </c>
      <c r="H4">
        <v>19901003</v>
      </c>
      <c r="I4">
        <v>20101003</v>
      </c>
      <c r="J4">
        <v>12312312313</v>
      </c>
      <c r="K4">
        <v>500</v>
      </c>
      <c r="L4" s="1" t="str">
        <f>B4&amp;"@gmail.com"</f>
        <v>@gmail.com</v>
      </c>
      <c r="M4">
        <v>111113</v>
      </c>
    </row>
    <row r="5" spans="5:16" x14ac:dyDescent="0.25">
      <c r="E5">
        <v>11111114</v>
      </c>
      <c r="F5" t="s">
        <v>12</v>
      </c>
      <c r="G5" t="str">
        <f>"Montreal St catherine"&amp;C5</f>
        <v>Montreal St catherine</v>
      </c>
      <c r="H5">
        <v>19901004</v>
      </c>
      <c r="I5">
        <v>20101004</v>
      </c>
      <c r="J5">
        <v>12312312314</v>
      </c>
      <c r="K5">
        <v>500</v>
      </c>
      <c r="L5" s="1" t="str">
        <f>B5&amp;"@gmail.com"</f>
        <v>@gmail.com</v>
      </c>
      <c r="M5">
        <v>111114</v>
      </c>
      <c r="P5" t="s">
        <v>116</v>
      </c>
    </row>
    <row r="6" spans="5:16" x14ac:dyDescent="0.25">
      <c r="P6" t="s">
        <v>118</v>
      </c>
    </row>
    <row r="9" spans="5:16" x14ac:dyDescent="0.25">
      <c r="E9" t="s">
        <v>0</v>
      </c>
      <c r="F9" t="s">
        <v>101</v>
      </c>
      <c r="G9" t="s">
        <v>102</v>
      </c>
      <c r="H9" t="s">
        <v>103</v>
      </c>
      <c r="I9" t="s">
        <v>104</v>
      </c>
      <c r="J9" t="s">
        <v>105</v>
      </c>
      <c r="K9" t="s">
        <v>106</v>
      </c>
      <c r="L9" t="s">
        <v>38</v>
      </c>
    </row>
    <row r="10" spans="5:16" x14ac:dyDescent="0.25">
      <c r="E10">
        <v>11111111</v>
      </c>
      <c r="F10" t="s">
        <v>119</v>
      </c>
      <c r="G10" t="s">
        <v>109</v>
      </c>
      <c r="H10">
        <v>100000</v>
      </c>
      <c r="I10" t="s">
        <v>112</v>
      </c>
      <c r="J10">
        <v>0.02</v>
      </c>
      <c r="K10">
        <v>11111111</v>
      </c>
      <c r="L10">
        <v>10001</v>
      </c>
      <c r="P10" t="str">
        <f>"("&amp;E10&amp;",'"&amp;F10&amp;"','"&amp;G10&amp;"',"&amp;H10&amp;",'"&amp;I10&amp;"',"&amp;J10&amp;","&amp;K10&amp;","&amp;L10&amp;"),"</f>
        <v>(11111111,'savings','personal',100000,'basic',0.02,11111111,10001),</v>
      </c>
    </row>
    <row r="11" spans="5:16" x14ac:dyDescent="0.25">
      <c r="E11">
        <v>11111112</v>
      </c>
      <c r="F11" t="s">
        <v>119</v>
      </c>
      <c r="G11" t="s">
        <v>110</v>
      </c>
      <c r="H11">
        <v>100000</v>
      </c>
      <c r="I11" t="s">
        <v>113</v>
      </c>
      <c r="J11">
        <v>0.02</v>
      </c>
      <c r="K11">
        <v>11111112</v>
      </c>
      <c r="L11">
        <v>10002</v>
      </c>
      <c r="P11" t="str">
        <f t="shared" ref="P11:P33" si="0">"("&amp;E11&amp;",'"&amp;F11&amp;"','"&amp;G11&amp;"',"&amp;H11&amp;",'"&amp;I11&amp;"',"&amp;J11&amp;","&amp;K11&amp;","&amp;L11&amp;"),"</f>
        <v>(11111112,'savings','business',100000,'standard',0.02,11111112,10002),</v>
      </c>
    </row>
    <row r="12" spans="5:16" x14ac:dyDescent="0.25">
      <c r="E12">
        <v>11111113</v>
      </c>
      <c r="F12" t="s">
        <v>119</v>
      </c>
      <c r="G12" t="s">
        <v>111</v>
      </c>
      <c r="H12">
        <v>100000</v>
      </c>
      <c r="I12" t="s">
        <v>114</v>
      </c>
      <c r="J12">
        <v>0.02</v>
      </c>
      <c r="K12">
        <v>11111113</v>
      </c>
      <c r="L12">
        <v>10003</v>
      </c>
      <c r="P12" t="str">
        <f t="shared" si="0"/>
        <v>(11111113,'savings','corporate',100000,'premium',0.02,11111113,10003),</v>
      </c>
    </row>
    <row r="13" spans="5:16" x14ac:dyDescent="0.25">
      <c r="E13">
        <v>11111114</v>
      </c>
      <c r="F13" t="s">
        <v>119</v>
      </c>
      <c r="G13" t="s">
        <v>109</v>
      </c>
      <c r="H13">
        <v>100000</v>
      </c>
      <c r="I13" t="s">
        <v>115</v>
      </c>
      <c r="J13">
        <v>0.02</v>
      </c>
      <c r="K13">
        <v>11111114</v>
      </c>
      <c r="L13">
        <v>10004</v>
      </c>
      <c r="P13" t="str">
        <f t="shared" si="0"/>
        <v>(11111114,'savings','personal',100000,'professional',0.02,11111114,10004),</v>
      </c>
    </row>
    <row r="14" spans="5:16" x14ac:dyDescent="0.25">
      <c r="E14">
        <v>11111115</v>
      </c>
      <c r="F14" t="s">
        <v>121</v>
      </c>
      <c r="G14" t="s">
        <v>111</v>
      </c>
      <c r="H14">
        <v>100000</v>
      </c>
      <c r="I14" t="s">
        <v>117</v>
      </c>
      <c r="J14">
        <v>0</v>
      </c>
      <c r="K14">
        <v>11111114</v>
      </c>
      <c r="L14">
        <v>10005</v>
      </c>
      <c r="P14" t="str">
        <f t="shared" si="0"/>
        <v>(11111115,'billing','corporate',100000,'corporate billing',0,11111114,10005),</v>
      </c>
    </row>
    <row r="15" spans="5:16" x14ac:dyDescent="0.25">
      <c r="E15">
        <v>11111116</v>
      </c>
      <c r="F15" t="s">
        <v>119</v>
      </c>
      <c r="G15" t="s">
        <v>111</v>
      </c>
      <c r="H15">
        <v>100000</v>
      </c>
      <c r="I15" t="s">
        <v>112</v>
      </c>
      <c r="J15">
        <v>0.02</v>
      </c>
      <c r="K15">
        <v>11111111</v>
      </c>
      <c r="L15">
        <v>10006</v>
      </c>
      <c r="P15" t="str">
        <f t="shared" si="0"/>
        <v>(11111116,'savings','corporate',100000,'basic',0.02,11111111,10006),</v>
      </c>
    </row>
    <row r="16" spans="5:16" x14ac:dyDescent="0.25">
      <c r="E16">
        <v>11111117</v>
      </c>
      <c r="F16" t="s">
        <v>120</v>
      </c>
      <c r="G16" t="s">
        <v>109</v>
      </c>
      <c r="H16">
        <v>100000</v>
      </c>
      <c r="I16" t="s">
        <v>113</v>
      </c>
      <c r="J16">
        <v>0</v>
      </c>
      <c r="K16">
        <v>11111112</v>
      </c>
      <c r="L16">
        <v>10007</v>
      </c>
      <c r="P16" t="str">
        <f t="shared" si="0"/>
        <v>(11111117,'checking','personal',100000,'standard',0,11111112,10007),</v>
      </c>
    </row>
    <row r="17" spans="5:16" x14ac:dyDescent="0.25">
      <c r="E17">
        <v>11111118</v>
      </c>
      <c r="F17" t="s">
        <v>120</v>
      </c>
      <c r="G17" t="s">
        <v>110</v>
      </c>
      <c r="H17">
        <v>100000</v>
      </c>
      <c r="I17" t="s">
        <v>114</v>
      </c>
      <c r="J17">
        <v>0</v>
      </c>
      <c r="K17">
        <v>11111113</v>
      </c>
      <c r="L17">
        <v>10001</v>
      </c>
      <c r="P17" t="str">
        <f t="shared" si="0"/>
        <v>(11111118,'checking','business',100000,'premium',0,11111113,10001),</v>
      </c>
    </row>
    <row r="18" spans="5:16" x14ac:dyDescent="0.25">
      <c r="E18">
        <v>11111119</v>
      </c>
      <c r="F18" t="s">
        <v>120</v>
      </c>
      <c r="G18" t="s">
        <v>111</v>
      </c>
      <c r="H18">
        <v>100000</v>
      </c>
      <c r="I18" t="s">
        <v>115</v>
      </c>
      <c r="J18">
        <v>0</v>
      </c>
      <c r="K18">
        <v>11111114</v>
      </c>
      <c r="L18">
        <v>10002</v>
      </c>
      <c r="P18" t="str">
        <f t="shared" si="0"/>
        <v>(11111119,'checking','corporate',100000,'professional',0,11111114,10002),</v>
      </c>
    </row>
    <row r="19" spans="5:16" x14ac:dyDescent="0.25">
      <c r="E19">
        <v>11111120</v>
      </c>
      <c r="F19" t="s">
        <v>121</v>
      </c>
      <c r="G19" t="s">
        <v>111</v>
      </c>
      <c r="H19">
        <v>100000</v>
      </c>
      <c r="I19" t="s">
        <v>117</v>
      </c>
      <c r="J19">
        <v>0</v>
      </c>
      <c r="K19">
        <v>11111115</v>
      </c>
      <c r="L19">
        <v>10003</v>
      </c>
      <c r="P19" t="str">
        <f t="shared" si="0"/>
        <v>(11111120,'billing','corporate',100000,'corporate billing',0,11111115,10003),</v>
      </c>
    </row>
    <row r="20" spans="5:16" x14ac:dyDescent="0.25">
      <c r="E20">
        <v>11111121</v>
      </c>
      <c r="F20" t="s">
        <v>120</v>
      </c>
      <c r="G20" t="s">
        <v>110</v>
      </c>
      <c r="H20">
        <v>100000</v>
      </c>
      <c r="I20" t="s">
        <v>112</v>
      </c>
      <c r="J20">
        <v>0</v>
      </c>
      <c r="K20">
        <v>11111111</v>
      </c>
      <c r="L20">
        <v>10004</v>
      </c>
      <c r="P20" t="str">
        <f t="shared" si="0"/>
        <v>(11111121,'checking','business',100000,'basic',0,11111111,10004),</v>
      </c>
    </row>
    <row r="21" spans="5:16" x14ac:dyDescent="0.25">
      <c r="E21">
        <v>11111122</v>
      </c>
      <c r="F21" t="s">
        <v>120</v>
      </c>
      <c r="G21" t="s">
        <v>111</v>
      </c>
      <c r="H21">
        <v>100000</v>
      </c>
      <c r="I21" t="s">
        <v>113</v>
      </c>
      <c r="J21">
        <v>0</v>
      </c>
      <c r="K21">
        <v>11111112</v>
      </c>
      <c r="L21">
        <v>10005</v>
      </c>
      <c r="P21" t="str">
        <f t="shared" si="0"/>
        <v>(11111122,'checking','corporate',100000,'standard',0,11111112,10005),</v>
      </c>
    </row>
    <row r="22" spans="5:16" x14ac:dyDescent="0.25">
      <c r="E22">
        <v>11111123</v>
      </c>
      <c r="F22" t="s">
        <v>120</v>
      </c>
      <c r="G22" t="s">
        <v>109</v>
      </c>
      <c r="H22">
        <v>100000</v>
      </c>
      <c r="I22" t="s">
        <v>114</v>
      </c>
      <c r="J22">
        <v>0</v>
      </c>
      <c r="K22">
        <v>11111113</v>
      </c>
      <c r="L22">
        <v>10006</v>
      </c>
      <c r="P22" t="str">
        <f t="shared" si="0"/>
        <v>(11111123,'checking','personal',100000,'premium',0,11111113,10006),</v>
      </c>
    </row>
    <row r="23" spans="5:16" x14ac:dyDescent="0.25">
      <c r="E23">
        <v>11111124</v>
      </c>
      <c r="F23" t="s">
        <v>120</v>
      </c>
      <c r="G23" t="s">
        <v>110</v>
      </c>
      <c r="H23">
        <v>100000</v>
      </c>
      <c r="I23" t="s">
        <v>115</v>
      </c>
      <c r="J23">
        <v>0</v>
      </c>
      <c r="K23">
        <v>11111114</v>
      </c>
      <c r="L23">
        <v>10007</v>
      </c>
      <c r="P23" t="str">
        <f t="shared" si="0"/>
        <v>(11111124,'checking','business',100000,'professional',0,11111114,10007),</v>
      </c>
    </row>
    <row r="24" spans="5:16" x14ac:dyDescent="0.25">
      <c r="E24">
        <v>11111125</v>
      </c>
      <c r="F24" t="s">
        <v>121</v>
      </c>
      <c r="G24" t="s">
        <v>111</v>
      </c>
      <c r="H24">
        <v>100000</v>
      </c>
      <c r="I24" t="s">
        <v>117</v>
      </c>
      <c r="J24">
        <v>0</v>
      </c>
      <c r="K24">
        <v>11111116</v>
      </c>
      <c r="L24">
        <v>10001</v>
      </c>
      <c r="P24" t="str">
        <f t="shared" si="0"/>
        <v>(11111125,'billing','corporate',100000,'corporate billing',0,11111116,10001),</v>
      </c>
    </row>
    <row r="25" spans="5:16" x14ac:dyDescent="0.25">
      <c r="E25">
        <v>11111126</v>
      </c>
      <c r="F25" t="s">
        <v>120</v>
      </c>
      <c r="G25" t="s">
        <v>109</v>
      </c>
      <c r="H25">
        <v>100000</v>
      </c>
      <c r="I25" t="s">
        <v>112</v>
      </c>
      <c r="J25">
        <v>0</v>
      </c>
      <c r="K25">
        <v>11111117</v>
      </c>
      <c r="L25">
        <v>10002</v>
      </c>
      <c r="P25" t="str">
        <f t="shared" si="0"/>
        <v>(11111126,'checking','personal',100000,'basic',0,11111117,10002),</v>
      </c>
    </row>
    <row r="26" spans="5:16" x14ac:dyDescent="0.25">
      <c r="E26">
        <v>11111127</v>
      </c>
      <c r="F26" t="s">
        <v>120</v>
      </c>
      <c r="G26" t="s">
        <v>110</v>
      </c>
      <c r="H26">
        <v>100000</v>
      </c>
      <c r="I26" t="s">
        <v>113</v>
      </c>
      <c r="J26">
        <v>0</v>
      </c>
      <c r="K26">
        <v>11111111</v>
      </c>
      <c r="L26">
        <v>10003</v>
      </c>
      <c r="P26" t="str">
        <f t="shared" si="0"/>
        <v>(11111127,'checking','business',100000,'standard',0,11111111,10003),</v>
      </c>
    </row>
    <row r="27" spans="5:16" x14ac:dyDescent="0.25">
      <c r="E27">
        <v>11111128</v>
      </c>
      <c r="F27" t="s">
        <v>120</v>
      </c>
      <c r="G27" t="s">
        <v>111</v>
      </c>
      <c r="H27">
        <v>100000</v>
      </c>
      <c r="I27" t="s">
        <v>114</v>
      </c>
      <c r="J27">
        <v>0</v>
      </c>
      <c r="K27">
        <v>11111112</v>
      </c>
      <c r="L27">
        <v>10004</v>
      </c>
      <c r="P27" t="str">
        <f t="shared" si="0"/>
        <v>(11111128,'checking','corporate',100000,'premium',0,11111112,10004),</v>
      </c>
    </row>
    <row r="28" spans="5:16" x14ac:dyDescent="0.25">
      <c r="E28">
        <v>11111129</v>
      </c>
      <c r="F28" t="s">
        <v>120</v>
      </c>
      <c r="G28" t="s">
        <v>109</v>
      </c>
      <c r="H28">
        <v>100000</v>
      </c>
      <c r="I28" t="s">
        <v>115</v>
      </c>
      <c r="J28">
        <v>0</v>
      </c>
      <c r="K28">
        <v>11111113</v>
      </c>
      <c r="L28">
        <v>10005</v>
      </c>
      <c r="P28" t="str">
        <f t="shared" si="0"/>
        <v>(11111129,'checking','personal',100000,'professional',0,11111113,10005),</v>
      </c>
    </row>
    <row r="29" spans="5:16" x14ac:dyDescent="0.25">
      <c r="E29">
        <v>11111130</v>
      </c>
      <c r="F29" t="s">
        <v>121</v>
      </c>
      <c r="G29" t="s">
        <v>111</v>
      </c>
      <c r="H29">
        <v>100000</v>
      </c>
      <c r="I29" t="s">
        <v>117</v>
      </c>
      <c r="J29">
        <v>0</v>
      </c>
      <c r="K29">
        <v>11111114</v>
      </c>
      <c r="L29">
        <v>10006</v>
      </c>
      <c r="P29" t="str">
        <f t="shared" si="0"/>
        <v>(11111130,'billing','corporate',100000,'corporate billing',0,11111114,10006),</v>
      </c>
    </row>
    <row r="30" spans="5:16" x14ac:dyDescent="0.25">
      <c r="E30">
        <v>11111131</v>
      </c>
      <c r="F30" t="s">
        <v>119</v>
      </c>
      <c r="G30" t="s">
        <v>111</v>
      </c>
      <c r="H30">
        <v>100000</v>
      </c>
      <c r="I30" t="s">
        <v>112</v>
      </c>
      <c r="J30">
        <v>0.02</v>
      </c>
      <c r="K30">
        <v>11111117</v>
      </c>
      <c r="L30">
        <v>10007</v>
      </c>
      <c r="P30" t="str">
        <f t="shared" si="0"/>
        <v>(11111131,'savings','corporate',100000,'basic',0.02,11111117,10007),</v>
      </c>
    </row>
    <row r="31" spans="5:16" x14ac:dyDescent="0.25">
      <c r="E31">
        <v>11111132</v>
      </c>
      <c r="F31" t="s">
        <v>119</v>
      </c>
      <c r="G31" t="s">
        <v>109</v>
      </c>
      <c r="H31">
        <v>100000</v>
      </c>
      <c r="I31" t="s">
        <v>113</v>
      </c>
      <c r="J31">
        <v>0.02</v>
      </c>
      <c r="K31">
        <v>11111111</v>
      </c>
      <c r="L31">
        <v>10001</v>
      </c>
      <c r="P31" t="str">
        <f t="shared" si="0"/>
        <v>(11111132,'savings','personal',100000,'standard',0.02,11111111,10001),</v>
      </c>
    </row>
    <row r="32" spans="5:16" x14ac:dyDescent="0.25">
      <c r="E32">
        <v>11111133</v>
      </c>
      <c r="F32" t="s">
        <v>119</v>
      </c>
      <c r="G32" t="s">
        <v>110</v>
      </c>
      <c r="H32">
        <v>100000</v>
      </c>
      <c r="I32" t="s">
        <v>114</v>
      </c>
      <c r="J32">
        <v>0.02</v>
      </c>
      <c r="K32">
        <v>11111112</v>
      </c>
      <c r="L32">
        <v>10002</v>
      </c>
      <c r="P32" t="str">
        <f t="shared" si="0"/>
        <v>(11111133,'savings','business',100000,'premium',0.02,11111112,10002),</v>
      </c>
    </row>
    <row r="33" spans="5:16" x14ac:dyDescent="0.25">
      <c r="E33">
        <v>11111134</v>
      </c>
      <c r="F33" t="s">
        <v>119</v>
      </c>
      <c r="G33" t="s">
        <v>111</v>
      </c>
      <c r="H33">
        <v>100000</v>
      </c>
      <c r="I33" t="s">
        <v>115</v>
      </c>
      <c r="J33">
        <v>0.02</v>
      </c>
      <c r="K33">
        <v>11111113</v>
      </c>
      <c r="L33">
        <v>10003</v>
      </c>
      <c r="P33" t="str">
        <f t="shared" si="0"/>
        <v>(11111134,'savings','corporate',100000,'professional',0.02,11111113,10003),</v>
      </c>
    </row>
  </sheetData>
  <autoFilter ref="E9:P34" xr:uid="{741BCA9D-9F0D-45AB-817C-5F1D62753F81}"/>
  <phoneticPr fontId="1" type="noConversion"/>
  <hyperlinks>
    <hyperlink ref="L2" r:id="rId1" xr:uid="{1C04BABD-7D36-46E3-929D-3444ACD6420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01FC-0645-4923-B255-7EAF430762CB}">
  <dimension ref="E4:P44"/>
  <sheetViews>
    <sheetView topLeftCell="A18" workbookViewId="0">
      <selection activeCell="P5" sqref="P5:P44"/>
    </sheetView>
  </sheetViews>
  <sheetFormatPr defaultRowHeight="13.8" x14ac:dyDescent="0.25"/>
  <cols>
    <col min="8" max="9" width="9.5546875" bestFit="1" customWidth="1"/>
  </cols>
  <sheetData>
    <row r="4" spans="5:16" x14ac:dyDescent="0.25">
      <c r="E4" t="s">
        <v>0</v>
      </c>
      <c r="F4" t="s">
        <v>125</v>
      </c>
      <c r="G4" t="s">
        <v>126</v>
      </c>
      <c r="H4" t="s">
        <v>127</v>
      </c>
      <c r="I4" t="s">
        <v>128</v>
      </c>
      <c r="J4" t="s">
        <v>129</v>
      </c>
    </row>
    <row r="5" spans="5:16" x14ac:dyDescent="0.25">
      <c r="E5">
        <v>1</v>
      </c>
      <c r="F5">
        <v>11111111</v>
      </c>
      <c r="G5">
        <v>11111115</v>
      </c>
      <c r="H5">
        <v>20180101</v>
      </c>
      <c r="I5" t="str">
        <f>VLOOKUP(G5,account!E:F,2,FALSE)</f>
        <v>billing</v>
      </c>
      <c r="J5">
        <v>500</v>
      </c>
      <c r="P5" t="str">
        <f>"("&amp;E5&amp;","&amp;F5&amp;","&amp;G5&amp;","&amp;H5&amp;",'"&amp;I5&amp;"',"&amp;J5&amp;"),"</f>
        <v>(1,11111111,11111115,20180101,'billing',500),</v>
      </c>
    </row>
    <row r="6" spans="5:16" x14ac:dyDescent="0.25">
      <c r="E6">
        <v>2</v>
      </c>
      <c r="F6">
        <v>11111112</v>
      </c>
      <c r="G6">
        <v>11111120</v>
      </c>
      <c r="H6">
        <v>20180102</v>
      </c>
      <c r="I6" t="str">
        <f>VLOOKUP(G6,account!E:F,2,FALSE)</f>
        <v>billing</v>
      </c>
      <c r="J6">
        <v>500</v>
      </c>
      <c r="P6" t="str">
        <f t="shared" ref="P6:P44" si="0">"("&amp;E6&amp;","&amp;F6&amp;","&amp;G6&amp;","&amp;H6&amp;",'"&amp;I6&amp;"',"&amp;J6&amp;"),"</f>
        <v>(2,11111112,11111120,20180102,'billing',500),</v>
      </c>
    </row>
    <row r="7" spans="5:16" x14ac:dyDescent="0.25">
      <c r="E7">
        <v>3</v>
      </c>
      <c r="F7">
        <v>11111113</v>
      </c>
      <c r="G7">
        <v>11111125</v>
      </c>
      <c r="H7">
        <v>20180103</v>
      </c>
      <c r="I7" t="str">
        <f>VLOOKUP(G7,account!E:F,2,FALSE)</f>
        <v>billing</v>
      </c>
      <c r="J7">
        <v>500</v>
      </c>
      <c r="P7" t="str">
        <f t="shared" si="0"/>
        <v>(3,11111113,11111125,20180103,'billing',500),</v>
      </c>
    </row>
    <row r="8" spans="5:16" x14ac:dyDescent="0.25">
      <c r="E8">
        <v>4</v>
      </c>
      <c r="F8">
        <v>11111114</v>
      </c>
      <c r="G8">
        <v>11111130</v>
      </c>
      <c r="H8">
        <v>20180104</v>
      </c>
      <c r="I8" t="str">
        <f>VLOOKUP(G8,account!E:F,2,FALSE)</f>
        <v>billing</v>
      </c>
      <c r="J8">
        <v>500</v>
      </c>
      <c r="P8" t="str">
        <f t="shared" si="0"/>
        <v>(4,11111114,11111130,20180104,'billing',500),</v>
      </c>
    </row>
    <row r="9" spans="5:16" x14ac:dyDescent="0.25">
      <c r="E9">
        <v>5</v>
      </c>
      <c r="F9">
        <v>11111116</v>
      </c>
      <c r="G9">
        <v>11111111</v>
      </c>
      <c r="H9">
        <v>20180105</v>
      </c>
      <c r="I9" t="s">
        <v>130</v>
      </c>
      <c r="J9">
        <v>500</v>
      </c>
      <c r="P9" t="str">
        <f t="shared" si="0"/>
        <v>(5,11111116,11111111,20180105,'transfer',500),</v>
      </c>
    </row>
    <row r="10" spans="5:16" x14ac:dyDescent="0.25">
      <c r="E10">
        <v>6</v>
      </c>
      <c r="F10">
        <v>11111117</v>
      </c>
      <c r="G10">
        <v>11111112</v>
      </c>
      <c r="H10">
        <v>20180106</v>
      </c>
      <c r="I10" t="s">
        <v>130</v>
      </c>
      <c r="J10">
        <v>500</v>
      </c>
      <c r="P10" t="str">
        <f t="shared" si="0"/>
        <v>(6,11111117,11111112,20180106,'transfer',500),</v>
      </c>
    </row>
    <row r="11" spans="5:16" x14ac:dyDescent="0.25">
      <c r="E11">
        <v>7</v>
      </c>
      <c r="F11">
        <v>11111118</v>
      </c>
      <c r="G11">
        <v>11111113</v>
      </c>
      <c r="H11">
        <v>20180107</v>
      </c>
      <c r="I11" t="s">
        <v>130</v>
      </c>
      <c r="J11">
        <v>500</v>
      </c>
      <c r="P11" t="str">
        <f t="shared" si="0"/>
        <v>(7,11111118,11111113,20180107,'transfer',500),</v>
      </c>
    </row>
    <row r="12" spans="5:16" x14ac:dyDescent="0.25">
      <c r="E12">
        <v>8</v>
      </c>
      <c r="F12">
        <v>11111119</v>
      </c>
      <c r="G12">
        <v>11111114</v>
      </c>
      <c r="H12">
        <v>20180108</v>
      </c>
      <c r="I12" t="s">
        <v>130</v>
      </c>
      <c r="J12">
        <v>500</v>
      </c>
      <c r="P12" t="str">
        <f t="shared" si="0"/>
        <v>(8,11111119,11111114,20180108,'transfer',500),</v>
      </c>
    </row>
    <row r="13" spans="5:16" x14ac:dyDescent="0.25">
      <c r="E13">
        <v>9</v>
      </c>
      <c r="F13">
        <v>11111121</v>
      </c>
      <c r="G13">
        <v>11111116</v>
      </c>
      <c r="H13">
        <v>20180109</v>
      </c>
      <c r="I13" t="s">
        <v>130</v>
      </c>
      <c r="J13">
        <v>500</v>
      </c>
      <c r="P13" t="str">
        <f t="shared" si="0"/>
        <v>(9,11111121,11111116,20180109,'transfer',500),</v>
      </c>
    </row>
    <row r="14" spans="5:16" x14ac:dyDescent="0.25">
      <c r="E14">
        <v>10</v>
      </c>
      <c r="F14">
        <v>11111122</v>
      </c>
      <c r="G14">
        <v>11111117</v>
      </c>
      <c r="H14">
        <v>20180110</v>
      </c>
      <c r="I14" t="s">
        <v>130</v>
      </c>
      <c r="J14">
        <v>500</v>
      </c>
      <c r="P14" t="str">
        <f t="shared" si="0"/>
        <v>(10,11111122,11111117,20180110,'transfer',500),</v>
      </c>
    </row>
    <row r="15" spans="5:16" x14ac:dyDescent="0.25">
      <c r="E15">
        <v>11</v>
      </c>
      <c r="F15">
        <v>11111123</v>
      </c>
      <c r="G15">
        <v>11111118</v>
      </c>
      <c r="H15">
        <v>20180111</v>
      </c>
      <c r="I15" t="s">
        <v>130</v>
      </c>
      <c r="J15">
        <v>500</v>
      </c>
      <c r="P15" t="str">
        <f t="shared" si="0"/>
        <v>(11,11111123,11111118,20180111,'transfer',500),</v>
      </c>
    </row>
    <row r="16" spans="5:16" x14ac:dyDescent="0.25">
      <c r="E16">
        <v>12</v>
      </c>
      <c r="F16">
        <v>11111124</v>
      </c>
      <c r="G16">
        <v>11111119</v>
      </c>
      <c r="H16">
        <v>20180112</v>
      </c>
      <c r="I16" t="s">
        <v>130</v>
      </c>
      <c r="J16">
        <v>500</v>
      </c>
      <c r="P16" t="str">
        <f t="shared" si="0"/>
        <v>(12,11111124,11111119,20180112,'transfer',500),</v>
      </c>
    </row>
    <row r="17" spans="5:16" x14ac:dyDescent="0.25">
      <c r="E17">
        <v>13</v>
      </c>
      <c r="F17">
        <v>11111126</v>
      </c>
      <c r="G17">
        <v>11111121</v>
      </c>
      <c r="H17">
        <v>20180113</v>
      </c>
      <c r="I17" t="s">
        <v>130</v>
      </c>
      <c r="J17">
        <v>500</v>
      </c>
      <c r="P17" t="str">
        <f t="shared" si="0"/>
        <v>(13,11111126,11111121,20180113,'transfer',500),</v>
      </c>
    </row>
    <row r="18" spans="5:16" x14ac:dyDescent="0.25">
      <c r="E18">
        <v>14</v>
      </c>
      <c r="F18">
        <v>11111127</v>
      </c>
      <c r="G18">
        <v>11111122</v>
      </c>
      <c r="H18">
        <v>20180114</v>
      </c>
      <c r="I18" t="s">
        <v>130</v>
      </c>
      <c r="J18">
        <v>500</v>
      </c>
      <c r="P18" t="str">
        <f t="shared" si="0"/>
        <v>(14,11111127,11111122,20180114,'transfer',500),</v>
      </c>
    </row>
    <row r="19" spans="5:16" x14ac:dyDescent="0.25">
      <c r="E19">
        <v>15</v>
      </c>
      <c r="F19">
        <v>11111128</v>
      </c>
      <c r="G19">
        <v>11111123</v>
      </c>
      <c r="H19">
        <v>20180115</v>
      </c>
      <c r="I19" t="s">
        <v>130</v>
      </c>
      <c r="J19">
        <v>500</v>
      </c>
      <c r="P19" t="str">
        <f t="shared" si="0"/>
        <v>(15,11111128,11111123,20180115,'transfer',500),</v>
      </c>
    </row>
    <row r="20" spans="5:16" x14ac:dyDescent="0.25">
      <c r="E20">
        <v>16</v>
      </c>
      <c r="F20">
        <v>11111129</v>
      </c>
      <c r="G20">
        <v>11111124</v>
      </c>
      <c r="H20">
        <v>20180116</v>
      </c>
      <c r="I20" t="s">
        <v>130</v>
      </c>
      <c r="J20">
        <v>500</v>
      </c>
      <c r="P20" t="str">
        <f t="shared" si="0"/>
        <v>(16,11111129,11111124,20180116,'transfer',500),</v>
      </c>
    </row>
    <row r="21" spans="5:16" x14ac:dyDescent="0.25">
      <c r="E21">
        <v>17</v>
      </c>
      <c r="F21">
        <v>11111131</v>
      </c>
      <c r="G21">
        <v>11111126</v>
      </c>
      <c r="H21">
        <v>20180117</v>
      </c>
      <c r="I21" t="s">
        <v>130</v>
      </c>
      <c r="J21">
        <v>500</v>
      </c>
      <c r="P21" t="str">
        <f t="shared" si="0"/>
        <v>(17,11111131,11111126,20180117,'transfer',500),</v>
      </c>
    </row>
    <row r="22" spans="5:16" x14ac:dyDescent="0.25">
      <c r="E22">
        <v>18</v>
      </c>
      <c r="F22">
        <v>11111132</v>
      </c>
      <c r="G22">
        <v>11111115</v>
      </c>
      <c r="H22">
        <v>20180118</v>
      </c>
      <c r="I22" t="str">
        <f>VLOOKUP(G22,account!E:F,2,FALSE)</f>
        <v>billing</v>
      </c>
      <c r="J22">
        <v>500</v>
      </c>
      <c r="P22" t="str">
        <f t="shared" si="0"/>
        <v>(18,11111132,11111115,20180118,'billing',500),</v>
      </c>
    </row>
    <row r="23" spans="5:16" x14ac:dyDescent="0.25">
      <c r="E23">
        <v>19</v>
      </c>
      <c r="F23">
        <v>11111133</v>
      </c>
      <c r="G23">
        <v>11111120</v>
      </c>
      <c r="H23">
        <v>20180119</v>
      </c>
      <c r="I23" t="str">
        <f>VLOOKUP(G23,account!E:F,2,FALSE)</f>
        <v>billing</v>
      </c>
      <c r="J23">
        <v>500</v>
      </c>
      <c r="P23" t="str">
        <f t="shared" si="0"/>
        <v>(19,11111133,11111120,20180119,'billing',500),</v>
      </c>
    </row>
    <row r="24" spans="5:16" x14ac:dyDescent="0.25">
      <c r="E24">
        <v>20</v>
      </c>
      <c r="F24">
        <v>11111134</v>
      </c>
      <c r="G24">
        <v>11111125</v>
      </c>
      <c r="H24">
        <v>20180120</v>
      </c>
      <c r="I24" t="str">
        <f>VLOOKUP(G24,account!E:F,2,FALSE)</f>
        <v>billing</v>
      </c>
      <c r="J24">
        <v>500</v>
      </c>
      <c r="P24" t="str">
        <f t="shared" si="0"/>
        <v>(20,11111134,11111125,20180120,'billing',500),</v>
      </c>
    </row>
    <row r="25" spans="5:16" x14ac:dyDescent="0.25">
      <c r="E25">
        <v>21</v>
      </c>
      <c r="F25">
        <v>11111111</v>
      </c>
      <c r="G25">
        <v>11111130</v>
      </c>
      <c r="H25">
        <v>20180121</v>
      </c>
      <c r="I25" t="str">
        <f>VLOOKUP(G25,account!E:F,2,FALSE)</f>
        <v>billing</v>
      </c>
      <c r="J25">
        <v>500</v>
      </c>
      <c r="P25" t="str">
        <f t="shared" si="0"/>
        <v>(21,11111111,11111130,20180121,'billing',500),</v>
      </c>
    </row>
    <row r="26" spans="5:16" x14ac:dyDescent="0.25">
      <c r="E26">
        <v>22</v>
      </c>
      <c r="F26">
        <v>11111112</v>
      </c>
      <c r="G26">
        <v>11111125</v>
      </c>
      <c r="H26">
        <v>20180122</v>
      </c>
      <c r="I26" t="str">
        <f>VLOOKUP(G26,account!E:F,2,FALSE)</f>
        <v>billing</v>
      </c>
      <c r="J26">
        <v>500</v>
      </c>
      <c r="P26" t="str">
        <f t="shared" si="0"/>
        <v>(22,11111112,11111125,20180122,'billing',500),</v>
      </c>
    </row>
    <row r="27" spans="5:16" x14ac:dyDescent="0.25">
      <c r="E27">
        <v>23</v>
      </c>
      <c r="F27">
        <v>11111113</v>
      </c>
      <c r="G27">
        <v>11111130</v>
      </c>
      <c r="H27">
        <v>20180123</v>
      </c>
      <c r="I27" t="str">
        <f>VLOOKUP(G27,account!E:F,2,FALSE)</f>
        <v>billing</v>
      </c>
      <c r="J27">
        <v>500</v>
      </c>
      <c r="P27" t="str">
        <f t="shared" si="0"/>
        <v>(23,11111113,11111130,20180123,'billing',500),</v>
      </c>
    </row>
    <row r="28" spans="5:16" x14ac:dyDescent="0.25">
      <c r="E28">
        <v>24</v>
      </c>
      <c r="F28">
        <v>11111114</v>
      </c>
      <c r="G28">
        <v>11111111</v>
      </c>
      <c r="H28">
        <v>20180124</v>
      </c>
      <c r="I28" t="s">
        <v>130</v>
      </c>
      <c r="J28">
        <v>500</v>
      </c>
      <c r="P28" t="str">
        <f t="shared" si="0"/>
        <v>(24,11111114,11111111,20180124,'transfer',500),</v>
      </c>
    </row>
    <row r="29" spans="5:16" x14ac:dyDescent="0.25">
      <c r="E29">
        <v>25</v>
      </c>
      <c r="F29">
        <v>11111116</v>
      </c>
      <c r="G29">
        <v>11111112</v>
      </c>
      <c r="H29">
        <v>20180125</v>
      </c>
      <c r="I29" t="s">
        <v>130</v>
      </c>
      <c r="J29">
        <v>500</v>
      </c>
      <c r="P29" t="str">
        <f t="shared" si="0"/>
        <v>(25,11111116,11111112,20180125,'transfer',500),</v>
      </c>
    </row>
    <row r="30" spans="5:16" x14ac:dyDescent="0.25">
      <c r="E30">
        <v>26</v>
      </c>
      <c r="F30">
        <v>11111117</v>
      </c>
      <c r="G30">
        <v>11111113</v>
      </c>
      <c r="H30">
        <v>20180126</v>
      </c>
      <c r="I30" t="s">
        <v>130</v>
      </c>
      <c r="J30">
        <v>500</v>
      </c>
      <c r="P30" t="str">
        <f t="shared" si="0"/>
        <v>(26,11111117,11111113,20180126,'transfer',500),</v>
      </c>
    </row>
    <row r="31" spans="5:16" x14ac:dyDescent="0.25">
      <c r="E31">
        <v>27</v>
      </c>
      <c r="F31">
        <v>11111118</v>
      </c>
      <c r="G31">
        <v>11111114</v>
      </c>
      <c r="H31">
        <v>20180127</v>
      </c>
      <c r="I31" t="s">
        <v>130</v>
      </c>
      <c r="J31">
        <v>500</v>
      </c>
      <c r="P31" t="str">
        <f t="shared" si="0"/>
        <v>(27,11111118,11111114,20180127,'transfer',500),</v>
      </c>
    </row>
    <row r="32" spans="5:16" x14ac:dyDescent="0.25">
      <c r="E32">
        <v>28</v>
      </c>
      <c r="F32">
        <v>11111119</v>
      </c>
      <c r="G32">
        <v>11111116</v>
      </c>
      <c r="H32">
        <v>20180128</v>
      </c>
      <c r="I32" t="s">
        <v>130</v>
      </c>
      <c r="J32">
        <v>500</v>
      </c>
      <c r="P32" t="str">
        <f t="shared" si="0"/>
        <v>(28,11111119,11111116,20180128,'transfer',500),</v>
      </c>
    </row>
    <row r="33" spans="5:16" x14ac:dyDescent="0.25">
      <c r="E33">
        <v>29</v>
      </c>
      <c r="F33">
        <v>11111121</v>
      </c>
      <c r="G33">
        <v>11111117</v>
      </c>
      <c r="H33">
        <v>20180129</v>
      </c>
      <c r="I33" t="s">
        <v>130</v>
      </c>
      <c r="J33">
        <v>500</v>
      </c>
      <c r="P33" t="str">
        <f t="shared" si="0"/>
        <v>(29,11111121,11111117,20180129,'transfer',500),</v>
      </c>
    </row>
    <row r="34" spans="5:16" x14ac:dyDescent="0.25">
      <c r="E34">
        <v>30</v>
      </c>
      <c r="F34">
        <v>11111122</v>
      </c>
      <c r="G34">
        <v>11111118</v>
      </c>
      <c r="H34">
        <v>20180130</v>
      </c>
      <c r="I34" t="s">
        <v>130</v>
      </c>
      <c r="J34">
        <v>500</v>
      </c>
      <c r="P34" t="str">
        <f t="shared" si="0"/>
        <v>(30,11111122,11111118,20180130,'transfer',500),</v>
      </c>
    </row>
    <row r="35" spans="5:16" x14ac:dyDescent="0.25">
      <c r="E35">
        <v>31</v>
      </c>
      <c r="F35">
        <v>11111123</v>
      </c>
      <c r="G35">
        <v>11111119</v>
      </c>
      <c r="H35">
        <v>20180201</v>
      </c>
      <c r="I35" t="s">
        <v>130</v>
      </c>
      <c r="J35">
        <v>500</v>
      </c>
      <c r="P35" t="str">
        <f t="shared" si="0"/>
        <v>(31,11111123,11111119,20180201,'transfer',500),</v>
      </c>
    </row>
    <row r="36" spans="5:16" x14ac:dyDescent="0.25">
      <c r="E36">
        <v>32</v>
      </c>
      <c r="F36">
        <v>11111124</v>
      </c>
      <c r="G36">
        <v>11111121</v>
      </c>
      <c r="H36">
        <v>20180202</v>
      </c>
      <c r="I36" t="s">
        <v>130</v>
      </c>
      <c r="J36">
        <v>500</v>
      </c>
      <c r="P36" t="str">
        <f t="shared" si="0"/>
        <v>(32,11111124,11111121,20180202,'transfer',500),</v>
      </c>
    </row>
    <row r="37" spans="5:16" x14ac:dyDescent="0.25">
      <c r="E37">
        <v>33</v>
      </c>
      <c r="F37">
        <v>11111126</v>
      </c>
      <c r="G37">
        <v>11111122</v>
      </c>
      <c r="H37">
        <v>20180203</v>
      </c>
      <c r="I37" t="s">
        <v>130</v>
      </c>
      <c r="J37">
        <v>500</v>
      </c>
      <c r="P37" t="str">
        <f t="shared" si="0"/>
        <v>(33,11111126,11111122,20180203,'transfer',500),</v>
      </c>
    </row>
    <row r="38" spans="5:16" x14ac:dyDescent="0.25">
      <c r="E38">
        <v>34</v>
      </c>
      <c r="F38">
        <v>11111127</v>
      </c>
      <c r="G38">
        <v>11111123</v>
      </c>
      <c r="H38">
        <v>20180204</v>
      </c>
      <c r="I38" t="s">
        <v>130</v>
      </c>
      <c r="J38">
        <v>500</v>
      </c>
      <c r="P38" t="str">
        <f t="shared" si="0"/>
        <v>(34,11111127,11111123,20180204,'transfer',500),</v>
      </c>
    </row>
    <row r="39" spans="5:16" x14ac:dyDescent="0.25">
      <c r="E39">
        <v>35</v>
      </c>
      <c r="F39">
        <v>11111128</v>
      </c>
      <c r="G39">
        <v>11111124</v>
      </c>
      <c r="H39">
        <v>20180205</v>
      </c>
      <c r="I39" t="s">
        <v>130</v>
      </c>
      <c r="J39">
        <v>500</v>
      </c>
      <c r="P39" t="str">
        <f t="shared" si="0"/>
        <v>(35,11111128,11111124,20180205,'transfer',500),</v>
      </c>
    </row>
    <row r="40" spans="5:16" x14ac:dyDescent="0.25">
      <c r="E40">
        <v>36</v>
      </c>
      <c r="F40">
        <v>11111129</v>
      </c>
      <c r="G40">
        <v>11111126</v>
      </c>
      <c r="H40">
        <v>20180206</v>
      </c>
      <c r="I40" t="s">
        <v>130</v>
      </c>
      <c r="J40">
        <v>500</v>
      </c>
      <c r="P40" t="str">
        <f t="shared" si="0"/>
        <v>(36,11111129,11111126,20180206,'transfer',500),</v>
      </c>
    </row>
    <row r="41" spans="5:16" x14ac:dyDescent="0.25">
      <c r="E41">
        <v>37</v>
      </c>
      <c r="F41">
        <v>11111131</v>
      </c>
      <c r="G41">
        <v>11111115</v>
      </c>
      <c r="H41">
        <v>20180207</v>
      </c>
      <c r="I41" t="str">
        <f>VLOOKUP(G41,account!E:F,2,FALSE)</f>
        <v>billing</v>
      </c>
      <c r="J41">
        <v>500</v>
      </c>
      <c r="P41" t="str">
        <f t="shared" si="0"/>
        <v>(37,11111131,11111115,20180207,'billing',500),</v>
      </c>
    </row>
    <row r="42" spans="5:16" x14ac:dyDescent="0.25">
      <c r="E42">
        <v>38</v>
      </c>
      <c r="F42">
        <v>11111132</v>
      </c>
      <c r="G42">
        <v>11111120</v>
      </c>
      <c r="H42">
        <v>20180208</v>
      </c>
      <c r="I42" t="str">
        <f>VLOOKUP(G42,account!E:F,2,FALSE)</f>
        <v>billing</v>
      </c>
      <c r="J42">
        <v>500</v>
      </c>
      <c r="P42" t="str">
        <f t="shared" si="0"/>
        <v>(38,11111132,11111120,20180208,'billing',500),</v>
      </c>
    </row>
    <row r="43" spans="5:16" x14ac:dyDescent="0.25">
      <c r="E43">
        <v>39</v>
      </c>
      <c r="F43">
        <v>11111133</v>
      </c>
      <c r="G43">
        <v>11111125</v>
      </c>
      <c r="H43">
        <v>20180209</v>
      </c>
      <c r="I43" t="str">
        <f>VLOOKUP(G43,account!E:F,2,FALSE)</f>
        <v>billing</v>
      </c>
      <c r="J43">
        <v>500</v>
      </c>
      <c r="P43" t="str">
        <f t="shared" si="0"/>
        <v>(39,11111133,11111125,20180209,'billing',500),</v>
      </c>
    </row>
    <row r="44" spans="5:16" x14ac:dyDescent="0.25">
      <c r="E44">
        <v>40</v>
      </c>
      <c r="F44">
        <v>11111134</v>
      </c>
      <c r="G44">
        <v>11111130</v>
      </c>
      <c r="H44">
        <v>20180210</v>
      </c>
      <c r="I44" t="str">
        <f>VLOOKUP(G44,account!E:F,2,FALSE)</f>
        <v>billing</v>
      </c>
      <c r="J44">
        <v>500</v>
      </c>
      <c r="P44" t="str">
        <f t="shared" si="0"/>
        <v>(40,11111134,11111130,20180210,'billing',500),</v>
      </c>
    </row>
  </sheetData>
  <autoFilter ref="E4:J44" xr:uid="{23D7CC3B-0C2F-4B0B-999A-2401187BD64A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C2F3C-DC37-4ED2-B47D-E5A2A68DF02A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client</vt:lpstr>
      <vt:lpstr>Branch</vt:lpstr>
      <vt:lpstr>employee</vt:lpstr>
      <vt:lpstr>schedule</vt:lpstr>
      <vt:lpstr>account</vt:lpstr>
      <vt:lpstr>Transaction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2018-11-26T23:09:10Z</dcterms:modified>
</cp:coreProperties>
</file>