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Bachelor Degree\Year B Sem A\Data Structures\Data-Structures-Project-2\"/>
    </mc:Choice>
  </mc:AlternateContent>
  <xr:revisionPtr revIDLastSave="0" documentId="13_ncr:1_{8D1DE301-D039-4CD5-9459-78217D2D2187}" xr6:coauthVersionLast="47" xr6:coauthVersionMax="47" xr10:uidLastSave="{00000000-0000-0000-0000-000000000000}"/>
  <bookViews>
    <workbookView xWindow="-108" yWindow="-108" windowWidth="23256" windowHeight="12576" xr2:uid="{13A96694-556F-4C4A-8464-D9EDDEA5E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A14" i="1"/>
  <c r="B14" i="1" s="1"/>
  <c r="A13" i="1"/>
  <c r="B13" i="1" s="1"/>
  <c r="A12" i="1"/>
  <c r="B12" i="1" s="1"/>
  <c r="A11" i="1"/>
  <c r="B11" i="1" s="1"/>
  <c r="A10" i="1"/>
  <c r="B10" i="1" s="1"/>
  <c r="I10" i="1" l="1"/>
  <c r="G10" i="1"/>
  <c r="H10" i="1"/>
</calcChain>
</file>

<file path=xl/sharedStrings.xml><?xml version="1.0" encoding="utf-8"?>
<sst xmlns="http://schemas.openxmlformats.org/spreadsheetml/2006/main" count="19" uniqueCount="15">
  <si>
    <t>m</t>
  </si>
  <si>
    <t>Run-Time (ms)</t>
  </si>
  <si>
    <t>Potential</t>
  </si>
  <si>
    <t>3^6-1</t>
  </si>
  <si>
    <t>3^8-1</t>
  </si>
  <si>
    <t>3^10-1</t>
  </si>
  <si>
    <t>3^12-1</t>
  </si>
  <si>
    <t>3^14-1</t>
  </si>
  <si>
    <t>TotalLinks</t>
  </si>
  <si>
    <t>TotalCuts</t>
  </si>
  <si>
    <t>mlogm</t>
  </si>
  <si>
    <t>Run-Time R^2</t>
  </si>
  <si>
    <t>TotaLinks R^2</t>
  </si>
  <si>
    <t>Potential R^2</t>
  </si>
  <si>
    <t>floor(log(0.25m+1))+1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</si>
</sst>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E6C5-0F81-4FB8-A3CA-156E6397F5D9}">
  <dimension ref="A1:I20"/>
  <sheetViews>
    <sheetView tabSelected="1" workbookViewId="0">
      <selection activeCell="C9" sqref="C9"/>
    </sheetView>
  </sheetViews>
  <sheetFormatPr defaultRowHeight="14.4" x14ac:dyDescent="0.3"/>
  <cols>
    <col min="1" max="1" width="14.33203125" customWidth="1"/>
    <col min="2" max="2" width="13.44140625" bestFit="1" customWidth="1"/>
    <col min="3" max="3" width="17.6640625" bestFit="1" customWidth="1"/>
    <col min="4" max="5" width="14.33203125" customWidth="1"/>
    <col min="6" max="7" width="12.6640625" bestFit="1" customWidth="1"/>
    <col min="8" max="8" width="12.5546875" bestFit="1" customWidth="1"/>
    <col min="9" max="9" width="12.109375" bestFit="1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</row>
    <row r="2" spans="1:9" x14ac:dyDescent="0.3">
      <c r="A2" s="1" t="s">
        <v>3</v>
      </c>
      <c r="B2" s="2">
        <v>3</v>
      </c>
      <c r="C2" s="2">
        <v>723</v>
      </c>
      <c r="D2" s="2">
        <v>0</v>
      </c>
      <c r="E2" s="2">
        <v>6</v>
      </c>
    </row>
    <row r="3" spans="1:9" x14ac:dyDescent="0.3">
      <c r="A3" s="1" t="s">
        <v>4</v>
      </c>
      <c r="B3" s="2">
        <v>12</v>
      </c>
      <c r="C3" s="2">
        <v>6555</v>
      </c>
      <c r="D3" s="2">
        <v>0</v>
      </c>
      <c r="E3" s="2">
        <v>6</v>
      </c>
    </row>
    <row r="4" spans="1:9" x14ac:dyDescent="0.3">
      <c r="A4" s="1" t="s">
        <v>5</v>
      </c>
      <c r="B4" s="2">
        <v>127</v>
      </c>
      <c r="C4" s="2">
        <v>59040</v>
      </c>
      <c r="D4" s="2">
        <v>0</v>
      </c>
      <c r="E4" s="2">
        <v>9</v>
      </c>
    </row>
    <row r="5" spans="1:9" x14ac:dyDescent="0.3">
      <c r="A5" s="1" t="s">
        <v>6</v>
      </c>
      <c r="B5" s="2">
        <v>358</v>
      </c>
      <c r="C5" s="2">
        <v>531431</v>
      </c>
      <c r="D5" s="2">
        <v>0</v>
      </c>
      <c r="E5" s="2">
        <v>10</v>
      </c>
    </row>
    <row r="6" spans="1:9" x14ac:dyDescent="0.3">
      <c r="A6" s="1" t="s">
        <v>7</v>
      </c>
      <c r="B6" s="2">
        <v>2751</v>
      </c>
      <c r="C6" s="2">
        <v>4782955</v>
      </c>
      <c r="D6" s="2">
        <v>0</v>
      </c>
      <c r="E6" s="2">
        <v>14</v>
      </c>
    </row>
    <row r="9" spans="1:9" x14ac:dyDescent="0.3">
      <c r="A9" s="1" t="s">
        <v>0</v>
      </c>
      <c r="B9" s="1" t="s">
        <v>10</v>
      </c>
      <c r="C9" s="1" t="s">
        <v>14</v>
      </c>
      <c r="D9" s="1" t="s">
        <v>1</v>
      </c>
      <c r="E9" s="1" t="s">
        <v>8</v>
      </c>
      <c r="F9" s="1" t="s">
        <v>2</v>
      </c>
      <c r="G9" s="1" t="s">
        <v>11</v>
      </c>
      <c r="H9" s="1" t="s">
        <v>12</v>
      </c>
      <c r="I9" s="1" t="s">
        <v>13</v>
      </c>
    </row>
    <row r="10" spans="1:9" x14ac:dyDescent="0.3">
      <c r="A10" s="2">
        <f>3^6-1</f>
        <v>728</v>
      </c>
      <c r="B10" s="2">
        <f>A10*LOG(A10,2)</f>
        <v>6921.6744980646508</v>
      </c>
      <c r="C10" s="2">
        <f>_xlfn.FLOOR.MATH(LOG(A10*0.25+1,2))+1</f>
        <v>8</v>
      </c>
      <c r="D10" s="2">
        <v>3</v>
      </c>
      <c r="E10" s="2">
        <v>723</v>
      </c>
      <c r="F10" s="2">
        <v>6</v>
      </c>
      <c r="G10" s="2">
        <f>RSQ(D10:D14,B10:B14)</f>
        <v>0.99836007763839074</v>
      </c>
      <c r="H10" s="2">
        <f>RSQ(E10:E14,B10:B14)</f>
        <v>0.99977193135129128</v>
      </c>
      <c r="I10" s="2">
        <f>RSQ(F10:F14,C10:C14)</f>
        <v>0.90659340659340648</v>
      </c>
    </row>
    <row r="11" spans="1:9" x14ac:dyDescent="0.3">
      <c r="A11" s="2">
        <f>3^8-1</f>
        <v>6560</v>
      </c>
      <c r="B11" s="2">
        <f t="shared" ref="B11:B14" si="0">A11*LOG(A11,2)</f>
        <v>83177.389452755728</v>
      </c>
      <c r="C11" s="2">
        <f t="shared" ref="C11:C14" si="1">_xlfn.FLOOR.MATH(LOG(A11*0.25+1,2))+1</f>
        <v>11</v>
      </c>
      <c r="D11" s="2">
        <v>12</v>
      </c>
      <c r="E11" s="2">
        <v>6555</v>
      </c>
      <c r="F11" s="2">
        <v>6</v>
      </c>
    </row>
    <row r="12" spans="1:9" x14ac:dyDescent="0.3">
      <c r="A12" s="2">
        <f>3^10-1</f>
        <v>59048</v>
      </c>
      <c r="B12" s="2">
        <f t="shared" si="0"/>
        <v>935887.2147430036</v>
      </c>
      <c r="C12" s="2">
        <f t="shared" si="1"/>
        <v>14</v>
      </c>
      <c r="D12" s="2">
        <v>127</v>
      </c>
      <c r="E12" s="2">
        <v>59040</v>
      </c>
      <c r="F12" s="2">
        <v>9</v>
      </c>
    </row>
    <row r="13" spans="1:9" x14ac:dyDescent="0.3">
      <c r="A13" s="2">
        <f>3^12-1</f>
        <v>531440</v>
      </c>
      <c r="B13" s="2">
        <f t="shared" si="0"/>
        <v>10107748.213905331</v>
      </c>
      <c r="C13" s="2">
        <f t="shared" si="1"/>
        <v>18</v>
      </c>
      <c r="D13" s="2">
        <v>358</v>
      </c>
      <c r="E13" s="2">
        <v>531431</v>
      </c>
      <c r="F13" s="2">
        <v>10</v>
      </c>
    </row>
    <row r="14" spans="1:9" x14ac:dyDescent="0.3">
      <c r="A14" s="2">
        <f>3^14-1</f>
        <v>4782968</v>
      </c>
      <c r="B14" s="2">
        <f t="shared" si="0"/>
        <v>106131547.46739486</v>
      </c>
      <c r="C14" s="2">
        <f t="shared" si="1"/>
        <v>21</v>
      </c>
      <c r="D14" s="2">
        <v>2751</v>
      </c>
      <c r="E14" s="2">
        <v>4782955</v>
      </c>
      <c r="F14" s="2">
        <v>14</v>
      </c>
    </row>
    <row r="16" spans="1:9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2021-12-20T13:36:49Z</dcterms:created>
  <dcterms:modified xsi:type="dcterms:W3CDTF">2021-12-20T17:06:16Z</dcterms:modified>
</cp:coreProperties>
</file>